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SACP\GCP\INFORMACION PGN\EJECUCION PGN\EJECUCIÓN 2021\INFORMES CONGRESO\Mayo\"/>
    </mc:Choice>
  </mc:AlternateContent>
  <bookViews>
    <workbookView xWindow="0" yWindow="0" windowWidth="24000" windowHeight="9795"/>
  </bookViews>
  <sheets>
    <sheet name="Hoja1" sheetId="1" r:id="rId1"/>
  </sheets>
  <definedNames>
    <definedName name="_xlnm._FilterDatabase" localSheetId="0" hidden="1">Hoja1!$A$6:$I$1368</definedName>
    <definedName name="_xlnm.Print_Area" localSheetId="0">Hoja1!$A$1:$I$1368</definedName>
    <definedName name="_xlnm.Print_Titles" localSheetId="0">Hoja1!$1:$5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D6" i="1"/>
  <c r="C6" i="1"/>
  <c r="B6" i="1"/>
  <c r="I1367" i="1" l="1"/>
  <c r="H1367" i="1"/>
  <c r="G1367" i="1"/>
  <c r="F1367" i="1"/>
  <c r="I1366" i="1"/>
  <c r="H1366" i="1"/>
  <c r="G1366" i="1"/>
  <c r="F1366" i="1"/>
  <c r="I1365" i="1"/>
  <c r="H1365" i="1"/>
  <c r="G1365" i="1"/>
  <c r="F1365" i="1"/>
  <c r="I1364" i="1"/>
  <c r="H1364" i="1"/>
  <c r="G1364" i="1"/>
  <c r="F1364" i="1"/>
  <c r="I1363" i="1"/>
  <c r="H1363" i="1"/>
  <c r="G1363" i="1"/>
  <c r="F1363" i="1"/>
  <c r="I1362" i="1"/>
  <c r="H1362" i="1"/>
  <c r="G1362" i="1"/>
  <c r="F1362" i="1"/>
  <c r="I1361" i="1"/>
  <c r="H1361" i="1"/>
  <c r="G1361" i="1"/>
  <c r="F1361" i="1"/>
  <c r="I1360" i="1"/>
  <c r="H1360" i="1"/>
  <c r="G1360" i="1"/>
  <c r="F1360" i="1"/>
  <c r="I1359" i="1"/>
  <c r="H1359" i="1"/>
  <c r="G1359" i="1"/>
  <c r="F1359" i="1"/>
  <c r="I1358" i="1"/>
  <c r="H1358" i="1"/>
  <c r="G1358" i="1"/>
  <c r="F1358" i="1"/>
  <c r="I1357" i="1"/>
  <c r="H1357" i="1"/>
  <c r="G1357" i="1"/>
  <c r="F1357" i="1"/>
  <c r="I1356" i="1"/>
  <c r="H1356" i="1"/>
  <c r="G1356" i="1"/>
  <c r="F1356" i="1"/>
  <c r="I1355" i="1"/>
  <c r="H1355" i="1"/>
  <c r="G1355" i="1"/>
  <c r="F1355" i="1"/>
  <c r="I1354" i="1"/>
  <c r="H1354" i="1"/>
  <c r="G1354" i="1"/>
  <c r="F1354" i="1"/>
  <c r="I1353" i="1"/>
  <c r="H1353" i="1"/>
  <c r="G1353" i="1"/>
  <c r="F1353" i="1"/>
  <c r="I1352" i="1"/>
  <c r="H1352" i="1"/>
  <c r="G1352" i="1"/>
  <c r="F1352" i="1"/>
  <c r="I1351" i="1"/>
  <c r="H1351" i="1"/>
  <c r="G1351" i="1"/>
  <c r="F1351" i="1"/>
  <c r="I1350" i="1"/>
  <c r="H1350" i="1"/>
  <c r="G1350" i="1"/>
  <c r="F1350" i="1"/>
  <c r="I1349" i="1"/>
  <c r="H1349" i="1"/>
  <c r="G1349" i="1"/>
  <c r="F1349" i="1"/>
  <c r="I1348" i="1"/>
  <c r="H1348" i="1"/>
  <c r="G1348" i="1"/>
  <c r="F1348" i="1"/>
  <c r="I1347" i="1"/>
  <c r="H1347" i="1"/>
  <c r="G1347" i="1"/>
  <c r="F1347" i="1"/>
  <c r="I1346" i="1"/>
  <c r="H1346" i="1"/>
  <c r="G1346" i="1"/>
  <c r="F1346" i="1"/>
  <c r="I1345" i="1"/>
  <c r="H1345" i="1"/>
  <c r="G1345" i="1"/>
  <c r="F1345" i="1"/>
  <c r="I1344" i="1"/>
  <c r="H1344" i="1"/>
  <c r="G1344" i="1"/>
  <c r="F1344" i="1"/>
  <c r="I1343" i="1"/>
  <c r="H1343" i="1"/>
  <c r="G1343" i="1"/>
  <c r="F1343" i="1"/>
  <c r="I1342" i="1"/>
  <c r="H1342" i="1"/>
  <c r="G1342" i="1"/>
  <c r="F1342" i="1"/>
  <c r="I1341" i="1"/>
  <c r="H1341" i="1"/>
  <c r="G1341" i="1"/>
  <c r="F1341" i="1"/>
  <c r="I1340" i="1"/>
  <c r="H1340" i="1"/>
  <c r="G1340" i="1"/>
  <c r="F1340" i="1"/>
  <c r="I1339" i="1"/>
  <c r="H1339" i="1"/>
  <c r="G1339" i="1"/>
  <c r="F1339" i="1"/>
  <c r="I1338" i="1"/>
  <c r="H1338" i="1"/>
  <c r="G1338" i="1"/>
  <c r="F1338" i="1"/>
  <c r="I1337" i="1"/>
  <c r="H1337" i="1"/>
  <c r="G1337" i="1"/>
  <c r="F1337" i="1"/>
  <c r="I1336" i="1"/>
  <c r="H1336" i="1"/>
  <c r="G1336" i="1"/>
  <c r="F1336" i="1"/>
  <c r="I1335" i="1"/>
  <c r="H1335" i="1"/>
  <c r="G1335" i="1"/>
  <c r="F1335" i="1"/>
  <c r="I1334" i="1"/>
  <c r="H1334" i="1"/>
  <c r="G1334" i="1"/>
  <c r="F1334" i="1"/>
  <c r="I1333" i="1"/>
  <c r="H1333" i="1"/>
  <c r="G1333" i="1"/>
  <c r="F1333" i="1"/>
  <c r="I1332" i="1"/>
  <c r="H1332" i="1"/>
  <c r="G1332" i="1"/>
  <c r="F1332" i="1"/>
  <c r="I1331" i="1"/>
  <c r="H1331" i="1"/>
  <c r="G1331" i="1"/>
  <c r="F1331" i="1"/>
  <c r="I1330" i="1"/>
  <c r="H1330" i="1"/>
  <c r="G1330" i="1"/>
  <c r="F1330" i="1"/>
  <c r="I1329" i="1"/>
  <c r="H1329" i="1"/>
  <c r="G1329" i="1"/>
  <c r="F1329" i="1"/>
  <c r="I1328" i="1"/>
  <c r="H1328" i="1"/>
  <c r="G1328" i="1"/>
  <c r="F1328" i="1"/>
  <c r="I1327" i="1"/>
  <c r="H1327" i="1"/>
  <c r="G1327" i="1"/>
  <c r="F1327" i="1"/>
  <c r="I1326" i="1"/>
  <c r="H1326" i="1"/>
  <c r="G1326" i="1"/>
  <c r="F1326" i="1"/>
  <c r="I1325" i="1"/>
  <c r="H1325" i="1"/>
  <c r="G1325" i="1"/>
  <c r="F1325" i="1"/>
  <c r="I1324" i="1"/>
  <c r="H1324" i="1"/>
  <c r="G1324" i="1"/>
  <c r="F1324" i="1"/>
  <c r="I1323" i="1"/>
  <c r="H1323" i="1"/>
  <c r="G1323" i="1"/>
  <c r="F1323" i="1"/>
  <c r="I1322" i="1"/>
  <c r="H1322" i="1"/>
  <c r="G1322" i="1"/>
  <c r="F1322" i="1"/>
  <c r="I1321" i="1"/>
  <c r="H1321" i="1"/>
  <c r="G1321" i="1"/>
  <c r="F1321" i="1"/>
  <c r="I1320" i="1"/>
  <c r="H1320" i="1"/>
  <c r="G1320" i="1"/>
  <c r="F1320" i="1"/>
  <c r="I1319" i="1"/>
  <c r="H1319" i="1"/>
  <c r="G1319" i="1"/>
  <c r="F1319" i="1"/>
  <c r="I1318" i="1"/>
  <c r="H1318" i="1"/>
  <c r="G1318" i="1"/>
  <c r="F1318" i="1"/>
  <c r="I1317" i="1"/>
  <c r="H1317" i="1"/>
  <c r="G1317" i="1"/>
  <c r="F1317" i="1"/>
  <c r="I1316" i="1"/>
  <c r="H1316" i="1"/>
  <c r="G1316" i="1"/>
  <c r="F1316" i="1"/>
  <c r="I1315" i="1"/>
  <c r="H1315" i="1"/>
  <c r="G1315" i="1"/>
  <c r="F1315" i="1"/>
  <c r="I1314" i="1"/>
  <c r="H1314" i="1"/>
  <c r="G1314" i="1"/>
  <c r="F1314" i="1"/>
  <c r="I1313" i="1"/>
  <c r="H1313" i="1"/>
  <c r="G1313" i="1"/>
  <c r="F1313" i="1"/>
  <c r="I1312" i="1"/>
  <c r="H1312" i="1"/>
  <c r="G1312" i="1"/>
  <c r="F1312" i="1"/>
  <c r="I1311" i="1"/>
  <c r="H1311" i="1"/>
  <c r="G1311" i="1"/>
  <c r="F1311" i="1"/>
  <c r="I1310" i="1"/>
  <c r="H1310" i="1"/>
  <c r="G1310" i="1"/>
  <c r="F1310" i="1"/>
  <c r="I1309" i="1"/>
  <c r="H1309" i="1"/>
  <c r="G1309" i="1"/>
  <c r="F1309" i="1"/>
  <c r="I1308" i="1"/>
  <c r="H1308" i="1"/>
  <c r="G1308" i="1"/>
  <c r="F1308" i="1"/>
  <c r="I1307" i="1"/>
  <c r="H1307" i="1"/>
  <c r="G1307" i="1"/>
  <c r="F1307" i="1"/>
  <c r="I1306" i="1"/>
  <c r="H1306" i="1"/>
  <c r="G1306" i="1"/>
  <c r="F1306" i="1"/>
  <c r="I1305" i="1"/>
  <c r="H1305" i="1"/>
  <c r="G1305" i="1"/>
  <c r="F1305" i="1"/>
  <c r="I1304" i="1"/>
  <c r="H1304" i="1"/>
  <c r="G1304" i="1"/>
  <c r="F1304" i="1"/>
  <c r="I1303" i="1"/>
  <c r="H1303" i="1"/>
  <c r="G1303" i="1"/>
  <c r="F1303" i="1"/>
  <c r="I1302" i="1"/>
  <c r="H1302" i="1"/>
  <c r="G1302" i="1"/>
  <c r="F1302" i="1"/>
  <c r="I1301" i="1"/>
  <c r="H1301" i="1"/>
  <c r="G1301" i="1"/>
  <c r="F1301" i="1"/>
  <c r="I1300" i="1"/>
  <c r="H1300" i="1"/>
  <c r="G1300" i="1"/>
  <c r="F1300" i="1"/>
  <c r="I1299" i="1"/>
  <c r="H1299" i="1"/>
  <c r="G1299" i="1"/>
  <c r="F1299" i="1"/>
  <c r="I1298" i="1"/>
  <c r="H1298" i="1"/>
  <c r="G1298" i="1"/>
  <c r="F1298" i="1"/>
  <c r="I1297" i="1"/>
  <c r="H1297" i="1"/>
  <c r="G1297" i="1"/>
  <c r="F1297" i="1"/>
  <c r="I1296" i="1"/>
  <c r="H1296" i="1"/>
  <c r="G1296" i="1"/>
  <c r="F1296" i="1"/>
  <c r="I1295" i="1"/>
  <c r="H1295" i="1"/>
  <c r="G1295" i="1"/>
  <c r="F1295" i="1"/>
  <c r="I1294" i="1"/>
  <c r="H1294" i="1"/>
  <c r="G1294" i="1"/>
  <c r="F1294" i="1"/>
  <c r="I1293" i="1"/>
  <c r="H1293" i="1"/>
  <c r="G1293" i="1"/>
  <c r="F1293" i="1"/>
  <c r="I1292" i="1"/>
  <c r="H1292" i="1"/>
  <c r="G1292" i="1"/>
  <c r="F1292" i="1"/>
  <c r="I1291" i="1"/>
  <c r="H1291" i="1"/>
  <c r="G1291" i="1"/>
  <c r="F1291" i="1"/>
  <c r="I1290" i="1"/>
  <c r="H1290" i="1"/>
  <c r="G1290" i="1"/>
  <c r="F1290" i="1"/>
  <c r="I1289" i="1"/>
  <c r="H1289" i="1"/>
  <c r="G1289" i="1"/>
  <c r="F1289" i="1"/>
  <c r="I1288" i="1"/>
  <c r="H1288" i="1"/>
  <c r="G1288" i="1"/>
  <c r="F1288" i="1"/>
  <c r="I1287" i="1"/>
  <c r="H1287" i="1"/>
  <c r="G1287" i="1"/>
  <c r="F1287" i="1"/>
  <c r="I1286" i="1"/>
  <c r="H1286" i="1"/>
  <c r="G1286" i="1"/>
  <c r="F1286" i="1"/>
  <c r="I1285" i="1"/>
  <c r="H1285" i="1"/>
  <c r="G1285" i="1"/>
  <c r="F1285" i="1"/>
  <c r="I1284" i="1"/>
  <c r="H1284" i="1"/>
  <c r="G1284" i="1"/>
  <c r="F1284" i="1"/>
  <c r="I1283" i="1"/>
  <c r="H1283" i="1"/>
  <c r="G1283" i="1"/>
  <c r="F1283" i="1"/>
  <c r="I1282" i="1"/>
  <c r="H1282" i="1"/>
  <c r="G1282" i="1"/>
  <c r="F1282" i="1"/>
  <c r="I1281" i="1"/>
  <c r="H1281" i="1"/>
  <c r="G1281" i="1"/>
  <c r="F1281" i="1"/>
  <c r="I1280" i="1"/>
  <c r="H1280" i="1"/>
  <c r="G1280" i="1"/>
  <c r="F1280" i="1"/>
  <c r="I1279" i="1"/>
  <c r="H1279" i="1"/>
  <c r="G1279" i="1"/>
  <c r="F1279" i="1"/>
  <c r="I1278" i="1"/>
  <c r="H1278" i="1"/>
  <c r="G1278" i="1"/>
  <c r="F1278" i="1"/>
  <c r="I1277" i="1"/>
  <c r="H1277" i="1"/>
  <c r="G1277" i="1"/>
  <c r="F1277" i="1"/>
  <c r="I1276" i="1"/>
  <c r="H1276" i="1"/>
  <c r="G1276" i="1"/>
  <c r="F1276" i="1"/>
  <c r="I1275" i="1"/>
  <c r="H1275" i="1"/>
  <c r="G1275" i="1"/>
  <c r="F1275" i="1"/>
  <c r="I1274" i="1"/>
  <c r="H1274" i="1"/>
  <c r="G1274" i="1"/>
  <c r="F1274" i="1"/>
  <c r="I1273" i="1"/>
  <c r="H1273" i="1"/>
  <c r="G1273" i="1"/>
  <c r="F1273" i="1"/>
  <c r="I1272" i="1"/>
  <c r="H1272" i="1"/>
  <c r="G1272" i="1"/>
  <c r="F1272" i="1"/>
  <c r="I1271" i="1"/>
  <c r="H1271" i="1"/>
  <c r="G1271" i="1"/>
  <c r="F1271" i="1"/>
  <c r="I1270" i="1"/>
  <c r="H1270" i="1"/>
  <c r="G1270" i="1"/>
  <c r="F1270" i="1"/>
  <c r="I1269" i="1"/>
  <c r="H1269" i="1"/>
  <c r="G1269" i="1"/>
  <c r="F1269" i="1"/>
  <c r="I1268" i="1"/>
  <c r="H1268" i="1"/>
  <c r="G1268" i="1"/>
  <c r="F1268" i="1"/>
  <c r="I1267" i="1"/>
  <c r="H1267" i="1"/>
  <c r="G1267" i="1"/>
  <c r="F1267" i="1"/>
  <c r="I1266" i="1"/>
  <c r="H1266" i="1"/>
  <c r="G1266" i="1"/>
  <c r="F1266" i="1"/>
  <c r="I1265" i="1"/>
  <c r="H1265" i="1"/>
  <c r="G1265" i="1"/>
  <c r="F1265" i="1"/>
  <c r="I1264" i="1"/>
  <c r="H1264" i="1"/>
  <c r="G1264" i="1"/>
  <c r="F1264" i="1"/>
  <c r="I1263" i="1"/>
  <c r="H1263" i="1"/>
  <c r="G1263" i="1"/>
  <c r="F1263" i="1"/>
  <c r="I1262" i="1"/>
  <c r="H1262" i="1"/>
  <c r="G1262" i="1"/>
  <c r="F1262" i="1"/>
  <c r="I1261" i="1"/>
  <c r="H1261" i="1"/>
  <c r="G1261" i="1"/>
  <c r="F1261" i="1"/>
  <c r="I1260" i="1"/>
  <c r="H1260" i="1"/>
  <c r="G1260" i="1"/>
  <c r="F1260" i="1"/>
  <c r="I1259" i="1"/>
  <c r="H1259" i="1"/>
  <c r="G1259" i="1"/>
  <c r="F1259" i="1"/>
  <c r="I1258" i="1"/>
  <c r="H1258" i="1"/>
  <c r="G1258" i="1"/>
  <c r="F1258" i="1"/>
  <c r="I1257" i="1"/>
  <c r="H1257" i="1"/>
  <c r="G1257" i="1"/>
  <c r="F1257" i="1"/>
  <c r="I1256" i="1"/>
  <c r="H1256" i="1"/>
  <c r="G1256" i="1"/>
  <c r="F1256" i="1"/>
  <c r="I1255" i="1"/>
  <c r="H1255" i="1"/>
  <c r="G1255" i="1"/>
  <c r="F1255" i="1"/>
  <c r="I1254" i="1"/>
  <c r="H1254" i="1"/>
  <c r="G1254" i="1"/>
  <c r="F1254" i="1"/>
  <c r="I1253" i="1"/>
  <c r="H1253" i="1"/>
  <c r="G1253" i="1"/>
  <c r="F1253" i="1"/>
  <c r="I1252" i="1"/>
  <c r="H1252" i="1"/>
  <c r="G1252" i="1"/>
  <c r="F1252" i="1"/>
  <c r="I1251" i="1"/>
  <c r="H1251" i="1"/>
  <c r="G1251" i="1"/>
  <c r="F1251" i="1"/>
  <c r="I1250" i="1"/>
  <c r="H1250" i="1"/>
  <c r="G1250" i="1"/>
  <c r="F1250" i="1"/>
  <c r="I1249" i="1"/>
  <c r="H1249" i="1"/>
  <c r="G1249" i="1"/>
  <c r="F1249" i="1"/>
  <c r="I1248" i="1"/>
  <c r="H1248" i="1"/>
  <c r="G1248" i="1"/>
  <c r="F1248" i="1"/>
  <c r="I1247" i="1"/>
  <c r="H1247" i="1"/>
  <c r="G1247" i="1"/>
  <c r="F1247" i="1"/>
  <c r="I1246" i="1"/>
  <c r="H1246" i="1"/>
  <c r="G1246" i="1"/>
  <c r="F1246" i="1"/>
  <c r="I1245" i="1"/>
  <c r="H1245" i="1"/>
  <c r="G1245" i="1"/>
  <c r="F1245" i="1"/>
  <c r="I1244" i="1"/>
  <c r="H1244" i="1"/>
  <c r="G1244" i="1"/>
  <c r="F1244" i="1"/>
  <c r="I1243" i="1"/>
  <c r="H1243" i="1"/>
  <c r="G1243" i="1"/>
  <c r="F1243" i="1"/>
  <c r="I1242" i="1"/>
  <c r="H1242" i="1"/>
  <c r="G1242" i="1"/>
  <c r="F1242" i="1"/>
  <c r="I1241" i="1"/>
  <c r="H1241" i="1"/>
  <c r="G1241" i="1"/>
  <c r="F1241" i="1"/>
  <c r="I1240" i="1"/>
  <c r="H1240" i="1"/>
  <c r="G1240" i="1"/>
  <c r="F1240" i="1"/>
  <c r="I1239" i="1"/>
  <c r="H1239" i="1"/>
  <c r="G1239" i="1"/>
  <c r="F1239" i="1"/>
  <c r="I1238" i="1"/>
  <c r="H1238" i="1"/>
  <c r="G1238" i="1"/>
  <c r="F1238" i="1"/>
  <c r="I1237" i="1"/>
  <c r="H1237" i="1"/>
  <c r="G1237" i="1"/>
  <c r="F1237" i="1"/>
  <c r="I1236" i="1"/>
  <c r="H1236" i="1"/>
  <c r="G1236" i="1"/>
  <c r="F1236" i="1"/>
  <c r="I1235" i="1"/>
  <c r="H1235" i="1"/>
  <c r="G1235" i="1"/>
  <c r="F1235" i="1"/>
  <c r="I1234" i="1"/>
  <c r="H1234" i="1"/>
  <c r="G1234" i="1"/>
  <c r="F1234" i="1"/>
  <c r="I1233" i="1"/>
  <c r="H1233" i="1"/>
  <c r="G1233" i="1"/>
  <c r="F1233" i="1"/>
  <c r="I1232" i="1"/>
  <c r="H1232" i="1"/>
  <c r="G1232" i="1"/>
  <c r="F1232" i="1"/>
  <c r="I1231" i="1"/>
  <c r="H1231" i="1"/>
  <c r="G1231" i="1"/>
  <c r="F1231" i="1"/>
  <c r="I1230" i="1"/>
  <c r="H1230" i="1"/>
  <c r="G1230" i="1"/>
  <c r="F1230" i="1"/>
  <c r="I1229" i="1"/>
  <c r="H1229" i="1"/>
  <c r="G1229" i="1"/>
  <c r="F1229" i="1"/>
  <c r="I1228" i="1"/>
  <c r="H1228" i="1"/>
  <c r="G1228" i="1"/>
  <c r="F1228" i="1"/>
  <c r="I1227" i="1"/>
  <c r="H1227" i="1"/>
  <c r="G1227" i="1"/>
  <c r="F1227" i="1"/>
  <c r="I1226" i="1"/>
  <c r="H1226" i="1"/>
  <c r="G1226" i="1"/>
  <c r="F1226" i="1"/>
  <c r="I1225" i="1"/>
  <c r="H1225" i="1"/>
  <c r="G1225" i="1"/>
  <c r="F1225" i="1"/>
  <c r="I1224" i="1"/>
  <c r="H1224" i="1"/>
  <c r="G1224" i="1"/>
  <c r="F1224" i="1"/>
  <c r="I1223" i="1"/>
  <c r="H1223" i="1"/>
  <c r="G1223" i="1"/>
  <c r="F1223" i="1"/>
  <c r="I1222" i="1"/>
  <c r="H1222" i="1"/>
  <c r="G1222" i="1"/>
  <c r="F1222" i="1"/>
  <c r="I1221" i="1"/>
  <c r="H1221" i="1"/>
  <c r="G1221" i="1"/>
  <c r="F1221" i="1"/>
  <c r="I1220" i="1"/>
  <c r="H1220" i="1"/>
  <c r="G1220" i="1"/>
  <c r="F1220" i="1"/>
  <c r="I1219" i="1"/>
  <c r="H1219" i="1"/>
  <c r="G1219" i="1"/>
  <c r="F1219" i="1"/>
  <c r="I1218" i="1"/>
  <c r="H1218" i="1"/>
  <c r="G1218" i="1"/>
  <c r="F1218" i="1"/>
  <c r="I1217" i="1"/>
  <c r="H1217" i="1"/>
  <c r="G1217" i="1"/>
  <c r="F1217" i="1"/>
  <c r="I1216" i="1"/>
  <c r="H1216" i="1"/>
  <c r="G1216" i="1"/>
  <c r="F1216" i="1"/>
  <c r="I1215" i="1"/>
  <c r="H1215" i="1"/>
  <c r="G1215" i="1"/>
  <c r="F1215" i="1"/>
  <c r="I1214" i="1"/>
  <c r="H1214" i="1"/>
  <c r="G1214" i="1"/>
  <c r="F1214" i="1"/>
  <c r="I1213" i="1"/>
  <c r="H1213" i="1"/>
  <c r="G1213" i="1"/>
  <c r="F1213" i="1"/>
  <c r="I1212" i="1"/>
  <c r="H1212" i="1"/>
  <c r="G1212" i="1"/>
  <c r="F1212" i="1"/>
  <c r="I1211" i="1"/>
  <c r="H1211" i="1"/>
  <c r="G1211" i="1"/>
  <c r="F1211" i="1"/>
  <c r="I1210" i="1"/>
  <c r="H1210" i="1"/>
  <c r="G1210" i="1"/>
  <c r="F1210" i="1"/>
  <c r="I1209" i="1"/>
  <c r="H1209" i="1"/>
  <c r="G1209" i="1"/>
  <c r="F1209" i="1"/>
  <c r="I1208" i="1"/>
  <c r="H1208" i="1"/>
  <c r="G1208" i="1"/>
  <c r="F1208" i="1"/>
  <c r="I1207" i="1"/>
  <c r="H1207" i="1"/>
  <c r="G1207" i="1"/>
  <c r="F1207" i="1"/>
  <c r="I1206" i="1"/>
  <c r="H1206" i="1"/>
  <c r="G1206" i="1"/>
  <c r="F1206" i="1"/>
  <c r="I1205" i="1"/>
  <c r="H1205" i="1"/>
  <c r="G1205" i="1"/>
  <c r="F1205" i="1"/>
  <c r="I1204" i="1"/>
  <c r="H1204" i="1"/>
  <c r="G1204" i="1"/>
  <c r="F1204" i="1"/>
  <c r="I1203" i="1"/>
  <c r="H1203" i="1"/>
  <c r="G1203" i="1"/>
  <c r="F1203" i="1"/>
  <c r="I1202" i="1"/>
  <c r="H1202" i="1"/>
  <c r="G1202" i="1"/>
  <c r="F1202" i="1"/>
  <c r="I1201" i="1"/>
  <c r="H1201" i="1"/>
  <c r="G1201" i="1"/>
  <c r="F1201" i="1"/>
  <c r="I1200" i="1"/>
  <c r="H1200" i="1"/>
  <c r="G1200" i="1"/>
  <c r="F1200" i="1"/>
  <c r="I1199" i="1"/>
  <c r="H1199" i="1"/>
  <c r="G1199" i="1"/>
  <c r="F1199" i="1"/>
  <c r="I1198" i="1"/>
  <c r="H1198" i="1"/>
  <c r="G1198" i="1"/>
  <c r="F1198" i="1"/>
  <c r="I1197" i="1"/>
  <c r="H1197" i="1"/>
  <c r="G1197" i="1"/>
  <c r="F1197" i="1"/>
  <c r="I1196" i="1"/>
  <c r="H1196" i="1"/>
  <c r="G1196" i="1"/>
  <c r="F1196" i="1"/>
  <c r="I1195" i="1"/>
  <c r="H1195" i="1"/>
  <c r="G1195" i="1"/>
  <c r="F1195" i="1"/>
  <c r="I1194" i="1"/>
  <c r="H1194" i="1"/>
  <c r="G1194" i="1"/>
  <c r="F1194" i="1"/>
  <c r="I1193" i="1"/>
  <c r="H1193" i="1"/>
  <c r="G1193" i="1"/>
  <c r="F1193" i="1"/>
  <c r="I1192" i="1"/>
  <c r="H1192" i="1"/>
  <c r="G1192" i="1"/>
  <c r="F1192" i="1"/>
  <c r="I1191" i="1"/>
  <c r="H1191" i="1"/>
  <c r="G1191" i="1"/>
  <c r="F1191" i="1"/>
  <c r="I1190" i="1"/>
  <c r="H1190" i="1"/>
  <c r="G1190" i="1"/>
  <c r="F1190" i="1"/>
  <c r="I1189" i="1"/>
  <c r="H1189" i="1"/>
  <c r="G1189" i="1"/>
  <c r="F1189" i="1"/>
  <c r="I1188" i="1"/>
  <c r="H1188" i="1"/>
  <c r="G1188" i="1"/>
  <c r="F1188" i="1"/>
  <c r="I1187" i="1"/>
  <c r="H1187" i="1"/>
  <c r="G1187" i="1"/>
  <c r="F1187" i="1"/>
  <c r="I1186" i="1"/>
  <c r="H1186" i="1"/>
  <c r="G1186" i="1"/>
  <c r="F1186" i="1"/>
  <c r="I1185" i="1"/>
  <c r="H1185" i="1"/>
  <c r="G1185" i="1"/>
  <c r="F1185" i="1"/>
  <c r="I1184" i="1"/>
  <c r="H1184" i="1"/>
  <c r="G1184" i="1"/>
  <c r="F1184" i="1"/>
  <c r="I1183" i="1"/>
  <c r="H1183" i="1"/>
  <c r="G1183" i="1"/>
  <c r="F1183" i="1"/>
  <c r="I1182" i="1"/>
  <c r="H1182" i="1"/>
  <c r="G1182" i="1"/>
  <c r="F1182" i="1"/>
  <c r="I1181" i="1"/>
  <c r="H1181" i="1"/>
  <c r="G1181" i="1"/>
  <c r="F1181" i="1"/>
  <c r="I1180" i="1"/>
  <c r="H1180" i="1"/>
  <c r="G1180" i="1"/>
  <c r="F1180" i="1"/>
  <c r="I1179" i="1"/>
  <c r="H1179" i="1"/>
  <c r="G1179" i="1"/>
  <c r="F1179" i="1"/>
  <c r="I1178" i="1"/>
  <c r="H1178" i="1"/>
  <c r="G1178" i="1"/>
  <c r="F1178" i="1"/>
  <c r="I1177" i="1"/>
  <c r="H1177" i="1"/>
  <c r="G1177" i="1"/>
  <c r="F1177" i="1"/>
  <c r="I1176" i="1"/>
  <c r="H1176" i="1"/>
  <c r="G1176" i="1"/>
  <c r="F1176" i="1"/>
  <c r="I1175" i="1"/>
  <c r="H1175" i="1"/>
  <c r="G1175" i="1"/>
  <c r="F1175" i="1"/>
  <c r="I1174" i="1"/>
  <c r="H1174" i="1"/>
  <c r="G1174" i="1"/>
  <c r="F1174" i="1"/>
  <c r="I1173" i="1"/>
  <c r="H1173" i="1"/>
  <c r="G1173" i="1"/>
  <c r="F1173" i="1"/>
  <c r="I1172" i="1"/>
  <c r="H1172" i="1"/>
  <c r="G1172" i="1"/>
  <c r="F1172" i="1"/>
  <c r="I1171" i="1"/>
  <c r="H1171" i="1"/>
  <c r="G1171" i="1"/>
  <c r="F1171" i="1"/>
  <c r="I1170" i="1"/>
  <c r="H1170" i="1"/>
  <c r="G1170" i="1"/>
  <c r="F1170" i="1"/>
  <c r="I1169" i="1"/>
  <c r="H1169" i="1"/>
  <c r="G1169" i="1"/>
  <c r="F1169" i="1"/>
  <c r="I1168" i="1"/>
  <c r="H1168" i="1"/>
  <c r="G1168" i="1"/>
  <c r="F1168" i="1"/>
  <c r="I1167" i="1"/>
  <c r="H1167" i="1"/>
  <c r="G1167" i="1"/>
  <c r="F1167" i="1"/>
  <c r="I1166" i="1"/>
  <c r="H1166" i="1"/>
  <c r="G1166" i="1"/>
  <c r="F1166" i="1"/>
  <c r="I1165" i="1"/>
  <c r="H1165" i="1"/>
  <c r="G1165" i="1"/>
  <c r="F1165" i="1"/>
  <c r="I1164" i="1"/>
  <c r="H1164" i="1"/>
  <c r="G1164" i="1"/>
  <c r="F1164" i="1"/>
  <c r="I1163" i="1"/>
  <c r="H1163" i="1"/>
  <c r="G1163" i="1"/>
  <c r="F1163" i="1"/>
  <c r="I1162" i="1"/>
  <c r="H1162" i="1"/>
  <c r="G1162" i="1"/>
  <c r="F1162" i="1"/>
  <c r="I1161" i="1"/>
  <c r="H1161" i="1"/>
  <c r="G1161" i="1"/>
  <c r="F1161" i="1"/>
  <c r="I1160" i="1"/>
  <c r="H1160" i="1"/>
  <c r="G1160" i="1"/>
  <c r="F1160" i="1"/>
  <c r="I1159" i="1"/>
  <c r="H1159" i="1"/>
  <c r="G1159" i="1"/>
  <c r="F1159" i="1"/>
  <c r="I1158" i="1"/>
  <c r="H1158" i="1"/>
  <c r="G1158" i="1"/>
  <c r="F1158" i="1"/>
  <c r="I1157" i="1"/>
  <c r="H1157" i="1"/>
  <c r="G1157" i="1"/>
  <c r="F1157" i="1"/>
  <c r="I1156" i="1"/>
  <c r="H1156" i="1"/>
  <c r="G1156" i="1"/>
  <c r="F1156" i="1"/>
  <c r="I1155" i="1"/>
  <c r="H1155" i="1"/>
  <c r="G1155" i="1"/>
  <c r="F1155" i="1"/>
  <c r="I1154" i="1"/>
  <c r="H1154" i="1"/>
  <c r="G1154" i="1"/>
  <c r="F1154" i="1"/>
  <c r="I1153" i="1"/>
  <c r="H1153" i="1"/>
  <c r="G1153" i="1"/>
  <c r="F1153" i="1"/>
  <c r="I1152" i="1"/>
  <c r="H1152" i="1"/>
  <c r="G1152" i="1"/>
  <c r="F1152" i="1"/>
  <c r="I1151" i="1"/>
  <c r="H1151" i="1"/>
  <c r="G1151" i="1"/>
  <c r="F1151" i="1"/>
  <c r="I1150" i="1"/>
  <c r="H1150" i="1"/>
  <c r="G1150" i="1"/>
  <c r="F1150" i="1"/>
  <c r="I1149" i="1"/>
  <c r="H1149" i="1"/>
  <c r="G1149" i="1"/>
  <c r="F1149" i="1"/>
  <c r="I1148" i="1"/>
  <c r="H1148" i="1"/>
  <c r="G1148" i="1"/>
  <c r="F1148" i="1"/>
  <c r="I1147" i="1"/>
  <c r="H1147" i="1"/>
  <c r="G1147" i="1"/>
  <c r="F1147" i="1"/>
  <c r="I1146" i="1"/>
  <c r="H1146" i="1"/>
  <c r="G1146" i="1"/>
  <c r="F1146" i="1"/>
  <c r="I1145" i="1"/>
  <c r="H1145" i="1"/>
  <c r="G1145" i="1"/>
  <c r="F1145" i="1"/>
  <c r="I1144" i="1"/>
  <c r="H1144" i="1"/>
  <c r="G1144" i="1"/>
  <c r="F1144" i="1"/>
  <c r="I1143" i="1"/>
  <c r="H1143" i="1"/>
  <c r="G1143" i="1"/>
  <c r="F1143" i="1"/>
  <c r="I1142" i="1"/>
  <c r="H1142" i="1"/>
  <c r="G1142" i="1"/>
  <c r="F1142" i="1"/>
  <c r="I1141" i="1"/>
  <c r="H1141" i="1"/>
  <c r="G1141" i="1"/>
  <c r="F1141" i="1"/>
  <c r="I1140" i="1"/>
  <c r="H1140" i="1"/>
  <c r="G1140" i="1"/>
  <c r="F1140" i="1"/>
  <c r="I1139" i="1"/>
  <c r="H1139" i="1"/>
  <c r="G1139" i="1"/>
  <c r="F1139" i="1"/>
  <c r="I1138" i="1"/>
  <c r="H1138" i="1"/>
  <c r="G1138" i="1"/>
  <c r="F1138" i="1"/>
  <c r="I1137" i="1"/>
  <c r="H1137" i="1"/>
  <c r="G1137" i="1"/>
  <c r="F1137" i="1"/>
  <c r="I1136" i="1"/>
  <c r="H1136" i="1"/>
  <c r="G1136" i="1"/>
  <c r="F1136" i="1"/>
  <c r="I1135" i="1"/>
  <c r="H1135" i="1"/>
  <c r="G1135" i="1"/>
  <c r="F1135" i="1"/>
  <c r="I1134" i="1"/>
  <c r="H1134" i="1"/>
  <c r="G1134" i="1"/>
  <c r="F1134" i="1"/>
  <c r="I1133" i="1"/>
  <c r="H1133" i="1"/>
  <c r="G1133" i="1"/>
  <c r="F1133" i="1"/>
  <c r="I1132" i="1"/>
  <c r="H1132" i="1"/>
  <c r="G1132" i="1"/>
  <c r="F1132" i="1"/>
  <c r="I1131" i="1"/>
  <c r="H1131" i="1"/>
  <c r="G1131" i="1"/>
  <c r="F1131" i="1"/>
  <c r="I1130" i="1"/>
  <c r="H1130" i="1"/>
  <c r="G1130" i="1"/>
  <c r="F1130" i="1"/>
  <c r="I1129" i="1"/>
  <c r="H1129" i="1"/>
  <c r="G1129" i="1"/>
  <c r="F1129" i="1"/>
  <c r="I1128" i="1"/>
  <c r="H1128" i="1"/>
  <c r="G1128" i="1"/>
  <c r="F1128" i="1"/>
  <c r="I1127" i="1"/>
  <c r="H1127" i="1"/>
  <c r="G1127" i="1"/>
  <c r="F1127" i="1"/>
  <c r="I1126" i="1"/>
  <c r="H1126" i="1"/>
  <c r="G1126" i="1"/>
  <c r="F1126" i="1"/>
  <c r="I1125" i="1"/>
  <c r="H1125" i="1"/>
  <c r="G1125" i="1"/>
  <c r="F1125" i="1"/>
  <c r="I1124" i="1"/>
  <c r="H1124" i="1"/>
  <c r="G1124" i="1"/>
  <c r="F1124" i="1"/>
  <c r="I1123" i="1"/>
  <c r="H1123" i="1"/>
  <c r="G1123" i="1"/>
  <c r="F1123" i="1"/>
  <c r="I1122" i="1"/>
  <c r="H1122" i="1"/>
  <c r="G1122" i="1"/>
  <c r="F1122" i="1"/>
  <c r="I1121" i="1"/>
  <c r="H1121" i="1"/>
  <c r="G1121" i="1"/>
  <c r="F1121" i="1"/>
  <c r="I1120" i="1"/>
  <c r="H1120" i="1"/>
  <c r="G1120" i="1"/>
  <c r="F1120" i="1"/>
  <c r="I1119" i="1"/>
  <c r="H1119" i="1"/>
  <c r="G1119" i="1"/>
  <c r="F1119" i="1"/>
  <c r="I1118" i="1"/>
  <c r="H1118" i="1"/>
  <c r="G1118" i="1"/>
  <c r="F1118" i="1"/>
  <c r="I1117" i="1"/>
  <c r="H1117" i="1"/>
  <c r="G1117" i="1"/>
  <c r="F1117" i="1"/>
  <c r="I1116" i="1"/>
  <c r="H1116" i="1"/>
  <c r="G1116" i="1"/>
  <c r="F1116" i="1"/>
  <c r="I1115" i="1"/>
  <c r="H1115" i="1"/>
  <c r="G1115" i="1"/>
  <c r="F1115" i="1"/>
  <c r="I1114" i="1"/>
  <c r="H1114" i="1"/>
  <c r="G1114" i="1"/>
  <c r="F1114" i="1"/>
  <c r="I1113" i="1"/>
  <c r="H1113" i="1"/>
  <c r="G1113" i="1"/>
  <c r="F1113" i="1"/>
  <c r="I1112" i="1"/>
  <c r="H1112" i="1"/>
  <c r="G1112" i="1"/>
  <c r="F1112" i="1"/>
  <c r="I1111" i="1"/>
  <c r="H1111" i="1"/>
  <c r="G1111" i="1"/>
  <c r="F1111" i="1"/>
  <c r="I1110" i="1"/>
  <c r="H1110" i="1"/>
  <c r="G1110" i="1"/>
  <c r="F1110" i="1"/>
  <c r="I1109" i="1"/>
  <c r="H1109" i="1"/>
  <c r="G1109" i="1"/>
  <c r="F1109" i="1"/>
  <c r="I1108" i="1"/>
  <c r="H1108" i="1"/>
  <c r="G1108" i="1"/>
  <c r="F1108" i="1"/>
  <c r="I1107" i="1"/>
  <c r="H1107" i="1"/>
  <c r="G1107" i="1"/>
  <c r="F1107" i="1"/>
  <c r="I1106" i="1"/>
  <c r="H1106" i="1"/>
  <c r="G1106" i="1"/>
  <c r="F1106" i="1"/>
  <c r="I1105" i="1"/>
  <c r="H1105" i="1"/>
  <c r="G1105" i="1"/>
  <c r="F1105" i="1"/>
  <c r="I1104" i="1"/>
  <c r="H1104" i="1"/>
  <c r="G1104" i="1"/>
  <c r="F1104" i="1"/>
  <c r="I1103" i="1"/>
  <c r="H1103" i="1"/>
  <c r="G1103" i="1"/>
  <c r="F1103" i="1"/>
  <c r="I1102" i="1"/>
  <c r="H1102" i="1"/>
  <c r="G1102" i="1"/>
  <c r="F1102" i="1"/>
  <c r="I1101" i="1"/>
  <c r="H1101" i="1"/>
  <c r="G1101" i="1"/>
  <c r="F1101" i="1"/>
  <c r="I1100" i="1"/>
  <c r="H1100" i="1"/>
  <c r="G1100" i="1"/>
  <c r="F1100" i="1"/>
  <c r="I1099" i="1"/>
  <c r="H1099" i="1"/>
  <c r="G1099" i="1"/>
  <c r="F1099" i="1"/>
  <c r="I1098" i="1"/>
  <c r="H1098" i="1"/>
  <c r="G1098" i="1"/>
  <c r="F1098" i="1"/>
  <c r="I1097" i="1"/>
  <c r="H1097" i="1"/>
  <c r="G1097" i="1"/>
  <c r="F1097" i="1"/>
  <c r="I1096" i="1"/>
  <c r="H1096" i="1"/>
  <c r="G1096" i="1"/>
  <c r="F1096" i="1"/>
  <c r="I1095" i="1"/>
  <c r="H1095" i="1"/>
  <c r="G1095" i="1"/>
  <c r="F1095" i="1"/>
  <c r="I1094" i="1"/>
  <c r="H1094" i="1"/>
  <c r="G1094" i="1"/>
  <c r="F1094" i="1"/>
  <c r="I1093" i="1"/>
  <c r="H1093" i="1"/>
  <c r="G1093" i="1"/>
  <c r="F1093" i="1"/>
  <c r="I1092" i="1"/>
  <c r="H1092" i="1"/>
  <c r="G1092" i="1"/>
  <c r="F1092" i="1"/>
  <c r="I1091" i="1"/>
  <c r="H1091" i="1"/>
  <c r="G1091" i="1"/>
  <c r="F1091" i="1"/>
  <c r="I1090" i="1"/>
  <c r="H1090" i="1"/>
  <c r="G1090" i="1"/>
  <c r="F1090" i="1"/>
  <c r="I1089" i="1"/>
  <c r="H1089" i="1"/>
  <c r="G1089" i="1"/>
  <c r="F1089" i="1"/>
  <c r="I1088" i="1"/>
  <c r="H1088" i="1"/>
  <c r="G1088" i="1"/>
  <c r="F1088" i="1"/>
  <c r="I1087" i="1"/>
  <c r="H1087" i="1"/>
  <c r="G1087" i="1"/>
  <c r="F1087" i="1"/>
  <c r="I1086" i="1"/>
  <c r="H1086" i="1"/>
  <c r="G1086" i="1"/>
  <c r="F1086" i="1"/>
  <c r="I1085" i="1"/>
  <c r="H1085" i="1"/>
  <c r="G1085" i="1"/>
  <c r="F1085" i="1"/>
  <c r="I1084" i="1"/>
  <c r="H1084" i="1"/>
  <c r="G1084" i="1"/>
  <c r="F1084" i="1"/>
  <c r="I1083" i="1"/>
  <c r="H1083" i="1"/>
  <c r="G1083" i="1"/>
  <c r="F1083" i="1"/>
  <c r="I1082" i="1"/>
  <c r="H1082" i="1"/>
  <c r="G1082" i="1"/>
  <c r="F1082" i="1"/>
  <c r="I1081" i="1"/>
  <c r="H1081" i="1"/>
  <c r="G1081" i="1"/>
  <c r="F1081" i="1"/>
  <c r="I1080" i="1"/>
  <c r="H1080" i="1"/>
  <c r="G1080" i="1"/>
  <c r="F1080" i="1"/>
  <c r="I1079" i="1"/>
  <c r="H1079" i="1"/>
  <c r="G1079" i="1"/>
  <c r="F1079" i="1"/>
  <c r="I1078" i="1"/>
  <c r="H1078" i="1"/>
  <c r="G1078" i="1"/>
  <c r="F1078" i="1"/>
  <c r="I1077" i="1"/>
  <c r="H1077" i="1"/>
  <c r="G1077" i="1"/>
  <c r="F1077" i="1"/>
  <c r="I1076" i="1"/>
  <c r="H1076" i="1"/>
  <c r="G1076" i="1"/>
  <c r="F1076" i="1"/>
  <c r="I1075" i="1"/>
  <c r="H1075" i="1"/>
  <c r="G1075" i="1"/>
  <c r="F1075" i="1"/>
  <c r="I1074" i="1"/>
  <c r="H1074" i="1"/>
  <c r="G1074" i="1"/>
  <c r="F1074" i="1"/>
  <c r="I1073" i="1"/>
  <c r="H1073" i="1"/>
  <c r="G1073" i="1"/>
  <c r="F1073" i="1"/>
  <c r="I1072" i="1"/>
  <c r="H1072" i="1"/>
  <c r="G1072" i="1"/>
  <c r="F1072" i="1"/>
  <c r="I1071" i="1"/>
  <c r="H1071" i="1"/>
  <c r="G1071" i="1"/>
  <c r="F1071" i="1"/>
  <c r="I1070" i="1"/>
  <c r="H1070" i="1"/>
  <c r="G1070" i="1"/>
  <c r="F1070" i="1"/>
  <c r="I1069" i="1"/>
  <c r="H1069" i="1"/>
  <c r="G1069" i="1"/>
  <c r="F1069" i="1"/>
  <c r="I1068" i="1"/>
  <c r="H1068" i="1"/>
  <c r="G1068" i="1"/>
  <c r="F1068" i="1"/>
  <c r="I1067" i="1"/>
  <c r="H1067" i="1"/>
  <c r="G1067" i="1"/>
  <c r="F1067" i="1"/>
  <c r="I1066" i="1"/>
  <c r="H1066" i="1"/>
  <c r="G1066" i="1"/>
  <c r="F1066" i="1"/>
  <c r="I1065" i="1"/>
  <c r="H1065" i="1"/>
  <c r="G1065" i="1"/>
  <c r="F1065" i="1"/>
  <c r="I1064" i="1"/>
  <c r="H1064" i="1"/>
  <c r="G1064" i="1"/>
  <c r="F1064" i="1"/>
  <c r="I1063" i="1"/>
  <c r="H1063" i="1"/>
  <c r="G1063" i="1"/>
  <c r="F1063" i="1"/>
  <c r="I1062" i="1"/>
  <c r="H1062" i="1"/>
  <c r="G1062" i="1"/>
  <c r="F1062" i="1"/>
  <c r="I1061" i="1"/>
  <c r="H1061" i="1"/>
  <c r="G1061" i="1"/>
  <c r="F1061" i="1"/>
  <c r="I1060" i="1"/>
  <c r="H1060" i="1"/>
  <c r="G1060" i="1"/>
  <c r="F1060" i="1"/>
  <c r="I1059" i="1"/>
  <c r="H1059" i="1"/>
  <c r="G1059" i="1"/>
  <c r="F1059" i="1"/>
  <c r="I1058" i="1"/>
  <c r="H1058" i="1"/>
  <c r="G1058" i="1"/>
  <c r="F1058" i="1"/>
  <c r="I1057" i="1"/>
  <c r="H1057" i="1"/>
  <c r="G1057" i="1"/>
  <c r="F1057" i="1"/>
  <c r="I1056" i="1"/>
  <c r="H1056" i="1"/>
  <c r="G1056" i="1"/>
  <c r="F1056" i="1"/>
  <c r="I1055" i="1"/>
  <c r="H1055" i="1"/>
  <c r="G1055" i="1"/>
  <c r="F1055" i="1"/>
  <c r="I1054" i="1"/>
  <c r="H1054" i="1"/>
  <c r="G1054" i="1"/>
  <c r="F1054" i="1"/>
  <c r="I1053" i="1"/>
  <c r="H1053" i="1"/>
  <c r="G1053" i="1"/>
  <c r="F1053" i="1"/>
  <c r="I1052" i="1"/>
  <c r="H1052" i="1"/>
  <c r="G1052" i="1"/>
  <c r="F1052" i="1"/>
  <c r="I1051" i="1"/>
  <c r="H1051" i="1"/>
  <c r="G1051" i="1"/>
  <c r="F1051" i="1"/>
  <c r="I1050" i="1"/>
  <c r="H1050" i="1"/>
  <c r="G1050" i="1"/>
  <c r="F1050" i="1"/>
  <c r="I1049" i="1"/>
  <c r="H1049" i="1"/>
  <c r="G1049" i="1"/>
  <c r="F1049" i="1"/>
  <c r="I1048" i="1"/>
  <c r="H1048" i="1"/>
  <c r="G1048" i="1"/>
  <c r="F1048" i="1"/>
  <c r="I1047" i="1"/>
  <c r="H1047" i="1"/>
  <c r="G1047" i="1"/>
  <c r="F1047" i="1"/>
  <c r="I1046" i="1"/>
  <c r="H1046" i="1"/>
  <c r="G1046" i="1"/>
  <c r="F1046" i="1"/>
  <c r="I1045" i="1"/>
  <c r="H1045" i="1"/>
  <c r="G1045" i="1"/>
  <c r="F1045" i="1"/>
  <c r="I1044" i="1"/>
  <c r="H1044" i="1"/>
  <c r="G1044" i="1"/>
  <c r="F1044" i="1"/>
  <c r="I1043" i="1"/>
  <c r="H1043" i="1"/>
  <c r="G1043" i="1"/>
  <c r="F1043" i="1"/>
  <c r="I1042" i="1"/>
  <c r="H1042" i="1"/>
  <c r="G1042" i="1"/>
  <c r="F1042" i="1"/>
  <c r="I1041" i="1"/>
  <c r="H1041" i="1"/>
  <c r="G1041" i="1"/>
  <c r="F1041" i="1"/>
  <c r="I1040" i="1"/>
  <c r="H1040" i="1"/>
  <c r="G1040" i="1"/>
  <c r="F1040" i="1"/>
  <c r="I1039" i="1"/>
  <c r="H1039" i="1"/>
  <c r="G1039" i="1"/>
  <c r="F1039" i="1"/>
  <c r="I1038" i="1"/>
  <c r="H1038" i="1"/>
  <c r="G1038" i="1"/>
  <c r="F1038" i="1"/>
  <c r="I1037" i="1"/>
  <c r="H1037" i="1"/>
  <c r="G1037" i="1"/>
  <c r="F1037" i="1"/>
  <c r="I1036" i="1"/>
  <c r="H1036" i="1"/>
  <c r="G1036" i="1"/>
  <c r="F1036" i="1"/>
  <c r="I1035" i="1"/>
  <c r="H1035" i="1"/>
  <c r="G1035" i="1"/>
  <c r="F1035" i="1"/>
  <c r="I1034" i="1"/>
  <c r="H1034" i="1"/>
  <c r="G1034" i="1"/>
  <c r="F1034" i="1"/>
  <c r="I1033" i="1"/>
  <c r="H1033" i="1"/>
  <c r="G1033" i="1"/>
  <c r="F1033" i="1"/>
  <c r="I1032" i="1"/>
  <c r="H1032" i="1"/>
  <c r="G1032" i="1"/>
  <c r="F1032" i="1"/>
  <c r="I1031" i="1"/>
  <c r="H1031" i="1"/>
  <c r="G1031" i="1"/>
  <c r="F1031" i="1"/>
  <c r="I1030" i="1"/>
  <c r="H1030" i="1"/>
  <c r="G1030" i="1"/>
  <c r="F1030" i="1"/>
  <c r="I1029" i="1"/>
  <c r="H1029" i="1"/>
  <c r="G1029" i="1"/>
  <c r="F1029" i="1"/>
  <c r="I1028" i="1"/>
  <c r="H1028" i="1"/>
  <c r="G1028" i="1"/>
  <c r="F1028" i="1"/>
  <c r="I1027" i="1"/>
  <c r="H1027" i="1"/>
  <c r="G1027" i="1"/>
  <c r="F1027" i="1"/>
  <c r="I1026" i="1"/>
  <c r="H1026" i="1"/>
  <c r="G1026" i="1"/>
  <c r="F1026" i="1"/>
  <c r="I1025" i="1"/>
  <c r="H1025" i="1"/>
  <c r="G1025" i="1"/>
  <c r="F1025" i="1"/>
  <c r="I1024" i="1"/>
  <c r="H1024" i="1"/>
  <c r="G1024" i="1"/>
  <c r="F1024" i="1"/>
  <c r="I1023" i="1"/>
  <c r="H1023" i="1"/>
  <c r="G1023" i="1"/>
  <c r="F1023" i="1"/>
  <c r="I1022" i="1"/>
  <c r="H1022" i="1"/>
  <c r="G1022" i="1"/>
  <c r="F1022" i="1"/>
  <c r="I1021" i="1"/>
  <c r="H1021" i="1"/>
  <c r="G1021" i="1"/>
  <c r="F1021" i="1"/>
  <c r="I1020" i="1"/>
  <c r="H1020" i="1"/>
  <c r="G1020" i="1"/>
  <c r="F1020" i="1"/>
  <c r="I1019" i="1"/>
  <c r="H1019" i="1"/>
  <c r="G1019" i="1"/>
  <c r="F1019" i="1"/>
  <c r="I1018" i="1"/>
  <c r="H1018" i="1"/>
  <c r="G1018" i="1"/>
  <c r="F1018" i="1"/>
  <c r="I1017" i="1"/>
  <c r="H1017" i="1"/>
  <c r="G1017" i="1"/>
  <c r="F1017" i="1"/>
  <c r="I1016" i="1"/>
  <c r="H1016" i="1"/>
  <c r="G1016" i="1"/>
  <c r="F1016" i="1"/>
  <c r="I1015" i="1"/>
  <c r="H1015" i="1"/>
  <c r="G1015" i="1"/>
  <c r="F1015" i="1"/>
  <c r="I1014" i="1"/>
  <c r="H1014" i="1"/>
  <c r="G1014" i="1"/>
  <c r="F1014" i="1"/>
  <c r="I1013" i="1"/>
  <c r="H1013" i="1"/>
  <c r="G1013" i="1"/>
  <c r="F1013" i="1"/>
  <c r="I1012" i="1"/>
  <c r="H1012" i="1"/>
  <c r="G1012" i="1"/>
  <c r="F1012" i="1"/>
  <c r="I1011" i="1"/>
  <c r="H1011" i="1"/>
  <c r="G1011" i="1"/>
  <c r="F1011" i="1"/>
  <c r="I1010" i="1"/>
  <c r="H1010" i="1"/>
  <c r="G1010" i="1"/>
  <c r="F1010" i="1"/>
  <c r="I1009" i="1"/>
  <c r="H1009" i="1"/>
  <c r="G1009" i="1"/>
  <c r="F1009" i="1"/>
  <c r="I1008" i="1"/>
  <c r="H1008" i="1"/>
  <c r="G1008" i="1"/>
  <c r="F1008" i="1"/>
  <c r="I1007" i="1"/>
  <c r="H1007" i="1"/>
  <c r="G1007" i="1"/>
  <c r="F1007" i="1"/>
  <c r="I1006" i="1"/>
  <c r="H1006" i="1"/>
  <c r="G1006" i="1"/>
  <c r="F1006" i="1"/>
  <c r="I1005" i="1"/>
  <c r="H1005" i="1"/>
  <c r="G1005" i="1"/>
  <c r="F1005" i="1"/>
  <c r="I1004" i="1"/>
  <c r="H1004" i="1"/>
  <c r="G1004" i="1"/>
  <c r="F1004" i="1"/>
  <c r="I1003" i="1"/>
  <c r="H1003" i="1"/>
  <c r="G1003" i="1"/>
  <c r="F1003" i="1"/>
  <c r="I1002" i="1"/>
  <c r="H1002" i="1"/>
  <c r="G1002" i="1"/>
  <c r="F1002" i="1"/>
  <c r="I1001" i="1"/>
  <c r="H1001" i="1"/>
  <c r="G1001" i="1"/>
  <c r="F1001" i="1"/>
  <c r="I1000" i="1"/>
  <c r="H1000" i="1"/>
  <c r="G1000" i="1"/>
  <c r="F1000" i="1"/>
  <c r="I999" i="1"/>
  <c r="H999" i="1"/>
  <c r="G999" i="1"/>
  <c r="F999" i="1"/>
  <c r="I998" i="1"/>
  <c r="H998" i="1"/>
  <c r="G998" i="1"/>
  <c r="F998" i="1"/>
  <c r="I997" i="1"/>
  <c r="H997" i="1"/>
  <c r="G997" i="1"/>
  <c r="F997" i="1"/>
  <c r="I996" i="1"/>
  <c r="H996" i="1"/>
  <c r="G996" i="1"/>
  <c r="F996" i="1"/>
  <c r="I995" i="1"/>
  <c r="H995" i="1"/>
  <c r="G995" i="1"/>
  <c r="F995" i="1"/>
  <c r="I994" i="1"/>
  <c r="H994" i="1"/>
  <c r="G994" i="1"/>
  <c r="F994" i="1"/>
  <c r="I993" i="1"/>
  <c r="H993" i="1"/>
  <c r="G993" i="1"/>
  <c r="F993" i="1"/>
  <c r="I992" i="1"/>
  <c r="H992" i="1"/>
  <c r="G992" i="1"/>
  <c r="F992" i="1"/>
  <c r="I991" i="1"/>
  <c r="H991" i="1"/>
  <c r="G991" i="1"/>
  <c r="F991" i="1"/>
  <c r="I990" i="1"/>
  <c r="H990" i="1"/>
  <c r="G990" i="1"/>
  <c r="F990" i="1"/>
  <c r="I989" i="1"/>
  <c r="H989" i="1"/>
  <c r="G989" i="1"/>
  <c r="F989" i="1"/>
  <c r="I988" i="1"/>
  <c r="H988" i="1"/>
  <c r="G988" i="1"/>
  <c r="F988" i="1"/>
  <c r="I987" i="1"/>
  <c r="H987" i="1"/>
  <c r="G987" i="1"/>
  <c r="F987" i="1"/>
  <c r="I986" i="1"/>
  <c r="H986" i="1"/>
  <c r="G986" i="1"/>
  <c r="F986" i="1"/>
  <c r="I985" i="1"/>
  <c r="H985" i="1"/>
  <c r="G985" i="1"/>
  <c r="F985" i="1"/>
  <c r="I984" i="1"/>
  <c r="H984" i="1"/>
  <c r="G984" i="1"/>
  <c r="F984" i="1"/>
  <c r="I983" i="1"/>
  <c r="H983" i="1"/>
  <c r="G983" i="1"/>
  <c r="F983" i="1"/>
  <c r="I982" i="1"/>
  <c r="H982" i="1"/>
  <c r="G982" i="1"/>
  <c r="F982" i="1"/>
  <c r="I981" i="1"/>
  <c r="H981" i="1"/>
  <c r="G981" i="1"/>
  <c r="F981" i="1"/>
  <c r="I980" i="1"/>
  <c r="H980" i="1"/>
  <c r="G980" i="1"/>
  <c r="F980" i="1"/>
  <c r="I979" i="1"/>
  <c r="H979" i="1"/>
  <c r="G979" i="1"/>
  <c r="F979" i="1"/>
  <c r="I978" i="1"/>
  <c r="H978" i="1"/>
  <c r="G978" i="1"/>
  <c r="F978" i="1"/>
  <c r="I977" i="1"/>
  <c r="H977" i="1"/>
  <c r="G977" i="1"/>
  <c r="F977" i="1"/>
  <c r="I976" i="1"/>
  <c r="H976" i="1"/>
  <c r="G976" i="1"/>
  <c r="F976" i="1"/>
  <c r="I975" i="1"/>
  <c r="H975" i="1"/>
  <c r="G975" i="1"/>
  <c r="F975" i="1"/>
  <c r="I974" i="1"/>
  <c r="H974" i="1"/>
  <c r="G974" i="1"/>
  <c r="F974" i="1"/>
  <c r="I973" i="1"/>
  <c r="H973" i="1"/>
  <c r="G973" i="1"/>
  <c r="F973" i="1"/>
  <c r="I972" i="1"/>
  <c r="H972" i="1"/>
  <c r="G972" i="1"/>
  <c r="F972" i="1"/>
  <c r="I971" i="1"/>
  <c r="H971" i="1"/>
  <c r="G971" i="1"/>
  <c r="F971" i="1"/>
  <c r="I970" i="1"/>
  <c r="H970" i="1"/>
  <c r="G970" i="1"/>
  <c r="F970" i="1"/>
  <c r="I969" i="1"/>
  <c r="H969" i="1"/>
  <c r="G969" i="1"/>
  <c r="F969" i="1"/>
  <c r="I968" i="1"/>
  <c r="H968" i="1"/>
  <c r="G968" i="1"/>
  <c r="F968" i="1"/>
  <c r="I967" i="1"/>
  <c r="H967" i="1"/>
  <c r="G967" i="1"/>
  <c r="F967" i="1"/>
  <c r="I966" i="1"/>
  <c r="H966" i="1"/>
  <c r="G966" i="1"/>
  <c r="F966" i="1"/>
  <c r="I965" i="1"/>
  <c r="H965" i="1"/>
  <c r="G965" i="1"/>
  <c r="F965" i="1"/>
  <c r="I964" i="1"/>
  <c r="H964" i="1"/>
  <c r="G964" i="1"/>
  <c r="F964" i="1"/>
  <c r="I963" i="1"/>
  <c r="H963" i="1"/>
  <c r="G963" i="1"/>
  <c r="F963" i="1"/>
  <c r="I962" i="1"/>
  <c r="H962" i="1"/>
  <c r="G962" i="1"/>
  <c r="F962" i="1"/>
  <c r="I961" i="1"/>
  <c r="H961" i="1"/>
  <c r="G961" i="1"/>
  <c r="F961" i="1"/>
  <c r="I960" i="1"/>
  <c r="H960" i="1"/>
  <c r="G960" i="1"/>
  <c r="F960" i="1"/>
  <c r="I959" i="1"/>
  <c r="H959" i="1"/>
  <c r="G959" i="1"/>
  <c r="F959" i="1"/>
  <c r="I958" i="1"/>
  <c r="H958" i="1"/>
  <c r="G958" i="1"/>
  <c r="F958" i="1"/>
  <c r="I957" i="1"/>
  <c r="H957" i="1"/>
  <c r="G957" i="1"/>
  <c r="F957" i="1"/>
  <c r="I956" i="1"/>
  <c r="H956" i="1"/>
  <c r="G956" i="1"/>
  <c r="F956" i="1"/>
  <c r="I955" i="1"/>
  <c r="H955" i="1"/>
  <c r="G955" i="1"/>
  <c r="F955" i="1"/>
  <c r="I954" i="1"/>
  <c r="H954" i="1"/>
  <c r="G954" i="1"/>
  <c r="F954" i="1"/>
  <c r="I953" i="1"/>
  <c r="H953" i="1"/>
  <c r="G953" i="1"/>
  <c r="F953" i="1"/>
  <c r="I952" i="1"/>
  <c r="H952" i="1"/>
  <c r="G952" i="1"/>
  <c r="F952" i="1"/>
  <c r="I951" i="1"/>
  <c r="H951" i="1"/>
  <c r="G951" i="1"/>
  <c r="F951" i="1"/>
  <c r="I950" i="1"/>
  <c r="H950" i="1"/>
  <c r="G950" i="1"/>
  <c r="F950" i="1"/>
  <c r="I949" i="1"/>
  <c r="H949" i="1"/>
  <c r="G949" i="1"/>
  <c r="F949" i="1"/>
  <c r="I948" i="1"/>
  <c r="H948" i="1"/>
  <c r="G948" i="1"/>
  <c r="F948" i="1"/>
  <c r="I947" i="1"/>
  <c r="H947" i="1"/>
  <c r="G947" i="1"/>
  <c r="F947" i="1"/>
  <c r="I946" i="1"/>
  <c r="H946" i="1"/>
  <c r="G946" i="1"/>
  <c r="F946" i="1"/>
  <c r="I945" i="1"/>
  <c r="H945" i="1"/>
  <c r="G945" i="1"/>
  <c r="F945" i="1"/>
  <c r="I944" i="1"/>
  <c r="H944" i="1"/>
  <c r="G944" i="1"/>
  <c r="F944" i="1"/>
  <c r="I943" i="1"/>
  <c r="H943" i="1"/>
  <c r="G943" i="1"/>
  <c r="F943" i="1"/>
  <c r="I942" i="1"/>
  <c r="H942" i="1"/>
  <c r="G942" i="1"/>
  <c r="F942" i="1"/>
  <c r="I941" i="1"/>
  <c r="H941" i="1"/>
  <c r="G941" i="1"/>
  <c r="F941" i="1"/>
  <c r="I940" i="1"/>
  <c r="H940" i="1"/>
  <c r="G940" i="1"/>
  <c r="F940" i="1"/>
  <c r="I939" i="1"/>
  <c r="H939" i="1"/>
  <c r="G939" i="1"/>
  <c r="F939" i="1"/>
  <c r="I938" i="1"/>
  <c r="H938" i="1"/>
  <c r="G938" i="1"/>
  <c r="F938" i="1"/>
  <c r="I937" i="1"/>
  <c r="H937" i="1"/>
  <c r="G937" i="1"/>
  <c r="F937" i="1"/>
  <c r="I936" i="1"/>
  <c r="H936" i="1"/>
  <c r="G936" i="1"/>
  <c r="F936" i="1"/>
  <c r="I935" i="1"/>
  <c r="H935" i="1"/>
  <c r="G935" i="1"/>
  <c r="F935" i="1"/>
  <c r="I934" i="1"/>
  <c r="H934" i="1"/>
  <c r="G934" i="1"/>
  <c r="F934" i="1"/>
  <c r="I933" i="1"/>
  <c r="H933" i="1"/>
  <c r="G933" i="1"/>
  <c r="F933" i="1"/>
  <c r="I932" i="1"/>
  <c r="H932" i="1"/>
  <c r="G932" i="1"/>
  <c r="F932" i="1"/>
  <c r="I931" i="1"/>
  <c r="H931" i="1"/>
  <c r="G931" i="1"/>
  <c r="F931" i="1"/>
  <c r="I930" i="1"/>
  <c r="H930" i="1"/>
  <c r="G930" i="1"/>
  <c r="F930" i="1"/>
  <c r="I929" i="1"/>
  <c r="H929" i="1"/>
  <c r="G929" i="1"/>
  <c r="F929" i="1"/>
  <c r="I928" i="1"/>
  <c r="H928" i="1"/>
  <c r="G928" i="1"/>
  <c r="F928" i="1"/>
  <c r="I927" i="1"/>
  <c r="H927" i="1"/>
  <c r="G927" i="1"/>
  <c r="F927" i="1"/>
  <c r="I926" i="1"/>
  <c r="H926" i="1"/>
  <c r="G926" i="1"/>
  <c r="F926" i="1"/>
  <c r="I925" i="1"/>
  <c r="H925" i="1"/>
  <c r="G925" i="1"/>
  <c r="F925" i="1"/>
  <c r="I924" i="1"/>
  <c r="H924" i="1"/>
  <c r="G924" i="1"/>
  <c r="F924" i="1"/>
  <c r="I923" i="1"/>
  <c r="H923" i="1"/>
  <c r="G923" i="1"/>
  <c r="F923" i="1"/>
  <c r="I922" i="1"/>
  <c r="H922" i="1"/>
  <c r="G922" i="1"/>
  <c r="F922" i="1"/>
  <c r="I921" i="1"/>
  <c r="H921" i="1"/>
  <c r="G921" i="1"/>
  <c r="F921" i="1"/>
  <c r="I920" i="1"/>
  <c r="H920" i="1"/>
  <c r="G920" i="1"/>
  <c r="F920" i="1"/>
  <c r="I919" i="1"/>
  <c r="H919" i="1"/>
  <c r="G919" i="1"/>
  <c r="F919" i="1"/>
  <c r="I918" i="1"/>
  <c r="H918" i="1"/>
  <c r="G918" i="1"/>
  <c r="F918" i="1"/>
  <c r="I917" i="1"/>
  <c r="H917" i="1"/>
  <c r="G917" i="1"/>
  <c r="F917" i="1"/>
  <c r="I916" i="1"/>
  <c r="H916" i="1"/>
  <c r="G916" i="1"/>
  <c r="F916" i="1"/>
  <c r="I915" i="1"/>
  <c r="H915" i="1"/>
  <c r="G915" i="1"/>
  <c r="F915" i="1"/>
  <c r="I914" i="1"/>
  <c r="H914" i="1"/>
  <c r="G914" i="1"/>
  <c r="F914" i="1"/>
  <c r="I913" i="1"/>
  <c r="H913" i="1"/>
  <c r="G913" i="1"/>
  <c r="F913" i="1"/>
  <c r="I912" i="1"/>
  <c r="H912" i="1"/>
  <c r="G912" i="1"/>
  <c r="F912" i="1"/>
  <c r="I911" i="1"/>
  <c r="H911" i="1"/>
  <c r="G911" i="1"/>
  <c r="F911" i="1"/>
  <c r="I910" i="1"/>
  <c r="H910" i="1"/>
  <c r="G910" i="1"/>
  <c r="F910" i="1"/>
  <c r="I909" i="1"/>
  <c r="H909" i="1"/>
  <c r="G909" i="1"/>
  <c r="F909" i="1"/>
  <c r="I908" i="1"/>
  <c r="H908" i="1"/>
  <c r="G908" i="1"/>
  <c r="F908" i="1"/>
  <c r="I907" i="1"/>
  <c r="H907" i="1"/>
  <c r="G907" i="1"/>
  <c r="F907" i="1"/>
  <c r="I906" i="1"/>
  <c r="H906" i="1"/>
  <c r="G906" i="1"/>
  <c r="F906" i="1"/>
  <c r="I905" i="1"/>
  <c r="H905" i="1"/>
  <c r="G905" i="1"/>
  <c r="F905" i="1"/>
  <c r="I904" i="1"/>
  <c r="H904" i="1"/>
  <c r="G904" i="1"/>
  <c r="F904" i="1"/>
  <c r="I903" i="1"/>
  <c r="H903" i="1"/>
  <c r="G903" i="1"/>
  <c r="F903" i="1"/>
  <c r="I902" i="1"/>
  <c r="H902" i="1"/>
  <c r="G902" i="1"/>
  <c r="F902" i="1"/>
  <c r="I901" i="1"/>
  <c r="H901" i="1"/>
  <c r="G901" i="1"/>
  <c r="F901" i="1"/>
  <c r="I900" i="1"/>
  <c r="H900" i="1"/>
  <c r="G900" i="1"/>
  <c r="F900" i="1"/>
  <c r="I899" i="1"/>
  <c r="H899" i="1"/>
  <c r="G899" i="1"/>
  <c r="F899" i="1"/>
  <c r="I898" i="1"/>
  <c r="H898" i="1"/>
  <c r="G898" i="1"/>
  <c r="F898" i="1"/>
  <c r="I897" i="1"/>
  <c r="H897" i="1"/>
  <c r="G897" i="1"/>
  <c r="F897" i="1"/>
  <c r="I896" i="1"/>
  <c r="H896" i="1"/>
  <c r="G896" i="1"/>
  <c r="F896" i="1"/>
  <c r="I895" i="1"/>
  <c r="H895" i="1"/>
  <c r="G895" i="1"/>
  <c r="F895" i="1"/>
  <c r="I894" i="1"/>
  <c r="H894" i="1"/>
  <c r="G894" i="1"/>
  <c r="F894" i="1"/>
  <c r="I893" i="1"/>
  <c r="H893" i="1"/>
  <c r="G893" i="1"/>
  <c r="F893" i="1"/>
  <c r="I892" i="1"/>
  <c r="H892" i="1"/>
  <c r="G892" i="1"/>
  <c r="F892" i="1"/>
  <c r="I891" i="1"/>
  <c r="H891" i="1"/>
  <c r="G891" i="1"/>
  <c r="F891" i="1"/>
  <c r="I890" i="1"/>
  <c r="H890" i="1"/>
  <c r="G890" i="1"/>
  <c r="F890" i="1"/>
  <c r="I889" i="1"/>
  <c r="H889" i="1"/>
  <c r="G889" i="1"/>
  <c r="F889" i="1"/>
  <c r="I888" i="1"/>
  <c r="H888" i="1"/>
  <c r="G888" i="1"/>
  <c r="F888" i="1"/>
  <c r="I887" i="1"/>
  <c r="H887" i="1"/>
  <c r="G887" i="1"/>
  <c r="F887" i="1"/>
  <c r="I886" i="1"/>
  <c r="H886" i="1"/>
  <c r="G886" i="1"/>
  <c r="F886" i="1"/>
  <c r="I885" i="1"/>
  <c r="H885" i="1"/>
  <c r="G885" i="1"/>
  <c r="F885" i="1"/>
  <c r="I884" i="1"/>
  <c r="H884" i="1"/>
  <c r="G884" i="1"/>
  <c r="F884" i="1"/>
  <c r="I883" i="1"/>
  <c r="H883" i="1"/>
  <c r="G883" i="1"/>
  <c r="F883" i="1"/>
  <c r="I882" i="1"/>
  <c r="H882" i="1"/>
  <c r="G882" i="1"/>
  <c r="F882" i="1"/>
  <c r="I881" i="1"/>
  <c r="H881" i="1"/>
  <c r="G881" i="1"/>
  <c r="F881" i="1"/>
  <c r="I880" i="1"/>
  <c r="H880" i="1"/>
  <c r="G880" i="1"/>
  <c r="F880" i="1"/>
  <c r="I879" i="1"/>
  <c r="H879" i="1"/>
  <c r="G879" i="1"/>
  <c r="F879" i="1"/>
  <c r="I878" i="1"/>
  <c r="H878" i="1"/>
  <c r="G878" i="1"/>
  <c r="F878" i="1"/>
  <c r="I877" i="1"/>
  <c r="H877" i="1"/>
  <c r="G877" i="1"/>
  <c r="F877" i="1"/>
  <c r="I876" i="1"/>
  <c r="H876" i="1"/>
  <c r="G876" i="1"/>
  <c r="F876" i="1"/>
  <c r="I875" i="1"/>
  <c r="H875" i="1"/>
  <c r="G875" i="1"/>
  <c r="F875" i="1"/>
  <c r="I874" i="1"/>
  <c r="H874" i="1"/>
  <c r="G874" i="1"/>
  <c r="F874" i="1"/>
  <c r="I873" i="1"/>
  <c r="H873" i="1"/>
  <c r="G873" i="1"/>
  <c r="F873" i="1"/>
  <c r="I872" i="1"/>
  <c r="H872" i="1"/>
  <c r="G872" i="1"/>
  <c r="F872" i="1"/>
  <c r="I871" i="1"/>
  <c r="H871" i="1"/>
  <c r="G871" i="1"/>
  <c r="F871" i="1"/>
  <c r="I870" i="1"/>
  <c r="H870" i="1"/>
  <c r="G870" i="1"/>
  <c r="F870" i="1"/>
  <c r="I869" i="1"/>
  <c r="H869" i="1"/>
  <c r="G869" i="1"/>
  <c r="F869" i="1"/>
  <c r="I868" i="1"/>
  <c r="H868" i="1"/>
  <c r="G868" i="1"/>
  <c r="F868" i="1"/>
  <c r="I867" i="1"/>
  <c r="H867" i="1"/>
  <c r="G867" i="1"/>
  <c r="F867" i="1"/>
  <c r="I866" i="1"/>
  <c r="H866" i="1"/>
  <c r="G866" i="1"/>
  <c r="F866" i="1"/>
  <c r="I865" i="1"/>
  <c r="H865" i="1"/>
  <c r="G865" i="1"/>
  <c r="F865" i="1"/>
  <c r="I864" i="1"/>
  <c r="H864" i="1"/>
  <c r="G864" i="1"/>
  <c r="F864" i="1"/>
  <c r="I863" i="1"/>
  <c r="H863" i="1"/>
  <c r="G863" i="1"/>
  <c r="F863" i="1"/>
  <c r="I862" i="1"/>
  <c r="H862" i="1"/>
  <c r="G862" i="1"/>
  <c r="F862" i="1"/>
  <c r="I861" i="1"/>
  <c r="H861" i="1"/>
  <c r="G861" i="1"/>
  <c r="F861" i="1"/>
  <c r="I860" i="1"/>
  <c r="H860" i="1"/>
  <c r="G860" i="1"/>
  <c r="F860" i="1"/>
  <c r="I859" i="1"/>
  <c r="H859" i="1"/>
  <c r="G859" i="1"/>
  <c r="F859" i="1"/>
  <c r="I858" i="1"/>
  <c r="H858" i="1"/>
  <c r="G858" i="1"/>
  <c r="F858" i="1"/>
  <c r="I857" i="1"/>
  <c r="H857" i="1"/>
  <c r="G857" i="1"/>
  <c r="F857" i="1"/>
  <c r="I856" i="1"/>
  <c r="H856" i="1"/>
  <c r="G856" i="1"/>
  <c r="F856" i="1"/>
  <c r="I855" i="1"/>
  <c r="H855" i="1"/>
  <c r="G855" i="1"/>
  <c r="F855" i="1"/>
  <c r="I854" i="1"/>
  <c r="H854" i="1"/>
  <c r="G854" i="1"/>
  <c r="F854" i="1"/>
  <c r="I853" i="1"/>
  <c r="H853" i="1"/>
  <c r="G853" i="1"/>
  <c r="F853" i="1"/>
  <c r="I852" i="1"/>
  <c r="H852" i="1"/>
  <c r="G852" i="1"/>
  <c r="F852" i="1"/>
  <c r="I851" i="1"/>
  <c r="H851" i="1"/>
  <c r="G851" i="1"/>
  <c r="F851" i="1"/>
  <c r="I850" i="1"/>
  <c r="H850" i="1"/>
  <c r="G850" i="1"/>
  <c r="F850" i="1"/>
  <c r="I849" i="1"/>
  <c r="H849" i="1"/>
  <c r="G849" i="1"/>
  <c r="F849" i="1"/>
  <c r="I848" i="1"/>
  <c r="H848" i="1"/>
  <c r="G848" i="1"/>
  <c r="F848" i="1"/>
  <c r="I847" i="1"/>
  <c r="H847" i="1"/>
  <c r="G847" i="1"/>
  <c r="F847" i="1"/>
  <c r="I846" i="1"/>
  <c r="H846" i="1"/>
  <c r="G846" i="1"/>
  <c r="F846" i="1"/>
  <c r="I845" i="1"/>
  <c r="H845" i="1"/>
  <c r="G845" i="1"/>
  <c r="F845" i="1"/>
  <c r="I844" i="1"/>
  <c r="H844" i="1"/>
  <c r="G844" i="1"/>
  <c r="F844" i="1"/>
  <c r="I843" i="1"/>
  <c r="H843" i="1"/>
  <c r="G843" i="1"/>
  <c r="F843" i="1"/>
  <c r="I842" i="1"/>
  <c r="H842" i="1"/>
  <c r="G842" i="1"/>
  <c r="F842" i="1"/>
  <c r="I841" i="1"/>
  <c r="H841" i="1"/>
  <c r="G841" i="1"/>
  <c r="F841" i="1"/>
  <c r="I840" i="1"/>
  <c r="H840" i="1"/>
  <c r="G840" i="1"/>
  <c r="F840" i="1"/>
  <c r="I839" i="1"/>
  <c r="H839" i="1"/>
  <c r="G839" i="1"/>
  <c r="F839" i="1"/>
  <c r="I838" i="1"/>
  <c r="H838" i="1"/>
  <c r="G838" i="1"/>
  <c r="F838" i="1"/>
  <c r="I837" i="1"/>
  <c r="H837" i="1"/>
  <c r="G837" i="1"/>
  <c r="F837" i="1"/>
  <c r="I836" i="1"/>
  <c r="H836" i="1"/>
  <c r="G836" i="1"/>
  <c r="F836" i="1"/>
  <c r="I835" i="1"/>
  <c r="H835" i="1"/>
  <c r="G835" i="1"/>
  <c r="F835" i="1"/>
  <c r="I834" i="1"/>
  <c r="H834" i="1"/>
  <c r="G834" i="1"/>
  <c r="F834" i="1"/>
  <c r="I833" i="1"/>
  <c r="H833" i="1"/>
  <c r="G833" i="1"/>
  <c r="F833" i="1"/>
  <c r="I832" i="1"/>
  <c r="H832" i="1"/>
  <c r="G832" i="1"/>
  <c r="F832" i="1"/>
  <c r="I831" i="1"/>
  <c r="H831" i="1"/>
  <c r="G831" i="1"/>
  <c r="F831" i="1"/>
  <c r="I830" i="1"/>
  <c r="H830" i="1"/>
  <c r="G830" i="1"/>
  <c r="F830" i="1"/>
  <c r="I829" i="1"/>
  <c r="H829" i="1"/>
  <c r="G829" i="1"/>
  <c r="F829" i="1"/>
  <c r="I828" i="1"/>
  <c r="H828" i="1"/>
  <c r="G828" i="1"/>
  <c r="F828" i="1"/>
  <c r="I827" i="1"/>
  <c r="H827" i="1"/>
  <c r="G827" i="1"/>
  <c r="F827" i="1"/>
  <c r="I826" i="1"/>
  <c r="H826" i="1"/>
  <c r="G826" i="1"/>
  <c r="F826" i="1"/>
  <c r="I825" i="1"/>
  <c r="H825" i="1"/>
  <c r="G825" i="1"/>
  <c r="F825" i="1"/>
  <c r="I824" i="1"/>
  <c r="H824" i="1"/>
  <c r="G824" i="1"/>
  <c r="F824" i="1"/>
  <c r="I823" i="1"/>
  <c r="H823" i="1"/>
  <c r="G823" i="1"/>
  <c r="F823" i="1"/>
  <c r="I822" i="1"/>
  <c r="H822" i="1"/>
  <c r="G822" i="1"/>
  <c r="F822" i="1"/>
  <c r="I821" i="1"/>
  <c r="H821" i="1"/>
  <c r="G821" i="1"/>
  <c r="F821" i="1"/>
  <c r="I820" i="1"/>
  <c r="H820" i="1"/>
  <c r="G820" i="1"/>
  <c r="F820" i="1"/>
  <c r="I819" i="1"/>
  <c r="H819" i="1"/>
  <c r="G819" i="1"/>
  <c r="F819" i="1"/>
  <c r="I818" i="1"/>
  <c r="H818" i="1"/>
  <c r="G818" i="1"/>
  <c r="F818" i="1"/>
  <c r="I817" i="1"/>
  <c r="H817" i="1"/>
  <c r="G817" i="1"/>
  <c r="F817" i="1"/>
  <c r="I816" i="1"/>
  <c r="H816" i="1"/>
  <c r="G816" i="1"/>
  <c r="F816" i="1"/>
  <c r="I815" i="1"/>
  <c r="H815" i="1"/>
  <c r="G815" i="1"/>
  <c r="F815" i="1"/>
  <c r="I814" i="1"/>
  <c r="H814" i="1"/>
  <c r="G814" i="1"/>
  <c r="F814" i="1"/>
  <c r="I813" i="1"/>
  <c r="H813" i="1"/>
  <c r="G813" i="1"/>
  <c r="F813" i="1"/>
  <c r="I812" i="1"/>
  <c r="H812" i="1"/>
  <c r="G812" i="1"/>
  <c r="F812" i="1"/>
  <c r="I811" i="1"/>
  <c r="H811" i="1"/>
  <c r="G811" i="1"/>
  <c r="F811" i="1"/>
  <c r="I810" i="1"/>
  <c r="H810" i="1"/>
  <c r="G810" i="1"/>
  <c r="F810" i="1"/>
  <c r="I809" i="1"/>
  <c r="H809" i="1"/>
  <c r="G809" i="1"/>
  <c r="F809" i="1"/>
  <c r="I808" i="1"/>
  <c r="H808" i="1"/>
  <c r="G808" i="1"/>
  <c r="F808" i="1"/>
  <c r="I807" i="1"/>
  <c r="H807" i="1"/>
  <c r="G807" i="1"/>
  <c r="F807" i="1"/>
  <c r="I806" i="1"/>
  <c r="H806" i="1"/>
  <c r="G806" i="1"/>
  <c r="F806" i="1"/>
  <c r="I805" i="1"/>
  <c r="H805" i="1"/>
  <c r="G805" i="1"/>
  <c r="F805" i="1"/>
  <c r="I804" i="1"/>
  <c r="H804" i="1"/>
  <c r="G804" i="1"/>
  <c r="F804" i="1"/>
  <c r="I803" i="1"/>
  <c r="H803" i="1"/>
  <c r="G803" i="1"/>
  <c r="F803" i="1"/>
  <c r="I802" i="1"/>
  <c r="H802" i="1"/>
  <c r="G802" i="1"/>
  <c r="F802" i="1"/>
  <c r="I801" i="1"/>
  <c r="H801" i="1"/>
  <c r="G801" i="1"/>
  <c r="F801" i="1"/>
  <c r="I800" i="1"/>
  <c r="H800" i="1"/>
  <c r="G800" i="1"/>
  <c r="F800" i="1"/>
  <c r="I799" i="1"/>
  <c r="H799" i="1"/>
  <c r="G799" i="1"/>
  <c r="F799" i="1"/>
  <c r="I798" i="1"/>
  <c r="H798" i="1"/>
  <c r="G798" i="1"/>
  <c r="F798" i="1"/>
  <c r="I797" i="1"/>
  <c r="H797" i="1"/>
  <c r="G797" i="1"/>
  <c r="F797" i="1"/>
  <c r="I796" i="1"/>
  <c r="H796" i="1"/>
  <c r="G796" i="1"/>
  <c r="F796" i="1"/>
  <c r="I795" i="1"/>
  <c r="H795" i="1"/>
  <c r="G795" i="1"/>
  <c r="F795" i="1"/>
  <c r="I794" i="1"/>
  <c r="H794" i="1"/>
  <c r="G794" i="1"/>
  <c r="F794" i="1"/>
  <c r="I793" i="1"/>
  <c r="H793" i="1"/>
  <c r="G793" i="1"/>
  <c r="F793" i="1"/>
  <c r="I792" i="1"/>
  <c r="H792" i="1"/>
  <c r="G792" i="1"/>
  <c r="F792" i="1"/>
  <c r="I791" i="1"/>
  <c r="H791" i="1"/>
  <c r="G791" i="1"/>
  <c r="F791" i="1"/>
  <c r="I790" i="1"/>
  <c r="H790" i="1"/>
  <c r="G790" i="1"/>
  <c r="F790" i="1"/>
  <c r="I789" i="1"/>
  <c r="H789" i="1"/>
  <c r="G789" i="1"/>
  <c r="F789" i="1"/>
  <c r="I788" i="1"/>
  <c r="H788" i="1"/>
  <c r="G788" i="1"/>
  <c r="F788" i="1"/>
  <c r="I787" i="1"/>
  <c r="H787" i="1"/>
  <c r="G787" i="1"/>
  <c r="F787" i="1"/>
  <c r="I786" i="1"/>
  <c r="H786" i="1"/>
  <c r="G786" i="1"/>
  <c r="F786" i="1"/>
  <c r="I785" i="1"/>
  <c r="H785" i="1"/>
  <c r="G785" i="1"/>
  <c r="F785" i="1"/>
  <c r="I784" i="1"/>
  <c r="H784" i="1"/>
  <c r="G784" i="1"/>
  <c r="F784" i="1"/>
  <c r="I783" i="1"/>
  <c r="H783" i="1"/>
  <c r="G783" i="1"/>
  <c r="F783" i="1"/>
  <c r="I782" i="1"/>
  <c r="H782" i="1"/>
  <c r="G782" i="1"/>
  <c r="F782" i="1"/>
  <c r="I781" i="1"/>
  <c r="H781" i="1"/>
  <c r="G781" i="1"/>
  <c r="F781" i="1"/>
  <c r="I780" i="1"/>
  <c r="H780" i="1"/>
  <c r="G780" i="1"/>
  <c r="F780" i="1"/>
  <c r="I779" i="1"/>
  <c r="H779" i="1"/>
  <c r="G779" i="1"/>
  <c r="F779" i="1"/>
  <c r="I778" i="1"/>
  <c r="H778" i="1"/>
  <c r="G778" i="1"/>
  <c r="F778" i="1"/>
  <c r="I777" i="1"/>
  <c r="H777" i="1"/>
  <c r="G777" i="1"/>
  <c r="F777" i="1"/>
  <c r="I776" i="1"/>
  <c r="H776" i="1"/>
  <c r="G776" i="1"/>
  <c r="F776" i="1"/>
  <c r="I775" i="1"/>
  <c r="H775" i="1"/>
  <c r="G775" i="1"/>
  <c r="F775" i="1"/>
  <c r="I774" i="1"/>
  <c r="H774" i="1"/>
  <c r="G774" i="1"/>
  <c r="F774" i="1"/>
  <c r="I773" i="1"/>
  <c r="H773" i="1"/>
  <c r="G773" i="1"/>
  <c r="F773" i="1"/>
  <c r="I772" i="1"/>
  <c r="H772" i="1"/>
  <c r="G772" i="1"/>
  <c r="F772" i="1"/>
  <c r="I771" i="1"/>
  <c r="H771" i="1"/>
  <c r="G771" i="1"/>
  <c r="F771" i="1"/>
  <c r="I770" i="1"/>
  <c r="H770" i="1"/>
  <c r="G770" i="1"/>
  <c r="F770" i="1"/>
  <c r="I769" i="1"/>
  <c r="H769" i="1"/>
  <c r="G769" i="1"/>
  <c r="F769" i="1"/>
  <c r="I768" i="1"/>
  <c r="H768" i="1"/>
  <c r="G768" i="1"/>
  <c r="F768" i="1"/>
  <c r="I767" i="1"/>
  <c r="H767" i="1"/>
  <c r="G767" i="1"/>
  <c r="F767" i="1"/>
  <c r="I766" i="1"/>
  <c r="H766" i="1"/>
  <c r="G766" i="1"/>
  <c r="F766" i="1"/>
  <c r="I765" i="1"/>
  <c r="H765" i="1"/>
  <c r="G765" i="1"/>
  <c r="F765" i="1"/>
  <c r="I764" i="1"/>
  <c r="H764" i="1"/>
  <c r="G764" i="1"/>
  <c r="F764" i="1"/>
  <c r="I763" i="1"/>
  <c r="H763" i="1"/>
  <c r="G763" i="1"/>
  <c r="F763" i="1"/>
  <c r="I762" i="1"/>
  <c r="H762" i="1"/>
  <c r="G762" i="1"/>
  <c r="F762" i="1"/>
  <c r="I761" i="1"/>
  <c r="H761" i="1"/>
  <c r="G761" i="1"/>
  <c r="F761" i="1"/>
  <c r="I760" i="1"/>
  <c r="H760" i="1"/>
  <c r="G760" i="1"/>
  <c r="F760" i="1"/>
  <c r="I759" i="1"/>
  <c r="H759" i="1"/>
  <c r="G759" i="1"/>
  <c r="F759" i="1"/>
  <c r="I758" i="1"/>
  <c r="H758" i="1"/>
  <c r="G758" i="1"/>
  <c r="F758" i="1"/>
  <c r="I757" i="1"/>
  <c r="H757" i="1"/>
  <c r="G757" i="1"/>
  <c r="F757" i="1"/>
  <c r="I756" i="1"/>
  <c r="H756" i="1"/>
  <c r="G756" i="1"/>
  <c r="F756" i="1"/>
  <c r="I755" i="1"/>
  <c r="H755" i="1"/>
  <c r="G755" i="1"/>
  <c r="F755" i="1"/>
  <c r="I754" i="1"/>
  <c r="H754" i="1"/>
  <c r="G754" i="1"/>
  <c r="F754" i="1"/>
  <c r="I753" i="1"/>
  <c r="H753" i="1"/>
  <c r="G753" i="1"/>
  <c r="F753" i="1"/>
  <c r="I752" i="1"/>
  <c r="H752" i="1"/>
  <c r="G752" i="1"/>
  <c r="F752" i="1"/>
  <c r="I751" i="1"/>
  <c r="H751" i="1"/>
  <c r="G751" i="1"/>
  <c r="F751" i="1"/>
  <c r="I750" i="1"/>
  <c r="H750" i="1"/>
  <c r="G750" i="1"/>
  <c r="F750" i="1"/>
  <c r="I749" i="1"/>
  <c r="H749" i="1"/>
  <c r="G749" i="1"/>
  <c r="F749" i="1"/>
  <c r="I748" i="1"/>
  <c r="H748" i="1"/>
  <c r="G748" i="1"/>
  <c r="F748" i="1"/>
  <c r="I747" i="1"/>
  <c r="H747" i="1"/>
  <c r="G747" i="1"/>
  <c r="F747" i="1"/>
  <c r="I746" i="1"/>
  <c r="H746" i="1"/>
  <c r="G746" i="1"/>
  <c r="F746" i="1"/>
  <c r="I745" i="1"/>
  <c r="H745" i="1"/>
  <c r="G745" i="1"/>
  <c r="F745" i="1"/>
  <c r="I744" i="1"/>
  <c r="H744" i="1"/>
  <c r="G744" i="1"/>
  <c r="F744" i="1"/>
  <c r="I743" i="1"/>
  <c r="H743" i="1"/>
  <c r="G743" i="1"/>
  <c r="F743" i="1"/>
  <c r="I742" i="1"/>
  <c r="H742" i="1"/>
  <c r="G742" i="1"/>
  <c r="F742" i="1"/>
  <c r="I741" i="1"/>
  <c r="H741" i="1"/>
  <c r="G741" i="1"/>
  <c r="F741" i="1"/>
  <c r="I740" i="1"/>
  <c r="H740" i="1"/>
  <c r="G740" i="1"/>
  <c r="F740" i="1"/>
  <c r="I739" i="1"/>
  <c r="H739" i="1"/>
  <c r="G739" i="1"/>
  <c r="F739" i="1"/>
  <c r="I738" i="1"/>
  <c r="H738" i="1"/>
  <c r="G738" i="1"/>
  <c r="F738" i="1"/>
  <c r="I737" i="1"/>
  <c r="H737" i="1"/>
  <c r="G737" i="1"/>
  <c r="F737" i="1"/>
  <c r="I736" i="1"/>
  <c r="H736" i="1"/>
  <c r="G736" i="1"/>
  <c r="F736" i="1"/>
  <c r="I735" i="1"/>
  <c r="H735" i="1"/>
  <c r="G735" i="1"/>
  <c r="F735" i="1"/>
  <c r="I734" i="1"/>
  <c r="H734" i="1"/>
  <c r="G734" i="1"/>
  <c r="F734" i="1"/>
  <c r="I733" i="1"/>
  <c r="H733" i="1"/>
  <c r="G733" i="1"/>
  <c r="F733" i="1"/>
  <c r="I732" i="1"/>
  <c r="H732" i="1"/>
  <c r="G732" i="1"/>
  <c r="F732" i="1"/>
  <c r="I731" i="1"/>
  <c r="H731" i="1"/>
  <c r="G731" i="1"/>
  <c r="F731" i="1"/>
  <c r="I730" i="1"/>
  <c r="H730" i="1"/>
  <c r="G730" i="1"/>
  <c r="F730" i="1"/>
  <c r="I729" i="1"/>
  <c r="H729" i="1"/>
  <c r="G729" i="1"/>
  <c r="F729" i="1"/>
  <c r="I728" i="1"/>
  <c r="H728" i="1"/>
  <c r="G728" i="1"/>
  <c r="F728" i="1"/>
  <c r="I727" i="1"/>
  <c r="H727" i="1"/>
  <c r="G727" i="1"/>
  <c r="F727" i="1"/>
  <c r="I726" i="1"/>
  <c r="H726" i="1"/>
  <c r="G726" i="1"/>
  <c r="F726" i="1"/>
  <c r="I725" i="1"/>
  <c r="H725" i="1"/>
  <c r="G725" i="1"/>
  <c r="F725" i="1"/>
  <c r="I724" i="1"/>
  <c r="H724" i="1"/>
  <c r="G724" i="1"/>
  <c r="F724" i="1"/>
  <c r="I723" i="1"/>
  <c r="H723" i="1"/>
  <c r="G723" i="1"/>
  <c r="F723" i="1"/>
  <c r="I722" i="1"/>
  <c r="H722" i="1"/>
  <c r="G722" i="1"/>
  <c r="F722" i="1"/>
  <c r="I721" i="1"/>
  <c r="H721" i="1"/>
  <c r="G721" i="1"/>
  <c r="F721" i="1"/>
  <c r="I720" i="1"/>
  <c r="H720" i="1"/>
  <c r="G720" i="1"/>
  <c r="F720" i="1"/>
  <c r="I719" i="1"/>
  <c r="H719" i="1"/>
  <c r="G719" i="1"/>
  <c r="F719" i="1"/>
  <c r="I718" i="1"/>
  <c r="H718" i="1"/>
  <c r="G718" i="1"/>
  <c r="F718" i="1"/>
  <c r="I717" i="1"/>
  <c r="H717" i="1"/>
  <c r="G717" i="1"/>
  <c r="F717" i="1"/>
  <c r="I716" i="1"/>
  <c r="H716" i="1"/>
  <c r="G716" i="1"/>
  <c r="F716" i="1"/>
  <c r="I715" i="1"/>
  <c r="H715" i="1"/>
  <c r="G715" i="1"/>
  <c r="F715" i="1"/>
  <c r="I714" i="1"/>
  <c r="H714" i="1"/>
  <c r="G714" i="1"/>
  <c r="F714" i="1"/>
  <c r="I713" i="1"/>
  <c r="H713" i="1"/>
  <c r="G713" i="1"/>
  <c r="F713" i="1"/>
  <c r="I712" i="1"/>
  <c r="H712" i="1"/>
  <c r="G712" i="1"/>
  <c r="F712" i="1"/>
  <c r="I711" i="1"/>
  <c r="H711" i="1"/>
  <c r="G711" i="1"/>
  <c r="F711" i="1"/>
  <c r="I710" i="1"/>
  <c r="H710" i="1"/>
  <c r="G710" i="1"/>
  <c r="F710" i="1"/>
  <c r="I709" i="1"/>
  <c r="H709" i="1"/>
  <c r="G709" i="1"/>
  <c r="F709" i="1"/>
  <c r="I708" i="1"/>
  <c r="H708" i="1"/>
  <c r="G708" i="1"/>
  <c r="F708" i="1"/>
  <c r="I707" i="1"/>
  <c r="H707" i="1"/>
  <c r="G707" i="1"/>
  <c r="F707" i="1"/>
  <c r="I706" i="1"/>
  <c r="H706" i="1"/>
  <c r="G706" i="1"/>
  <c r="F706" i="1"/>
  <c r="I705" i="1"/>
  <c r="H705" i="1"/>
  <c r="G705" i="1"/>
  <c r="F705" i="1"/>
  <c r="I704" i="1"/>
  <c r="H704" i="1"/>
  <c r="G704" i="1"/>
  <c r="F704" i="1"/>
  <c r="I703" i="1"/>
  <c r="H703" i="1"/>
  <c r="G703" i="1"/>
  <c r="F703" i="1"/>
  <c r="I702" i="1"/>
  <c r="H702" i="1"/>
  <c r="G702" i="1"/>
  <c r="F702" i="1"/>
  <c r="I701" i="1"/>
  <c r="H701" i="1"/>
  <c r="G701" i="1"/>
  <c r="F701" i="1"/>
  <c r="I700" i="1"/>
  <c r="H700" i="1"/>
  <c r="G700" i="1"/>
  <c r="F700" i="1"/>
  <c r="I699" i="1"/>
  <c r="H699" i="1"/>
  <c r="G699" i="1"/>
  <c r="F699" i="1"/>
  <c r="I698" i="1"/>
  <c r="H698" i="1"/>
  <c r="G698" i="1"/>
  <c r="F698" i="1"/>
  <c r="I697" i="1"/>
  <c r="H697" i="1"/>
  <c r="G697" i="1"/>
  <c r="F697" i="1"/>
  <c r="I696" i="1"/>
  <c r="H696" i="1"/>
  <c r="G696" i="1"/>
  <c r="F696" i="1"/>
  <c r="I695" i="1"/>
  <c r="H695" i="1"/>
  <c r="G695" i="1"/>
  <c r="F695" i="1"/>
  <c r="I694" i="1"/>
  <c r="H694" i="1"/>
  <c r="G694" i="1"/>
  <c r="F694" i="1"/>
  <c r="I693" i="1"/>
  <c r="H693" i="1"/>
  <c r="G693" i="1"/>
  <c r="F693" i="1"/>
  <c r="I692" i="1"/>
  <c r="H692" i="1"/>
  <c r="G692" i="1"/>
  <c r="F692" i="1"/>
  <c r="I691" i="1"/>
  <c r="H691" i="1"/>
  <c r="G691" i="1"/>
  <c r="F691" i="1"/>
  <c r="I690" i="1"/>
  <c r="H690" i="1"/>
  <c r="G690" i="1"/>
  <c r="F690" i="1"/>
  <c r="I689" i="1"/>
  <c r="H689" i="1"/>
  <c r="G689" i="1"/>
  <c r="F689" i="1"/>
  <c r="I688" i="1"/>
  <c r="H688" i="1"/>
  <c r="G688" i="1"/>
  <c r="F688" i="1"/>
  <c r="I687" i="1"/>
  <c r="H687" i="1"/>
  <c r="G687" i="1"/>
  <c r="F687" i="1"/>
  <c r="I686" i="1"/>
  <c r="H686" i="1"/>
  <c r="G686" i="1"/>
  <c r="F686" i="1"/>
  <c r="I685" i="1"/>
  <c r="H685" i="1"/>
  <c r="G685" i="1"/>
  <c r="F685" i="1"/>
  <c r="I684" i="1"/>
  <c r="H684" i="1"/>
  <c r="G684" i="1"/>
  <c r="F684" i="1"/>
  <c r="I683" i="1"/>
  <c r="H683" i="1"/>
  <c r="G683" i="1"/>
  <c r="F683" i="1"/>
  <c r="I682" i="1"/>
  <c r="H682" i="1"/>
  <c r="G682" i="1"/>
  <c r="F682" i="1"/>
  <c r="I681" i="1"/>
  <c r="H681" i="1"/>
  <c r="G681" i="1"/>
  <c r="F681" i="1"/>
  <c r="I680" i="1"/>
  <c r="H680" i="1"/>
  <c r="G680" i="1"/>
  <c r="F680" i="1"/>
  <c r="I679" i="1"/>
  <c r="H679" i="1"/>
  <c r="G679" i="1"/>
  <c r="F679" i="1"/>
  <c r="I678" i="1"/>
  <c r="H678" i="1"/>
  <c r="G678" i="1"/>
  <c r="F678" i="1"/>
  <c r="I677" i="1"/>
  <c r="H677" i="1"/>
  <c r="G677" i="1"/>
  <c r="F677" i="1"/>
  <c r="I676" i="1"/>
  <c r="H676" i="1"/>
  <c r="G676" i="1"/>
  <c r="F676" i="1"/>
  <c r="I675" i="1"/>
  <c r="H675" i="1"/>
  <c r="G675" i="1"/>
  <c r="F675" i="1"/>
  <c r="I674" i="1"/>
  <c r="H674" i="1"/>
  <c r="G674" i="1"/>
  <c r="F674" i="1"/>
  <c r="I673" i="1"/>
  <c r="H673" i="1"/>
  <c r="G673" i="1"/>
  <c r="F673" i="1"/>
  <c r="I672" i="1"/>
  <c r="H672" i="1"/>
  <c r="G672" i="1"/>
  <c r="F672" i="1"/>
  <c r="I671" i="1"/>
  <c r="H671" i="1"/>
  <c r="G671" i="1"/>
  <c r="F671" i="1"/>
  <c r="I670" i="1"/>
  <c r="H670" i="1"/>
  <c r="G670" i="1"/>
  <c r="F670" i="1"/>
  <c r="I669" i="1"/>
  <c r="H669" i="1"/>
  <c r="G669" i="1"/>
  <c r="F669" i="1"/>
  <c r="I668" i="1"/>
  <c r="H668" i="1"/>
  <c r="G668" i="1"/>
  <c r="F668" i="1"/>
  <c r="I667" i="1"/>
  <c r="H667" i="1"/>
  <c r="G667" i="1"/>
  <c r="F667" i="1"/>
  <c r="I666" i="1"/>
  <c r="H666" i="1"/>
  <c r="G666" i="1"/>
  <c r="F666" i="1"/>
  <c r="I665" i="1"/>
  <c r="H665" i="1"/>
  <c r="G665" i="1"/>
  <c r="F665" i="1"/>
  <c r="I664" i="1"/>
  <c r="H664" i="1"/>
  <c r="G664" i="1"/>
  <c r="F664" i="1"/>
  <c r="I663" i="1"/>
  <c r="H663" i="1"/>
  <c r="G663" i="1"/>
  <c r="F663" i="1"/>
  <c r="I662" i="1"/>
  <c r="H662" i="1"/>
  <c r="G662" i="1"/>
  <c r="F662" i="1"/>
  <c r="I661" i="1"/>
  <c r="H661" i="1"/>
  <c r="G661" i="1"/>
  <c r="F661" i="1"/>
  <c r="I660" i="1"/>
  <c r="H660" i="1"/>
  <c r="G660" i="1"/>
  <c r="F660" i="1"/>
  <c r="I659" i="1"/>
  <c r="H659" i="1"/>
  <c r="G659" i="1"/>
  <c r="F659" i="1"/>
  <c r="I658" i="1"/>
  <c r="H658" i="1"/>
  <c r="G658" i="1"/>
  <c r="F658" i="1"/>
  <c r="I657" i="1"/>
  <c r="H657" i="1"/>
  <c r="G657" i="1"/>
  <c r="F657" i="1"/>
  <c r="I656" i="1"/>
  <c r="H656" i="1"/>
  <c r="G656" i="1"/>
  <c r="F656" i="1"/>
  <c r="I655" i="1"/>
  <c r="H655" i="1"/>
  <c r="G655" i="1"/>
  <c r="F655" i="1"/>
  <c r="I654" i="1"/>
  <c r="H654" i="1"/>
  <c r="G654" i="1"/>
  <c r="F654" i="1"/>
  <c r="I653" i="1"/>
  <c r="H653" i="1"/>
  <c r="G653" i="1"/>
  <c r="F653" i="1"/>
  <c r="I652" i="1"/>
  <c r="H652" i="1"/>
  <c r="G652" i="1"/>
  <c r="F652" i="1"/>
  <c r="I651" i="1"/>
  <c r="H651" i="1"/>
  <c r="G651" i="1"/>
  <c r="F651" i="1"/>
  <c r="I650" i="1"/>
  <c r="H650" i="1"/>
  <c r="G650" i="1"/>
  <c r="F650" i="1"/>
  <c r="I649" i="1"/>
  <c r="H649" i="1"/>
  <c r="G649" i="1"/>
  <c r="F649" i="1"/>
  <c r="I648" i="1"/>
  <c r="H648" i="1"/>
  <c r="G648" i="1"/>
  <c r="F648" i="1"/>
  <c r="I647" i="1"/>
  <c r="H647" i="1"/>
  <c r="G647" i="1"/>
  <c r="F647" i="1"/>
  <c r="I646" i="1"/>
  <c r="H646" i="1"/>
  <c r="G646" i="1"/>
  <c r="F646" i="1"/>
  <c r="I645" i="1"/>
  <c r="H645" i="1"/>
  <c r="G645" i="1"/>
  <c r="F645" i="1"/>
  <c r="I644" i="1"/>
  <c r="H644" i="1"/>
  <c r="G644" i="1"/>
  <c r="F644" i="1"/>
  <c r="I643" i="1"/>
  <c r="H643" i="1"/>
  <c r="G643" i="1"/>
  <c r="F643" i="1"/>
  <c r="I642" i="1"/>
  <c r="H642" i="1"/>
  <c r="G642" i="1"/>
  <c r="F642" i="1"/>
  <c r="I641" i="1"/>
  <c r="H641" i="1"/>
  <c r="G641" i="1"/>
  <c r="F641" i="1"/>
  <c r="I640" i="1"/>
  <c r="H640" i="1"/>
  <c r="G640" i="1"/>
  <c r="F640" i="1"/>
  <c r="I639" i="1"/>
  <c r="H639" i="1"/>
  <c r="G639" i="1"/>
  <c r="F639" i="1"/>
  <c r="I638" i="1"/>
  <c r="H638" i="1"/>
  <c r="G638" i="1"/>
  <c r="F638" i="1"/>
  <c r="I637" i="1"/>
  <c r="H637" i="1"/>
  <c r="G637" i="1"/>
  <c r="F637" i="1"/>
  <c r="I636" i="1"/>
  <c r="H636" i="1"/>
  <c r="G636" i="1"/>
  <c r="F636" i="1"/>
  <c r="I635" i="1"/>
  <c r="H635" i="1"/>
  <c r="G635" i="1"/>
  <c r="F635" i="1"/>
  <c r="I634" i="1"/>
  <c r="H634" i="1"/>
  <c r="G634" i="1"/>
  <c r="F634" i="1"/>
  <c r="I633" i="1"/>
  <c r="H633" i="1"/>
  <c r="G633" i="1"/>
  <c r="F633" i="1"/>
  <c r="I632" i="1"/>
  <c r="H632" i="1"/>
  <c r="G632" i="1"/>
  <c r="F632" i="1"/>
  <c r="I631" i="1"/>
  <c r="H631" i="1"/>
  <c r="G631" i="1"/>
  <c r="F631" i="1"/>
  <c r="I630" i="1"/>
  <c r="H630" i="1"/>
  <c r="G630" i="1"/>
  <c r="F630" i="1"/>
  <c r="I629" i="1"/>
  <c r="H629" i="1"/>
  <c r="G629" i="1"/>
  <c r="F629" i="1"/>
  <c r="I628" i="1"/>
  <c r="H628" i="1"/>
  <c r="G628" i="1"/>
  <c r="F628" i="1"/>
  <c r="I627" i="1"/>
  <c r="H627" i="1"/>
  <c r="G627" i="1"/>
  <c r="F627" i="1"/>
  <c r="I626" i="1"/>
  <c r="H626" i="1"/>
  <c r="G626" i="1"/>
  <c r="F626" i="1"/>
  <c r="I625" i="1"/>
  <c r="H625" i="1"/>
  <c r="G625" i="1"/>
  <c r="F625" i="1"/>
  <c r="I624" i="1"/>
  <c r="H624" i="1"/>
  <c r="G624" i="1"/>
  <c r="F624" i="1"/>
  <c r="I623" i="1"/>
  <c r="H623" i="1"/>
  <c r="G623" i="1"/>
  <c r="F623" i="1"/>
  <c r="I622" i="1"/>
  <c r="H622" i="1"/>
  <c r="G622" i="1"/>
  <c r="F622" i="1"/>
  <c r="I621" i="1"/>
  <c r="H621" i="1"/>
  <c r="G621" i="1"/>
  <c r="F621" i="1"/>
  <c r="I620" i="1"/>
  <c r="H620" i="1"/>
  <c r="G620" i="1"/>
  <c r="F620" i="1"/>
  <c r="I619" i="1"/>
  <c r="H619" i="1"/>
  <c r="G619" i="1"/>
  <c r="F619" i="1"/>
  <c r="I618" i="1"/>
  <c r="H618" i="1"/>
  <c r="G618" i="1"/>
  <c r="F618" i="1"/>
  <c r="I617" i="1"/>
  <c r="H617" i="1"/>
  <c r="G617" i="1"/>
  <c r="F617" i="1"/>
  <c r="I616" i="1"/>
  <c r="H616" i="1"/>
  <c r="G616" i="1"/>
  <c r="F616" i="1"/>
  <c r="I615" i="1"/>
  <c r="H615" i="1"/>
  <c r="G615" i="1"/>
  <c r="F615" i="1"/>
  <c r="I614" i="1"/>
  <c r="H614" i="1"/>
  <c r="G614" i="1"/>
  <c r="F614" i="1"/>
  <c r="I613" i="1"/>
  <c r="H613" i="1"/>
  <c r="G613" i="1"/>
  <c r="F613" i="1"/>
  <c r="I612" i="1"/>
  <c r="H612" i="1"/>
  <c r="G612" i="1"/>
  <c r="F612" i="1"/>
  <c r="I611" i="1"/>
  <c r="H611" i="1"/>
  <c r="G611" i="1"/>
  <c r="F611" i="1"/>
  <c r="I610" i="1"/>
  <c r="H610" i="1"/>
  <c r="G610" i="1"/>
  <c r="F610" i="1"/>
  <c r="I609" i="1"/>
  <c r="H609" i="1"/>
  <c r="G609" i="1"/>
  <c r="F609" i="1"/>
  <c r="I608" i="1"/>
  <c r="H608" i="1"/>
  <c r="G608" i="1"/>
  <c r="F608" i="1"/>
  <c r="I607" i="1"/>
  <c r="H607" i="1"/>
  <c r="G607" i="1"/>
  <c r="F607" i="1"/>
  <c r="I606" i="1"/>
  <c r="H606" i="1"/>
  <c r="G606" i="1"/>
  <c r="F606" i="1"/>
  <c r="I605" i="1"/>
  <c r="H605" i="1"/>
  <c r="G605" i="1"/>
  <c r="F605" i="1"/>
  <c r="I604" i="1"/>
  <c r="H604" i="1"/>
  <c r="G604" i="1"/>
  <c r="F604" i="1"/>
  <c r="I603" i="1"/>
  <c r="H603" i="1"/>
  <c r="G603" i="1"/>
  <c r="F603" i="1"/>
  <c r="I602" i="1"/>
  <c r="H602" i="1"/>
  <c r="G602" i="1"/>
  <c r="F602" i="1"/>
  <c r="I601" i="1"/>
  <c r="H601" i="1"/>
  <c r="G601" i="1"/>
  <c r="F601" i="1"/>
  <c r="I600" i="1"/>
  <c r="H600" i="1"/>
  <c r="G600" i="1"/>
  <c r="F600" i="1"/>
  <c r="I599" i="1"/>
  <c r="H599" i="1"/>
  <c r="G599" i="1"/>
  <c r="F599" i="1"/>
  <c r="I598" i="1"/>
  <c r="H598" i="1"/>
  <c r="G598" i="1"/>
  <c r="F598" i="1"/>
  <c r="I597" i="1"/>
  <c r="H597" i="1"/>
  <c r="G597" i="1"/>
  <c r="F597" i="1"/>
  <c r="I596" i="1"/>
  <c r="H596" i="1"/>
  <c r="G596" i="1"/>
  <c r="F596" i="1"/>
  <c r="I595" i="1"/>
  <c r="H595" i="1"/>
  <c r="G595" i="1"/>
  <c r="F595" i="1"/>
  <c r="I594" i="1"/>
  <c r="H594" i="1"/>
  <c r="G594" i="1"/>
  <c r="F594" i="1"/>
  <c r="I593" i="1"/>
  <c r="H593" i="1"/>
  <c r="G593" i="1"/>
  <c r="F593" i="1"/>
  <c r="I592" i="1"/>
  <c r="H592" i="1"/>
  <c r="G592" i="1"/>
  <c r="F592" i="1"/>
  <c r="I591" i="1"/>
  <c r="H591" i="1"/>
  <c r="G591" i="1"/>
  <c r="F591" i="1"/>
  <c r="I590" i="1"/>
  <c r="H590" i="1"/>
  <c r="G590" i="1"/>
  <c r="F590" i="1"/>
  <c r="I589" i="1"/>
  <c r="H589" i="1"/>
  <c r="G589" i="1"/>
  <c r="F589" i="1"/>
  <c r="I588" i="1"/>
  <c r="H588" i="1"/>
  <c r="G588" i="1"/>
  <c r="F588" i="1"/>
  <c r="I587" i="1"/>
  <c r="H587" i="1"/>
  <c r="G587" i="1"/>
  <c r="F587" i="1"/>
  <c r="I586" i="1"/>
  <c r="H586" i="1"/>
  <c r="G586" i="1"/>
  <c r="F586" i="1"/>
  <c r="I585" i="1"/>
  <c r="H585" i="1"/>
  <c r="G585" i="1"/>
  <c r="F585" i="1"/>
  <c r="I584" i="1"/>
  <c r="H584" i="1"/>
  <c r="G584" i="1"/>
  <c r="F584" i="1"/>
  <c r="I583" i="1"/>
  <c r="H583" i="1"/>
  <c r="G583" i="1"/>
  <c r="F583" i="1"/>
  <c r="I582" i="1"/>
  <c r="H582" i="1"/>
  <c r="G582" i="1"/>
  <c r="F582" i="1"/>
  <c r="I581" i="1"/>
  <c r="H581" i="1"/>
  <c r="G581" i="1"/>
  <c r="F581" i="1"/>
  <c r="I580" i="1"/>
  <c r="H580" i="1"/>
  <c r="G580" i="1"/>
  <c r="F580" i="1"/>
  <c r="I579" i="1"/>
  <c r="H579" i="1"/>
  <c r="G579" i="1"/>
  <c r="F579" i="1"/>
  <c r="I578" i="1"/>
  <c r="H578" i="1"/>
  <c r="G578" i="1"/>
  <c r="F578" i="1"/>
  <c r="I577" i="1"/>
  <c r="H577" i="1"/>
  <c r="G577" i="1"/>
  <c r="F577" i="1"/>
  <c r="I576" i="1"/>
  <c r="H576" i="1"/>
  <c r="G576" i="1"/>
  <c r="F576" i="1"/>
  <c r="I575" i="1"/>
  <c r="H575" i="1"/>
  <c r="G575" i="1"/>
  <c r="F575" i="1"/>
  <c r="I574" i="1"/>
  <c r="H574" i="1"/>
  <c r="G574" i="1"/>
  <c r="F574" i="1"/>
  <c r="I573" i="1"/>
  <c r="H573" i="1"/>
  <c r="G573" i="1"/>
  <c r="F573" i="1"/>
  <c r="I572" i="1"/>
  <c r="H572" i="1"/>
  <c r="G572" i="1"/>
  <c r="F572" i="1"/>
  <c r="I571" i="1"/>
  <c r="H571" i="1"/>
  <c r="G571" i="1"/>
  <c r="F571" i="1"/>
  <c r="I570" i="1"/>
  <c r="H570" i="1"/>
  <c r="G570" i="1"/>
  <c r="F570" i="1"/>
  <c r="I569" i="1"/>
  <c r="H569" i="1"/>
  <c r="G569" i="1"/>
  <c r="F569" i="1"/>
  <c r="I568" i="1"/>
  <c r="H568" i="1"/>
  <c r="G568" i="1"/>
  <c r="F568" i="1"/>
  <c r="I567" i="1"/>
  <c r="H567" i="1"/>
  <c r="G567" i="1"/>
  <c r="F567" i="1"/>
  <c r="I566" i="1"/>
  <c r="H566" i="1"/>
  <c r="G566" i="1"/>
  <c r="F566" i="1"/>
  <c r="I565" i="1"/>
  <c r="H565" i="1"/>
  <c r="G565" i="1"/>
  <c r="F565" i="1"/>
  <c r="I564" i="1"/>
  <c r="H564" i="1"/>
  <c r="G564" i="1"/>
  <c r="F564" i="1"/>
  <c r="I563" i="1"/>
  <c r="H563" i="1"/>
  <c r="G563" i="1"/>
  <c r="F563" i="1"/>
  <c r="I562" i="1"/>
  <c r="H562" i="1"/>
  <c r="G562" i="1"/>
  <c r="F562" i="1"/>
  <c r="I561" i="1"/>
  <c r="H561" i="1"/>
  <c r="G561" i="1"/>
  <c r="F561" i="1"/>
  <c r="I560" i="1"/>
  <c r="H560" i="1"/>
  <c r="G560" i="1"/>
  <c r="F560" i="1"/>
  <c r="I559" i="1"/>
  <c r="H559" i="1"/>
  <c r="G559" i="1"/>
  <c r="F559" i="1"/>
  <c r="I558" i="1"/>
  <c r="H558" i="1"/>
  <c r="G558" i="1"/>
  <c r="F558" i="1"/>
  <c r="I557" i="1"/>
  <c r="H557" i="1"/>
  <c r="G557" i="1"/>
  <c r="F557" i="1"/>
  <c r="I556" i="1"/>
  <c r="H556" i="1"/>
  <c r="G556" i="1"/>
  <c r="F556" i="1"/>
  <c r="I555" i="1"/>
  <c r="H555" i="1"/>
  <c r="G555" i="1"/>
  <c r="F555" i="1"/>
  <c r="I554" i="1"/>
  <c r="H554" i="1"/>
  <c r="G554" i="1"/>
  <c r="F554" i="1"/>
  <c r="I553" i="1"/>
  <c r="H553" i="1"/>
  <c r="G553" i="1"/>
  <c r="F553" i="1"/>
  <c r="I552" i="1"/>
  <c r="H552" i="1"/>
  <c r="G552" i="1"/>
  <c r="F552" i="1"/>
  <c r="I551" i="1"/>
  <c r="H551" i="1"/>
  <c r="G551" i="1"/>
  <c r="F551" i="1"/>
  <c r="I550" i="1"/>
  <c r="H550" i="1"/>
  <c r="G550" i="1"/>
  <c r="F550" i="1"/>
  <c r="I549" i="1"/>
  <c r="H549" i="1"/>
  <c r="G549" i="1"/>
  <c r="F549" i="1"/>
  <c r="I548" i="1"/>
  <c r="H548" i="1"/>
  <c r="G548" i="1"/>
  <c r="F548" i="1"/>
  <c r="I547" i="1"/>
  <c r="H547" i="1"/>
  <c r="G547" i="1"/>
  <c r="F547" i="1"/>
  <c r="I546" i="1"/>
  <c r="H546" i="1"/>
  <c r="G546" i="1"/>
  <c r="F546" i="1"/>
  <c r="I545" i="1"/>
  <c r="H545" i="1"/>
  <c r="G545" i="1"/>
  <c r="F545" i="1"/>
  <c r="I544" i="1"/>
  <c r="H544" i="1"/>
  <c r="G544" i="1"/>
  <c r="F544" i="1"/>
  <c r="I543" i="1"/>
  <c r="H543" i="1"/>
  <c r="G543" i="1"/>
  <c r="F543" i="1"/>
  <c r="I542" i="1"/>
  <c r="H542" i="1"/>
  <c r="G542" i="1"/>
  <c r="F542" i="1"/>
  <c r="I541" i="1"/>
  <c r="H541" i="1"/>
  <c r="G541" i="1"/>
  <c r="F541" i="1"/>
  <c r="I540" i="1"/>
  <c r="H540" i="1"/>
  <c r="G540" i="1"/>
  <c r="F540" i="1"/>
  <c r="I539" i="1"/>
  <c r="H539" i="1"/>
  <c r="G539" i="1"/>
  <c r="F539" i="1"/>
  <c r="I538" i="1"/>
  <c r="H538" i="1"/>
  <c r="G538" i="1"/>
  <c r="F538" i="1"/>
  <c r="I537" i="1"/>
  <c r="H537" i="1"/>
  <c r="G537" i="1"/>
  <c r="F537" i="1"/>
  <c r="I536" i="1"/>
  <c r="H536" i="1"/>
  <c r="G536" i="1"/>
  <c r="F536" i="1"/>
  <c r="I535" i="1"/>
  <c r="H535" i="1"/>
  <c r="G535" i="1"/>
  <c r="F535" i="1"/>
  <c r="I534" i="1"/>
  <c r="H534" i="1"/>
  <c r="G534" i="1"/>
  <c r="F534" i="1"/>
  <c r="I533" i="1"/>
  <c r="H533" i="1"/>
  <c r="G533" i="1"/>
  <c r="F533" i="1"/>
  <c r="I532" i="1"/>
  <c r="H532" i="1"/>
  <c r="G532" i="1"/>
  <c r="F532" i="1"/>
  <c r="I531" i="1"/>
  <c r="H531" i="1"/>
  <c r="G531" i="1"/>
  <c r="F531" i="1"/>
  <c r="I530" i="1"/>
  <c r="H530" i="1"/>
  <c r="G530" i="1"/>
  <c r="F530" i="1"/>
  <c r="I529" i="1"/>
  <c r="H529" i="1"/>
  <c r="G529" i="1"/>
  <c r="F529" i="1"/>
  <c r="I528" i="1"/>
  <c r="H528" i="1"/>
  <c r="G528" i="1"/>
  <c r="F528" i="1"/>
  <c r="I527" i="1"/>
  <c r="H527" i="1"/>
  <c r="G527" i="1"/>
  <c r="F527" i="1"/>
  <c r="I526" i="1"/>
  <c r="H526" i="1"/>
  <c r="G526" i="1"/>
  <c r="F526" i="1"/>
  <c r="I525" i="1"/>
  <c r="H525" i="1"/>
  <c r="G525" i="1"/>
  <c r="F525" i="1"/>
  <c r="I524" i="1"/>
  <c r="H524" i="1"/>
  <c r="G524" i="1"/>
  <c r="F524" i="1"/>
  <c r="I523" i="1"/>
  <c r="H523" i="1"/>
  <c r="G523" i="1"/>
  <c r="F523" i="1"/>
  <c r="I522" i="1"/>
  <c r="H522" i="1"/>
  <c r="G522" i="1"/>
  <c r="F522" i="1"/>
  <c r="I521" i="1"/>
  <c r="H521" i="1"/>
  <c r="G521" i="1"/>
  <c r="F521" i="1"/>
  <c r="I520" i="1"/>
  <c r="H520" i="1"/>
  <c r="G520" i="1"/>
  <c r="F520" i="1"/>
  <c r="I519" i="1"/>
  <c r="H519" i="1"/>
  <c r="G519" i="1"/>
  <c r="F519" i="1"/>
  <c r="I518" i="1"/>
  <c r="H518" i="1"/>
  <c r="G518" i="1"/>
  <c r="F518" i="1"/>
  <c r="I517" i="1"/>
  <c r="H517" i="1"/>
  <c r="G517" i="1"/>
  <c r="F517" i="1"/>
  <c r="I516" i="1"/>
  <c r="H516" i="1"/>
  <c r="G516" i="1"/>
  <c r="F516" i="1"/>
  <c r="I515" i="1"/>
  <c r="H515" i="1"/>
  <c r="G515" i="1"/>
  <c r="F515" i="1"/>
  <c r="I514" i="1"/>
  <c r="H514" i="1"/>
  <c r="G514" i="1"/>
  <c r="F514" i="1"/>
  <c r="I513" i="1"/>
  <c r="H513" i="1"/>
  <c r="G513" i="1"/>
  <c r="F513" i="1"/>
  <c r="I512" i="1"/>
  <c r="H512" i="1"/>
  <c r="G512" i="1"/>
  <c r="F512" i="1"/>
  <c r="I511" i="1"/>
  <c r="H511" i="1"/>
  <c r="G511" i="1"/>
  <c r="F511" i="1"/>
  <c r="I510" i="1"/>
  <c r="H510" i="1"/>
  <c r="G510" i="1"/>
  <c r="F510" i="1"/>
  <c r="I509" i="1"/>
  <c r="H509" i="1"/>
  <c r="G509" i="1"/>
  <c r="F509" i="1"/>
  <c r="I508" i="1"/>
  <c r="H508" i="1"/>
  <c r="G508" i="1"/>
  <c r="F508" i="1"/>
  <c r="I507" i="1"/>
  <c r="H507" i="1"/>
  <c r="G507" i="1"/>
  <c r="F507" i="1"/>
  <c r="I506" i="1"/>
  <c r="H506" i="1"/>
  <c r="G506" i="1"/>
  <c r="F506" i="1"/>
  <c r="I505" i="1"/>
  <c r="H505" i="1"/>
  <c r="G505" i="1"/>
  <c r="F505" i="1"/>
  <c r="I504" i="1"/>
  <c r="H504" i="1"/>
  <c r="G504" i="1"/>
  <c r="F504" i="1"/>
  <c r="I503" i="1"/>
  <c r="H503" i="1"/>
  <c r="G503" i="1"/>
  <c r="F503" i="1"/>
  <c r="I502" i="1"/>
  <c r="H502" i="1"/>
  <c r="G502" i="1"/>
  <c r="F502" i="1"/>
  <c r="I501" i="1"/>
  <c r="H501" i="1"/>
  <c r="G501" i="1"/>
  <c r="F501" i="1"/>
  <c r="I500" i="1"/>
  <c r="H500" i="1"/>
  <c r="G500" i="1"/>
  <c r="F500" i="1"/>
  <c r="I499" i="1"/>
  <c r="H499" i="1"/>
  <c r="G499" i="1"/>
  <c r="F499" i="1"/>
  <c r="I498" i="1"/>
  <c r="H498" i="1"/>
  <c r="G498" i="1"/>
  <c r="F498" i="1"/>
  <c r="I497" i="1"/>
  <c r="H497" i="1"/>
  <c r="G497" i="1"/>
  <c r="F497" i="1"/>
  <c r="I496" i="1"/>
  <c r="H496" i="1"/>
  <c r="G496" i="1"/>
  <c r="F496" i="1"/>
  <c r="I495" i="1"/>
  <c r="H495" i="1"/>
  <c r="G495" i="1"/>
  <c r="F495" i="1"/>
  <c r="I494" i="1"/>
  <c r="H494" i="1"/>
  <c r="G494" i="1"/>
  <c r="F494" i="1"/>
  <c r="I493" i="1"/>
  <c r="H493" i="1"/>
  <c r="G493" i="1"/>
  <c r="F493" i="1"/>
  <c r="I492" i="1"/>
  <c r="H492" i="1"/>
  <c r="G492" i="1"/>
  <c r="F492" i="1"/>
  <c r="I491" i="1"/>
  <c r="H491" i="1"/>
  <c r="G491" i="1"/>
  <c r="F491" i="1"/>
  <c r="I490" i="1"/>
  <c r="H490" i="1"/>
  <c r="G490" i="1"/>
  <c r="F490" i="1"/>
  <c r="I489" i="1"/>
  <c r="H489" i="1"/>
  <c r="G489" i="1"/>
  <c r="F489" i="1"/>
  <c r="I488" i="1"/>
  <c r="H488" i="1"/>
  <c r="G488" i="1"/>
  <c r="F488" i="1"/>
  <c r="I487" i="1"/>
  <c r="H487" i="1"/>
  <c r="G487" i="1"/>
  <c r="F487" i="1"/>
  <c r="I486" i="1"/>
  <c r="H486" i="1"/>
  <c r="G486" i="1"/>
  <c r="F486" i="1"/>
  <c r="I485" i="1"/>
  <c r="H485" i="1"/>
  <c r="G485" i="1"/>
  <c r="F485" i="1"/>
  <c r="I484" i="1"/>
  <c r="H484" i="1"/>
  <c r="G484" i="1"/>
  <c r="F484" i="1"/>
  <c r="I483" i="1"/>
  <c r="H483" i="1"/>
  <c r="G483" i="1"/>
  <c r="F483" i="1"/>
  <c r="I482" i="1"/>
  <c r="H482" i="1"/>
  <c r="G482" i="1"/>
  <c r="F482" i="1"/>
  <c r="I481" i="1"/>
  <c r="H481" i="1"/>
  <c r="G481" i="1"/>
  <c r="F481" i="1"/>
  <c r="I480" i="1"/>
  <c r="H480" i="1"/>
  <c r="G480" i="1"/>
  <c r="F480" i="1"/>
  <c r="I479" i="1"/>
  <c r="H479" i="1"/>
  <c r="G479" i="1"/>
  <c r="F479" i="1"/>
  <c r="I478" i="1"/>
  <c r="H478" i="1"/>
  <c r="G478" i="1"/>
  <c r="F478" i="1"/>
  <c r="I477" i="1"/>
  <c r="H477" i="1"/>
  <c r="G477" i="1"/>
  <c r="F477" i="1"/>
  <c r="I476" i="1"/>
  <c r="H476" i="1"/>
  <c r="G476" i="1"/>
  <c r="F476" i="1"/>
  <c r="I475" i="1"/>
  <c r="H475" i="1"/>
  <c r="G475" i="1"/>
  <c r="F475" i="1"/>
  <c r="I474" i="1"/>
  <c r="H474" i="1"/>
  <c r="G474" i="1"/>
  <c r="F474" i="1"/>
  <c r="I473" i="1"/>
  <c r="H473" i="1"/>
  <c r="G473" i="1"/>
  <c r="F473" i="1"/>
  <c r="I472" i="1"/>
  <c r="H472" i="1"/>
  <c r="G472" i="1"/>
  <c r="F472" i="1"/>
  <c r="I471" i="1"/>
  <c r="H471" i="1"/>
  <c r="G471" i="1"/>
  <c r="F471" i="1"/>
  <c r="I470" i="1"/>
  <c r="H470" i="1"/>
  <c r="G470" i="1"/>
  <c r="F470" i="1"/>
  <c r="I469" i="1"/>
  <c r="H469" i="1"/>
  <c r="G469" i="1"/>
  <c r="F469" i="1"/>
  <c r="I468" i="1"/>
  <c r="H468" i="1"/>
  <c r="G468" i="1"/>
  <c r="F468" i="1"/>
  <c r="I467" i="1"/>
  <c r="H467" i="1"/>
  <c r="G467" i="1"/>
  <c r="F467" i="1"/>
  <c r="I466" i="1"/>
  <c r="H466" i="1"/>
  <c r="G466" i="1"/>
  <c r="F466" i="1"/>
  <c r="I465" i="1"/>
  <c r="H465" i="1"/>
  <c r="G465" i="1"/>
  <c r="F465" i="1"/>
  <c r="I464" i="1"/>
  <c r="H464" i="1"/>
  <c r="G464" i="1"/>
  <c r="F464" i="1"/>
  <c r="I463" i="1"/>
  <c r="H463" i="1"/>
  <c r="G463" i="1"/>
  <c r="F463" i="1"/>
  <c r="I462" i="1"/>
  <c r="H462" i="1"/>
  <c r="G462" i="1"/>
  <c r="F462" i="1"/>
  <c r="I461" i="1"/>
  <c r="H461" i="1"/>
  <c r="G461" i="1"/>
  <c r="F461" i="1"/>
  <c r="I460" i="1"/>
  <c r="H460" i="1"/>
  <c r="G460" i="1"/>
  <c r="F460" i="1"/>
  <c r="I459" i="1"/>
  <c r="H459" i="1"/>
  <c r="G459" i="1"/>
  <c r="F459" i="1"/>
  <c r="I458" i="1"/>
  <c r="H458" i="1"/>
  <c r="G458" i="1"/>
  <c r="F458" i="1"/>
  <c r="I457" i="1"/>
  <c r="H457" i="1"/>
  <c r="G457" i="1"/>
  <c r="F457" i="1"/>
  <c r="I456" i="1"/>
  <c r="H456" i="1"/>
  <c r="G456" i="1"/>
  <c r="F456" i="1"/>
  <c r="I455" i="1"/>
  <c r="H455" i="1"/>
  <c r="G455" i="1"/>
  <c r="F455" i="1"/>
  <c r="I454" i="1"/>
  <c r="H454" i="1"/>
  <c r="G454" i="1"/>
  <c r="F454" i="1"/>
  <c r="I453" i="1"/>
  <c r="H453" i="1"/>
  <c r="G453" i="1"/>
  <c r="F453" i="1"/>
  <c r="I452" i="1"/>
  <c r="H452" i="1"/>
  <c r="G452" i="1"/>
  <c r="F452" i="1"/>
  <c r="I451" i="1"/>
  <c r="H451" i="1"/>
  <c r="G451" i="1"/>
  <c r="F451" i="1"/>
  <c r="I450" i="1"/>
  <c r="H450" i="1"/>
  <c r="G450" i="1"/>
  <c r="F450" i="1"/>
  <c r="I449" i="1"/>
  <c r="H449" i="1"/>
  <c r="G449" i="1"/>
  <c r="F449" i="1"/>
  <c r="I448" i="1"/>
  <c r="H448" i="1"/>
  <c r="G448" i="1"/>
  <c r="F448" i="1"/>
  <c r="I447" i="1"/>
  <c r="H447" i="1"/>
  <c r="G447" i="1"/>
  <c r="F447" i="1"/>
  <c r="I446" i="1"/>
  <c r="H446" i="1"/>
  <c r="G446" i="1"/>
  <c r="F446" i="1"/>
  <c r="I445" i="1"/>
  <c r="H445" i="1"/>
  <c r="G445" i="1"/>
  <c r="F445" i="1"/>
  <c r="I444" i="1"/>
  <c r="H444" i="1"/>
  <c r="G444" i="1"/>
  <c r="F444" i="1"/>
  <c r="I443" i="1"/>
  <c r="H443" i="1"/>
  <c r="G443" i="1"/>
  <c r="F443" i="1"/>
  <c r="I442" i="1"/>
  <c r="H442" i="1"/>
  <c r="G442" i="1"/>
  <c r="F442" i="1"/>
  <c r="I441" i="1"/>
  <c r="H441" i="1"/>
  <c r="G441" i="1"/>
  <c r="F441" i="1"/>
  <c r="I440" i="1"/>
  <c r="H440" i="1"/>
  <c r="G440" i="1"/>
  <c r="F440" i="1"/>
  <c r="I439" i="1"/>
  <c r="H439" i="1"/>
  <c r="G439" i="1"/>
  <c r="F439" i="1"/>
  <c r="I438" i="1"/>
  <c r="H438" i="1"/>
  <c r="G438" i="1"/>
  <c r="F438" i="1"/>
  <c r="I437" i="1"/>
  <c r="H437" i="1"/>
  <c r="G437" i="1"/>
  <c r="F437" i="1"/>
  <c r="I436" i="1"/>
  <c r="H436" i="1"/>
  <c r="G436" i="1"/>
  <c r="F436" i="1"/>
  <c r="I435" i="1"/>
  <c r="H435" i="1"/>
  <c r="G435" i="1"/>
  <c r="F435" i="1"/>
  <c r="I434" i="1"/>
  <c r="H434" i="1"/>
  <c r="G434" i="1"/>
  <c r="F434" i="1"/>
  <c r="I433" i="1"/>
  <c r="H433" i="1"/>
  <c r="G433" i="1"/>
  <c r="F433" i="1"/>
  <c r="I432" i="1"/>
  <c r="H432" i="1"/>
  <c r="G432" i="1"/>
  <c r="F432" i="1"/>
  <c r="I431" i="1"/>
  <c r="H431" i="1"/>
  <c r="G431" i="1"/>
  <c r="F431" i="1"/>
  <c r="I430" i="1"/>
  <c r="H430" i="1"/>
  <c r="G430" i="1"/>
  <c r="F430" i="1"/>
  <c r="I429" i="1"/>
  <c r="H429" i="1"/>
  <c r="G429" i="1"/>
  <c r="F429" i="1"/>
  <c r="I428" i="1"/>
  <c r="H428" i="1"/>
  <c r="G428" i="1"/>
  <c r="F428" i="1"/>
  <c r="I427" i="1"/>
  <c r="H427" i="1"/>
  <c r="G427" i="1"/>
  <c r="F427" i="1"/>
  <c r="I426" i="1"/>
  <c r="H426" i="1"/>
  <c r="G426" i="1"/>
  <c r="F426" i="1"/>
  <c r="I425" i="1"/>
  <c r="H425" i="1"/>
  <c r="G425" i="1"/>
  <c r="F425" i="1"/>
  <c r="I424" i="1"/>
  <c r="H424" i="1"/>
  <c r="G424" i="1"/>
  <c r="F424" i="1"/>
  <c r="I423" i="1"/>
  <c r="H423" i="1"/>
  <c r="G423" i="1"/>
  <c r="F423" i="1"/>
  <c r="I422" i="1"/>
  <c r="H422" i="1"/>
  <c r="G422" i="1"/>
  <c r="F422" i="1"/>
  <c r="I421" i="1"/>
  <c r="H421" i="1"/>
  <c r="G421" i="1"/>
  <c r="F421" i="1"/>
  <c r="I420" i="1"/>
  <c r="H420" i="1"/>
  <c r="G420" i="1"/>
  <c r="F420" i="1"/>
  <c r="I419" i="1"/>
  <c r="H419" i="1"/>
  <c r="G419" i="1"/>
  <c r="F419" i="1"/>
  <c r="I418" i="1"/>
  <c r="H418" i="1"/>
  <c r="G418" i="1"/>
  <c r="F418" i="1"/>
  <c r="I417" i="1"/>
  <c r="H417" i="1"/>
  <c r="G417" i="1"/>
  <c r="F417" i="1"/>
  <c r="I416" i="1"/>
  <c r="H416" i="1"/>
  <c r="G416" i="1"/>
  <c r="F416" i="1"/>
  <c r="I415" i="1"/>
  <c r="H415" i="1"/>
  <c r="G415" i="1"/>
  <c r="F415" i="1"/>
  <c r="I414" i="1"/>
  <c r="H414" i="1"/>
  <c r="G414" i="1"/>
  <c r="F414" i="1"/>
  <c r="I413" i="1"/>
  <c r="H413" i="1"/>
  <c r="G413" i="1"/>
  <c r="F413" i="1"/>
  <c r="I412" i="1"/>
  <c r="H412" i="1"/>
  <c r="G412" i="1"/>
  <c r="F412" i="1"/>
  <c r="I411" i="1"/>
  <c r="H411" i="1"/>
  <c r="G411" i="1"/>
  <c r="F411" i="1"/>
  <c r="I410" i="1"/>
  <c r="H410" i="1"/>
  <c r="G410" i="1"/>
  <c r="F410" i="1"/>
  <c r="I409" i="1"/>
  <c r="H409" i="1"/>
  <c r="G409" i="1"/>
  <c r="F409" i="1"/>
  <c r="I408" i="1"/>
  <c r="H408" i="1"/>
  <c r="G408" i="1"/>
  <c r="F408" i="1"/>
  <c r="I407" i="1"/>
  <c r="H407" i="1"/>
  <c r="G407" i="1"/>
  <c r="F407" i="1"/>
  <c r="I406" i="1"/>
  <c r="H406" i="1"/>
  <c r="G406" i="1"/>
  <c r="F406" i="1"/>
  <c r="I405" i="1"/>
  <c r="H405" i="1"/>
  <c r="G405" i="1"/>
  <c r="F405" i="1"/>
  <c r="I404" i="1"/>
  <c r="H404" i="1"/>
  <c r="G404" i="1"/>
  <c r="F404" i="1"/>
  <c r="I403" i="1"/>
  <c r="H403" i="1"/>
  <c r="G403" i="1"/>
  <c r="F403" i="1"/>
  <c r="I402" i="1"/>
  <c r="H402" i="1"/>
  <c r="G402" i="1"/>
  <c r="F402" i="1"/>
  <c r="I401" i="1"/>
  <c r="H401" i="1"/>
  <c r="G401" i="1"/>
  <c r="F401" i="1"/>
  <c r="I400" i="1"/>
  <c r="H400" i="1"/>
  <c r="G400" i="1"/>
  <c r="F400" i="1"/>
  <c r="I399" i="1"/>
  <c r="H399" i="1"/>
  <c r="G399" i="1"/>
  <c r="F399" i="1"/>
  <c r="I398" i="1"/>
  <c r="H398" i="1"/>
  <c r="G398" i="1"/>
  <c r="F398" i="1"/>
  <c r="I397" i="1"/>
  <c r="H397" i="1"/>
  <c r="G397" i="1"/>
  <c r="F397" i="1"/>
  <c r="I396" i="1"/>
  <c r="H396" i="1"/>
  <c r="G396" i="1"/>
  <c r="F396" i="1"/>
  <c r="I395" i="1"/>
  <c r="H395" i="1"/>
  <c r="G395" i="1"/>
  <c r="F395" i="1"/>
  <c r="I394" i="1"/>
  <c r="H394" i="1"/>
  <c r="G394" i="1"/>
  <c r="F394" i="1"/>
  <c r="I393" i="1"/>
  <c r="H393" i="1"/>
  <c r="G393" i="1"/>
  <c r="F393" i="1"/>
  <c r="I392" i="1"/>
  <c r="H392" i="1"/>
  <c r="G392" i="1"/>
  <c r="F392" i="1"/>
  <c r="I391" i="1"/>
  <c r="H391" i="1"/>
  <c r="G391" i="1"/>
  <c r="F391" i="1"/>
  <c r="I390" i="1"/>
  <c r="H390" i="1"/>
  <c r="G390" i="1"/>
  <c r="F390" i="1"/>
  <c r="I389" i="1"/>
  <c r="H389" i="1"/>
  <c r="G389" i="1"/>
  <c r="F389" i="1"/>
  <c r="I388" i="1"/>
  <c r="H388" i="1"/>
  <c r="G388" i="1"/>
  <c r="F388" i="1"/>
  <c r="I387" i="1"/>
  <c r="H387" i="1"/>
  <c r="G387" i="1"/>
  <c r="F387" i="1"/>
  <c r="I386" i="1"/>
  <c r="H386" i="1"/>
  <c r="G386" i="1"/>
  <c r="F386" i="1"/>
  <c r="I385" i="1"/>
  <c r="H385" i="1"/>
  <c r="G385" i="1"/>
  <c r="F385" i="1"/>
  <c r="I384" i="1"/>
  <c r="H384" i="1"/>
  <c r="G384" i="1"/>
  <c r="F384" i="1"/>
  <c r="I383" i="1"/>
  <c r="H383" i="1"/>
  <c r="G383" i="1"/>
  <c r="F383" i="1"/>
  <c r="I382" i="1"/>
  <c r="H382" i="1"/>
  <c r="G382" i="1"/>
  <c r="F382" i="1"/>
  <c r="I381" i="1"/>
  <c r="H381" i="1"/>
  <c r="G381" i="1"/>
  <c r="F381" i="1"/>
  <c r="I380" i="1"/>
  <c r="H380" i="1"/>
  <c r="G380" i="1"/>
  <c r="F380" i="1"/>
  <c r="I379" i="1"/>
  <c r="H379" i="1"/>
  <c r="G379" i="1"/>
  <c r="F379" i="1"/>
  <c r="I378" i="1"/>
  <c r="H378" i="1"/>
  <c r="G378" i="1"/>
  <c r="F378" i="1"/>
  <c r="I377" i="1"/>
  <c r="H377" i="1"/>
  <c r="G377" i="1"/>
  <c r="F377" i="1"/>
  <c r="I376" i="1"/>
  <c r="H376" i="1"/>
  <c r="G376" i="1"/>
  <c r="F376" i="1"/>
  <c r="I375" i="1"/>
  <c r="H375" i="1"/>
  <c r="G375" i="1"/>
  <c r="F375" i="1"/>
  <c r="I374" i="1"/>
  <c r="H374" i="1"/>
  <c r="G374" i="1"/>
  <c r="F374" i="1"/>
  <c r="I373" i="1"/>
  <c r="H373" i="1"/>
  <c r="G373" i="1"/>
  <c r="F373" i="1"/>
  <c r="I372" i="1"/>
  <c r="H372" i="1"/>
  <c r="G372" i="1"/>
  <c r="F372" i="1"/>
  <c r="I371" i="1"/>
  <c r="H371" i="1"/>
  <c r="G371" i="1"/>
  <c r="F371" i="1"/>
  <c r="I370" i="1"/>
  <c r="H370" i="1"/>
  <c r="G370" i="1"/>
  <c r="F370" i="1"/>
  <c r="I369" i="1"/>
  <c r="H369" i="1"/>
  <c r="G369" i="1"/>
  <c r="F369" i="1"/>
  <c r="I368" i="1"/>
  <c r="H368" i="1"/>
  <c r="G368" i="1"/>
  <c r="F368" i="1"/>
  <c r="I367" i="1"/>
  <c r="H367" i="1"/>
  <c r="G367" i="1"/>
  <c r="F367" i="1"/>
  <c r="I366" i="1"/>
  <c r="H366" i="1"/>
  <c r="G366" i="1"/>
  <c r="F366" i="1"/>
  <c r="I365" i="1"/>
  <c r="H365" i="1"/>
  <c r="G365" i="1"/>
  <c r="F365" i="1"/>
  <c r="I364" i="1"/>
  <c r="H364" i="1"/>
  <c r="G364" i="1"/>
  <c r="F364" i="1"/>
  <c r="I363" i="1"/>
  <c r="H363" i="1"/>
  <c r="G363" i="1"/>
  <c r="F363" i="1"/>
  <c r="I362" i="1"/>
  <c r="H362" i="1"/>
  <c r="G362" i="1"/>
  <c r="F362" i="1"/>
  <c r="I361" i="1"/>
  <c r="H361" i="1"/>
  <c r="G361" i="1"/>
  <c r="F361" i="1"/>
  <c r="I360" i="1"/>
  <c r="H360" i="1"/>
  <c r="G360" i="1"/>
  <c r="F360" i="1"/>
  <c r="I359" i="1"/>
  <c r="H359" i="1"/>
  <c r="G359" i="1"/>
  <c r="F359" i="1"/>
  <c r="I358" i="1"/>
  <c r="H358" i="1"/>
  <c r="G358" i="1"/>
  <c r="F358" i="1"/>
  <c r="I357" i="1"/>
  <c r="H357" i="1"/>
  <c r="G357" i="1"/>
  <c r="F357" i="1"/>
  <c r="I356" i="1"/>
  <c r="H356" i="1"/>
  <c r="G356" i="1"/>
  <c r="F356" i="1"/>
  <c r="I355" i="1"/>
  <c r="H355" i="1"/>
  <c r="G355" i="1"/>
  <c r="F355" i="1"/>
  <c r="I354" i="1"/>
  <c r="H354" i="1"/>
  <c r="G354" i="1"/>
  <c r="F354" i="1"/>
  <c r="I353" i="1"/>
  <c r="H353" i="1"/>
  <c r="G353" i="1"/>
  <c r="F353" i="1"/>
  <c r="I352" i="1"/>
  <c r="H352" i="1"/>
  <c r="G352" i="1"/>
  <c r="F352" i="1"/>
  <c r="I351" i="1"/>
  <c r="H351" i="1"/>
  <c r="G351" i="1"/>
  <c r="F351" i="1"/>
  <c r="I350" i="1"/>
  <c r="H350" i="1"/>
  <c r="G350" i="1"/>
  <c r="F350" i="1"/>
  <c r="I349" i="1"/>
  <c r="H349" i="1"/>
  <c r="G349" i="1"/>
  <c r="F349" i="1"/>
  <c r="I348" i="1"/>
  <c r="H348" i="1"/>
  <c r="G348" i="1"/>
  <c r="F348" i="1"/>
  <c r="I347" i="1"/>
  <c r="H347" i="1"/>
  <c r="G347" i="1"/>
  <c r="F347" i="1"/>
  <c r="I346" i="1"/>
  <c r="H346" i="1"/>
  <c r="G346" i="1"/>
  <c r="F346" i="1"/>
  <c r="I345" i="1"/>
  <c r="H345" i="1"/>
  <c r="G345" i="1"/>
  <c r="F345" i="1"/>
  <c r="I344" i="1"/>
  <c r="H344" i="1"/>
  <c r="G344" i="1"/>
  <c r="F344" i="1"/>
  <c r="I343" i="1"/>
  <c r="H343" i="1"/>
  <c r="G343" i="1"/>
  <c r="F343" i="1"/>
  <c r="I342" i="1"/>
  <c r="H342" i="1"/>
  <c r="G342" i="1"/>
  <c r="F342" i="1"/>
  <c r="I341" i="1"/>
  <c r="H341" i="1"/>
  <c r="G341" i="1"/>
  <c r="F341" i="1"/>
  <c r="I340" i="1"/>
  <c r="H340" i="1"/>
  <c r="G340" i="1"/>
  <c r="F340" i="1"/>
  <c r="I339" i="1"/>
  <c r="H339" i="1"/>
  <c r="G339" i="1"/>
  <c r="F339" i="1"/>
  <c r="I338" i="1"/>
  <c r="H338" i="1"/>
  <c r="G338" i="1"/>
  <c r="F338" i="1"/>
  <c r="I337" i="1"/>
  <c r="H337" i="1"/>
  <c r="G337" i="1"/>
  <c r="F337" i="1"/>
  <c r="I336" i="1"/>
  <c r="H336" i="1"/>
  <c r="G336" i="1"/>
  <c r="F336" i="1"/>
  <c r="I335" i="1"/>
  <c r="H335" i="1"/>
  <c r="G335" i="1"/>
  <c r="F335" i="1"/>
  <c r="I334" i="1"/>
  <c r="H334" i="1"/>
  <c r="G334" i="1"/>
  <c r="F334" i="1"/>
  <c r="I333" i="1"/>
  <c r="H333" i="1"/>
  <c r="G333" i="1"/>
  <c r="F333" i="1"/>
  <c r="I332" i="1"/>
  <c r="H332" i="1"/>
  <c r="G332" i="1"/>
  <c r="F332" i="1"/>
  <c r="I331" i="1"/>
  <c r="H331" i="1"/>
  <c r="G331" i="1"/>
  <c r="F331" i="1"/>
  <c r="I330" i="1"/>
  <c r="H330" i="1"/>
  <c r="G330" i="1"/>
  <c r="F330" i="1"/>
  <c r="I329" i="1"/>
  <c r="H329" i="1"/>
  <c r="G329" i="1"/>
  <c r="F329" i="1"/>
  <c r="I328" i="1"/>
  <c r="H328" i="1"/>
  <c r="G328" i="1"/>
  <c r="F328" i="1"/>
  <c r="I327" i="1"/>
  <c r="H327" i="1"/>
  <c r="G327" i="1"/>
  <c r="F327" i="1"/>
  <c r="I326" i="1"/>
  <c r="H326" i="1"/>
  <c r="G326" i="1"/>
  <c r="F326" i="1"/>
  <c r="I325" i="1"/>
  <c r="H325" i="1"/>
  <c r="G325" i="1"/>
  <c r="F325" i="1"/>
  <c r="I324" i="1"/>
  <c r="H324" i="1"/>
  <c r="G324" i="1"/>
  <c r="F324" i="1"/>
  <c r="I323" i="1"/>
  <c r="H323" i="1"/>
  <c r="G323" i="1"/>
  <c r="F323" i="1"/>
  <c r="I322" i="1"/>
  <c r="H322" i="1"/>
  <c r="G322" i="1"/>
  <c r="F322" i="1"/>
  <c r="I321" i="1"/>
  <c r="H321" i="1"/>
  <c r="G321" i="1"/>
  <c r="F321" i="1"/>
  <c r="I320" i="1"/>
  <c r="H320" i="1"/>
  <c r="G320" i="1"/>
  <c r="F320" i="1"/>
  <c r="I319" i="1"/>
  <c r="H319" i="1"/>
  <c r="G319" i="1"/>
  <c r="F319" i="1"/>
  <c r="I318" i="1"/>
  <c r="H318" i="1"/>
  <c r="G318" i="1"/>
  <c r="F318" i="1"/>
  <c r="I317" i="1"/>
  <c r="H317" i="1"/>
  <c r="G317" i="1"/>
  <c r="F317" i="1"/>
  <c r="I316" i="1"/>
  <c r="H316" i="1"/>
  <c r="G316" i="1"/>
  <c r="F316" i="1"/>
  <c r="I315" i="1"/>
  <c r="H315" i="1"/>
  <c r="G315" i="1"/>
  <c r="F315" i="1"/>
  <c r="I314" i="1"/>
  <c r="H314" i="1"/>
  <c r="G314" i="1"/>
  <c r="F314" i="1"/>
  <c r="I313" i="1"/>
  <c r="H313" i="1"/>
  <c r="G313" i="1"/>
  <c r="F313" i="1"/>
  <c r="I312" i="1"/>
  <c r="H312" i="1"/>
  <c r="G312" i="1"/>
  <c r="F312" i="1"/>
  <c r="I311" i="1"/>
  <c r="H311" i="1"/>
  <c r="G311" i="1"/>
  <c r="F311" i="1"/>
  <c r="I310" i="1"/>
  <c r="H310" i="1"/>
  <c r="G310" i="1"/>
  <c r="F310" i="1"/>
  <c r="I309" i="1"/>
  <c r="H309" i="1"/>
  <c r="G309" i="1"/>
  <c r="F309" i="1"/>
  <c r="I308" i="1"/>
  <c r="H308" i="1"/>
  <c r="G308" i="1"/>
  <c r="F308" i="1"/>
  <c r="I307" i="1"/>
  <c r="H307" i="1"/>
  <c r="G307" i="1"/>
  <c r="F307" i="1"/>
  <c r="I306" i="1"/>
  <c r="H306" i="1"/>
  <c r="G306" i="1"/>
  <c r="F306" i="1"/>
  <c r="I305" i="1"/>
  <c r="H305" i="1"/>
  <c r="G305" i="1"/>
  <c r="F305" i="1"/>
  <c r="I304" i="1"/>
  <c r="H304" i="1"/>
  <c r="G304" i="1"/>
  <c r="F304" i="1"/>
  <c r="I303" i="1"/>
  <c r="H303" i="1"/>
  <c r="G303" i="1"/>
  <c r="F303" i="1"/>
  <c r="I302" i="1"/>
  <c r="H302" i="1"/>
  <c r="G302" i="1"/>
  <c r="F302" i="1"/>
  <c r="I301" i="1"/>
  <c r="H301" i="1"/>
  <c r="G301" i="1"/>
  <c r="F301" i="1"/>
  <c r="I300" i="1"/>
  <c r="H300" i="1"/>
  <c r="G300" i="1"/>
  <c r="F300" i="1"/>
  <c r="I299" i="1"/>
  <c r="H299" i="1"/>
  <c r="G299" i="1"/>
  <c r="F299" i="1"/>
  <c r="I298" i="1"/>
  <c r="H298" i="1"/>
  <c r="G298" i="1"/>
  <c r="F298" i="1"/>
  <c r="I297" i="1"/>
  <c r="H297" i="1"/>
  <c r="G297" i="1"/>
  <c r="F297" i="1"/>
  <c r="I296" i="1"/>
  <c r="H296" i="1"/>
  <c r="G296" i="1"/>
  <c r="F296" i="1"/>
  <c r="I295" i="1"/>
  <c r="H295" i="1"/>
  <c r="G295" i="1"/>
  <c r="F295" i="1"/>
  <c r="I294" i="1"/>
  <c r="H294" i="1"/>
  <c r="G294" i="1"/>
  <c r="F294" i="1"/>
  <c r="I293" i="1"/>
  <c r="H293" i="1"/>
  <c r="G293" i="1"/>
  <c r="F293" i="1"/>
  <c r="I292" i="1"/>
  <c r="H292" i="1"/>
  <c r="G292" i="1"/>
  <c r="F292" i="1"/>
  <c r="I291" i="1"/>
  <c r="H291" i="1"/>
  <c r="G291" i="1"/>
  <c r="F291" i="1"/>
  <c r="I290" i="1"/>
  <c r="H290" i="1"/>
  <c r="G290" i="1"/>
  <c r="F290" i="1"/>
  <c r="I289" i="1"/>
  <c r="H289" i="1"/>
  <c r="G289" i="1"/>
  <c r="F289" i="1"/>
  <c r="I288" i="1"/>
  <c r="H288" i="1"/>
  <c r="G288" i="1"/>
  <c r="F288" i="1"/>
  <c r="I287" i="1"/>
  <c r="H287" i="1"/>
  <c r="G287" i="1"/>
  <c r="F287" i="1"/>
  <c r="I286" i="1"/>
  <c r="H286" i="1"/>
  <c r="G286" i="1"/>
  <c r="F286" i="1"/>
  <c r="I285" i="1"/>
  <c r="H285" i="1"/>
  <c r="G285" i="1"/>
  <c r="F285" i="1"/>
  <c r="I284" i="1"/>
  <c r="H284" i="1"/>
  <c r="G284" i="1"/>
  <c r="F284" i="1"/>
  <c r="I283" i="1"/>
  <c r="H283" i="1"/>
  <c r="G283" i="1"/>
  <c r="F283" i="1"/>
  <c r="I282" i="1"/>
  <c r="H282" i="1"/>
  <c r="G282" i="1"/>
  <c r="F282" i="1"/>
  <c r="I281" i="1"/>
  <c r="H281" i="1"/>
  <c r="G281" i="1"/>
  <c r="F281" i="1"/>
  <c r="I280" i="1"/>
  <c r="H280" i="1"/>
  <c r="G280" i="1"/>
  <c r="F280" i="1"/>
  <c r="I279" i="1"/>
  <c r="H279" i="1"/>
  <c r="G279" i="1"/>
  <c r="F279" i="1"/>
  <c r="I278" i="1"/>
  <c r="H278" i="1"/>
  <c r="G278" i="1"/>
  <c r="F278" i="1"/>
  <c r="I277" i="1"/>
  <c r="H277" i="1"/>
  <c r="G277" i="1"/>
  <c r="F277" i="1"/>
  <c r="I276" i="1"/>
  <c r="H276" i="1"/>
  <c r="G276" i="1"/>
  <c r="F276" i="1"/>
  <c r="I275" i="1"/>
  <c r="H275" i="1"/>
  <c r="G275" i="1"/>
  <c r="F275" i="1"/>
  <c r="I274" i="1"/>
  <c r="H274" i="1"/>
  <c r="G274" i="1"/>
  <c r="F274" i="1"/>
  <c r="I273" i="1"/>
  <c r="H273" i="1"/>
  <c r="G273" i="1"/>
  <c r="F273" i="1"/>
  <c r="I272" i="1"/>
  <c r="H272" i="1"/>
  <c r="G272" i="1"/>
  <c r="F272" i="1"/>
  <c r="I271" i="1"/>
  <c r="H271" i="1"/>
  <c r="G271" i="1"/>
  <c r="F271" i="1"/>
  <c r="I270" i="1"/>
  <c r="H270" i="1"/>
  <c r="G270" i="1"/>
  <c r="F270" i="1"/>
  <c r="I269" i="1"/>
  <c r="H269" i="1"/>
  <c r="G269" i="1"/>
  <c r="F269" i="1"/>
  <c r="I268" i="1"/>
  <c r="H268" i="1"/>
  <c r="G268" i="1"/>
  <c r="F268" i="1"/>
  <c r="I267" i="1"/>
  <c r="H267" i="1"/>
  <c r="G267" i="1"/>
  <c r="F267" i="1"/>
  <c r="I266" i="1"/>
  <c r="H266" i="1"/>
  <c r="G266" i="1"/>
  <c r="F266" i="1"/>
  <c r="I265" i="1"/>
  <c r="H265" i="1"/>
  <c r="G265" i="1"/>
  <c r="F265" i="1"/>
  <c r="I264" i="1"/>
  <c r="H264" i="1"/>
  <c r="G264" i="1"/>
  <c r="F264" i="1"/>
  <c r="I263" i="1"/>
  <c r="H263" i="1"/>
  <c r="G263" i="1"/>
  <c r="F263" i="1"/>
  <c r="I262" i="1"/>
  <c r="H262" i="1"/>
  <c r="G262" i="1"/>
  <c r="F262" i="1"/>
  <c r="I261" i="1"/>
  <c r="H261" i="1"/>
  <c r="G261" i="1"/>
  <c r="F261" i="1"/>
  <c r="I260" i="1"/>
  <c r="H260" i="1"/>
  <c r="G260" i="1"/>
  <c r="F260" i="1"/>
  <c r="I259" i="1"/>
  <c r="H259" i="1"/>
  <c r="G259" i="1"/>
  <c r="F259" i="1"/>
  <c r="I258" i="1"/>
  <c r="H258" i="1"/>
  <c r="G258" i="1"/>
  <c r="F258" i="1"/>
  <c r="I257" i="1"/>
  <c r="H257" i="1"/>
  <c r="G257" i="1"/>
  <c r="F257" i="1"/>
  <c r="I256" i="1"/>
  <c r="H256" i="1"/>
  <c r="G256" i="1"/>
  <c r="F256" i="1"/>
  <c r="I255" i="1"/>
  <c r="H255" i="1"/>
  <c r="G255" i="1"/>
  <c r="F255" i="1"/>
  <c r="I254" i="1"/>
  <c r="H254" i="1"/>
  <c r="G254" i="1"/>
  <c r="F254" i="1"/>
  <c r="I253" i="1"/>
  <c r="H253" i="1"/>
  <c r="G253" i="1"/>
  <c r="F253" i="1"/>
  <c r="I252" i="1"/>
  <c r="H252" i="1"/>
  <c r="G252" i="1"/>
  <c r="F252" i="1"/>
  <c r="I251" i="1"/>
  <c r="H251" i="1"/>
  <c r="G251" i="1"/>
  <c r="F251" i="1"/>
  <c r="I250" i="1"/>
  <c r="H250" i="1"/>
  <c r="G250" i="1"/>
  <c r="F250" i="1"/>
  <c r="I249" i="1"/>
  <c r="H249" i="1"/>
  <c r="G249" i="1"/>
  <c r="F249" i="1"/>
  <c r="I248" i="1"/>
  <c r="H248" i="1"/>
  <c r="G248" i="1"/>
  <c r="F248" i="1"/>
  <c r="I247" i="1"/>
  <c r="H247" i="1"/>
  <c r="G247" i="1"/>
  <c r="F247" i="1"/>
  <c r="I246" i="1"/>
  <c r="H246" i="1"/>
  <c r="G246" i="1"/>
  <c r="F246" i="1"/>
  <c r="I245" i="1"/>
  <c r="H245" i="1"/>
  <c r="G245" i="1"/>
  <c r="F245" i="1"/>
  <c r="I244" i="1"/>
  <c r="H244" i="1"/>
  <c r="G244" i="1"/>
  <c r="F244" i="1"/>
  <c r="I243" i="1"/>
  <c r="H243" i="1"/>
  <c r="G243" i="1"/>
  <c r="F243" i="1"/>
  <c r="I242" i="1"/>
  <c r="H242" i="1"/>
  <c r="G242" i="1"/>
  <c r="F242" i="1"/>
  <c r="I241" i="1"/>
  <c r="H241" i="1"/>
  <c r="G241" i="1"/>
  <c r="F241" i="1"/>
  <c r="I240" i="1"/>
  <c r="H240" i="1"/>
  <c r="G240" i="1"/>
  <c r="F240" i="1"/>
  <c r="I239" i="1"/>
  <c r="H239" i="1"/>
  <c r="G239" i="1"/>
  <c r="F239" i="1"/>
  <c r="I238" i="1"/>
  <c r="H238" i="1"/>
  <c r="G238" i="1"/>
  <c r="F238" i="1"/>
  <c r="I237" i="1"/>
  <c r="H237" i="1"/>
  <c r="G237" i="1"/>
  <c r="F237" i="1"/>
  <c r="I236" i="1"/>
  <c r="H236" i="1"/>
  <c r="G236" i="1"/>
  <c r="F236" i="1"/>
  <c r="I235" i="1"/>
  <c r="H235" i="1"/>
  <c r="G235" i="1"/>
  <c r="F235" i="1"/>
  <c r="I234" i="1"/>
  <c r="H234" i="1"/>
  <c r="G234" i="1"/>
  <c r="F234" i="1"/>
  <c r="I233" i="1"/>
  <c r="H233" i="1"/>
  <c r="G233" i="1"/>
  <c r="F233" i="1"/>
  <c r="I232" i="1"/>
  <c r="H232" i="1"/>
  <c r="G232" i="1"/>
  <c r="F232" i="1"/>
  <c r="I231" i="1"/>
  <c r="H231" i="1"/>
  <c r="G231" i="1"/>
  <c r="F231" i="1"/>
  <c r="I230" i="1"/>
  <c r="H230" i="1"/>
  <c r="G230" i="1"/>
  <c r="F230" i="1"/>
  <c r="I229" i="1"/>
  <c r="H229" i="1"/>
  <c r="G229" i="1"/>
  <c r="F229" i="1"/>
  <c r="I228" i="1"/>
  <c r="H228" i="1"/>
  <c r="G228" i="1"/>
  <c r="F228" i="1"/>
  <c r="I227" i="1"/>
  <c r="H227" i="1"/>
  <c r="G227" i="1"/>
  <c r="F227" i="1"/>
  <c r="I226" i="1"/>
  <c r="H226" i="1"/>
  <c r="G226" i="1"/>
  <c r="F226" i="1"/>
  <c r="I225" i="1"/>
  <c r="H225" i="1"/>
  <c r="G225" i="1"/>
  <c r="F225" i="1"/>
  <c r="I224" i="1"/>
  <c r="H224" i="1"/>
  <c r="G224" i="1"/>
  <c r="F224" i="1"/>
  <c r="I223" i="1"/>
  <c r="H223" i="1"/>
  <c r="G223" i="1"/>
  <c r="F223" i="1"/>
  <c r="I222" i="1"/>
  <c r="H222" i="1"/>
  <c r="G222" i="1"/>
  <c r="F222" i="1"/>
  <c r="I221" i="1"/>
  <c r="H221" i="1"/>
  <c r="G221" i="1"/>
  <c r="F221" i="1"/>
  <c r="I220" i="1"/>
  <c r="H220" i="1"/>
  <c r="G220" i="1"/>
  <c r="F220" i="1"/>
  <c r="I219" i="1"/>
  <c r="H219" i="1"/>
  <c r="G219" i="1"/>
  <c r="F219" i="1"/>
  <c r="I218" i="1"/>
  <c r="H218" i="1"/>
  <c r="G218" i="1"/>
  <c r="F218" i="1"/>
  <c r="I217" i="1"/>
  <c r="H217" i="1"/>
  <c r="G217" i="1"/>
  <c r="F217" i="1"/>
  <c r="I216" i="1"/>
  <c r="H216" i="1"/>
  <c r="G216" i="1"/>
  <c r="F216" i="1"/>
  <c r="I215" i="1"/>
  <c r="H215" i="1"/>
  <c r="G215" i="1"/>
  <c r="F215" i="1"/>
  <c r="I214" i="1"/>
  <c r="H214" i="1"/>
  <c r="G214" i="1"/>
  <c r="F214" i="1"/>
  <c r="I213" i="1"/>
  <c r="H213" i="1"/>
  <c r="G213" i="1"/>
  <c r="F213" i="1"/>
  <c r="I212" i="1"/>
  <c r="H212" i="1"/>
  <c r="G212" i="1"/>
  <c r="F212" i="1"/>
  <c r="I211" i="1"/>
  <c r="H211" i="1"/>
  <c r="G211" i="1"/>
  <c r="F211" i="1"/>
  <c r="I210" i="1"/>
  <c r="H210" i="1"/>
  <c r="G210" i="1"/>
  <c r="F210" i="1"/>
  <c r="I209" i="1"/>
  <c r="H209" i="1"/>
  <c r="G209" i="1"/>
  <c r="F209" i="1"/>
  <c r="I208" i="1"/>
  <c r="H208" i="1"/>
  <c r="G208" i="1"/>
  <c r="F208" i="1"/>
  <c r="I207" i="1"/>
  <c r="H207" i="1"/>
  <c r="G207" i="1"/>
  <c r="F207" i="1"/>
  <c r="I206" i="1"/>
  <c r="H206" i="1"/>
  <c r="G206" i="1"/>
  <c r="F206" i="1"/>
  <c r="I205" i="1"/>
  <c r="H205" i="1"/>
  <c r="G205" i="1"/>
  <c r="F205" i="1"/>
  <c r="I204" i="1"/>
  <c r="H204" i="1"/>
  <c r="G204" i="1"/>
  <c r="F204" i="1"/>
  <c r="I203" i="1"/>
  <c r="H203" i="1"/>
  <c r="G203" i="1"/>
  <c r="F203" i="1"/>
  <c r="I202" i="1"/>
  <c r="H202" i="1"/>
  <c r="G202" i="1"/>
  <c r="F202" i="1"/>
  <c r="I201" i="1"/>
  <c r="H201" i="1"/>
  <c r="G201" i="1"/>
  <c r="F201" i="1"/>
  <c r="I200" i="1"/>
  <c r="H200" i="1"/>
  <c r="G200" i="1"/>
  <c r="F200" i="1"/>
  <c r="I199" i="1"/>
  <c r="H199" i="1"/>
  <c r="G199" i="1"/>
  <c r="F199" i="1"/>
  <c r="I198" i="1"/>
  <c r="H198" i="1"/>
  <c r="G198" i="1"/>
  <c r="F198" i="1"/>
  <c r="I197" i="1"/>
  <c r="H197" i="1"/>
  <c r="G197" i="1"/>
  <c r="F197" i="1"/>
  <c r="I196" i="1"/>
  <c r="H196" i="1"/>
  <c r="G196" i="1"/>
  <c r="F196" i="1"/>
  <c r="I195" i="1"/>
  <c r="H195" i="1"/>
  <c r="G195" i="1"/>
  <c r="F195" i="1"/>
  <c r="I194" i="1"/>
  <c r="H194" i="1"/>
  <c r="G194" i="1"/>
  <c r="F194" i="1"/>
  <c r="I193" i="1"/>
  <c r="H193" i="1"/>
  <c r="G193" i="1"/>
  <c r="F193" i="1"/>
  <c r="I192" i="1"/>
  <c r="H192" i="1"/>
  <c r="G192" i="1"/>
  <c r="F192" i="1"/>
  <c r="I191" i="1"/>
  <c r="H191" i="1"/>
  <c r="G191" i="1"/>
  <c r="F191" i="1"/>
  <c r="I190" i="1"/>
  <c r="H190" i="1"/>
  <c r="G190" i="1"/>
  <c r="F190" i="1"/>
  <c r="I189" i="1"/>
  <c r="H189" i="1"/>
  <c r="G189" i="1"/>
  <c r="F189" i="1"/>
  <c r="I188" i="1"/>
  <c r="H188" i="1"/>
  <c r="G188" i="1"/>
  <c r="F188" i="1"/>
  <c r="I187" i="1"/>
  <c r="H187" i="1"/>
  <c r="G187" i="1"/>
  <c r="F187" i="1"/>
  <c r="I186" i="1"/>
  <c r="H186" i="1"/>
  <c r="G186" i="1"/>
  <c r="F186" i="1"/>
  <c r="I185" i="1"/>
  <c r="H185" i="1"/>
  <c r="G185" i="1"/>
  <c r="F185" i="1"/>
  <c r="I184" i="1"/>
  <c r="H184" i="1"/>
  <c r="G184" i="1"/>
  <c r="F184" i="1"/>
  <c r="I183" i="1"/>
  <c r="H183" i="1"/>
  <c r="G183" i="1"/>
  <c r="F183" i="1"/>
  <c r="I182" i="1"/>
  <c r="H182" i="1"/>
  <c r="G182" i="1"/>
  <c r="F182" i="1"/>
  <c r="I181" i="1"/>
  <c r="H181" i="1"/>
  <c r="G181" i="1"/>
  <c r="F181" i="1"/>
  <c r="I180" i="1"/>
  <c r="H180" i="1"/>
  <c r="G180" i="1"/>
  <c r="F180" i="1"/>
  <c r="I179" i="1"/>
  <c r="H179" i="1"/>
  <c r="G179" i="1"/>
  <c r="F179" i="1"/>
  <c r="I178" i="1"/>
  <c r="H178" i="1"/>
  <c r="G178" i="1"/>
  <c r="F178" i="1"/>
  <c r="I177" i="1"/>
  <c r="H177" i="1"/>
  <c r="G177" i="1"/>
  <c r="F177" i="1"/>
  <c r="I176" i="1"/>
  <c r="H176" i="1"/>
  <c r="G176" i="1"/>
  <c r="F176" i="1"/>
  <c r="I175" i="1"/>
  <c r="H175" i="1"/>
  <c r="G175" i="1"/>
  <c r="F175" i="1"/>
  <c r="I174" i="1"/>
  <c r="H174" i="1"/>
  <c r="G174" i="1"/>
  <c r="F174" i="1"/>
  <c r="I173" i="1"/>
  <c r="H173" i="1"/>
  <c r="G173" i="1"/>
  <c r="F173" i="1"/>
  <c r="I172" i="1"/>
  <c r="H172" i="1"/>
  <c r="G172" i="1"/>
  <c r="F172" i="1"/>
  <c r="I171" i="1"/>
  <c r="H171" i="1"/>
  <c r="G171" i="1"/>
  <c r="F171" i="1"/>
  <c r="I170" i="1"/>
  <c r="H170" i="1"/>
  <c r="G170" i="1"/>
  <c r="F170" i="1"/>
  <c r="I169" i="1"/>
  <c r="H169" i="1"/>
  <c r="G169" i="1"/>
  <c r="F169" i="1"/>
  <c r="I168" i="1"/>
  <c r="H168" i="1"/>
  <c r="G168" i="1"/>
  <c r="F168" i="1"/>
  <c r="I167" i="1"/>
  <c r="H167" i="1"/>
  <c r="G167" i="1"/>
  <c r="F167" i="1"/>
  <c r="I166" i="1"/>
  <c r="H166" i="1"/>
  <c r="G166" i="1"/>
  <c r="F166" i="1"/>
  <c r="I165" i="1"/>
  <c r="H165" i="1"/>
  <c r="G165" i="1"/>
  <c r="F165" i="1"/>
  <c r="I164" i="1"/>
  <c r="H164" i="1"/>
  <c r="G164" i="1"/>
  <c r="F164" i="1"/>
  <c r="I163" i="1"/>
  <c r="H163" i="1"/>
  <c r="G163" i="1"/>
  <c r="F163" i="1"/>
  <c r="I162" i="1"/>
  <c r="H162" i="1"/>
  <c r="G162" i="1"/>
  <c r="F162" i="1"/>
  <c r="I161" i="1"/>
  <c r="H161" i="1"/>
  <c r="G161" i="1"/>
  <c r="F161" i="1"/>
  <c r="I160" i="1"/>
  <c r="H160" i="1"/>
  <c r="G160" i="1"/>
  <c r="F160" i="1"/>
  <c r="I159" i="1"/>
  <c r="H159" i="1"/>
  <c r="G159" i="1"/>
  <c r="F159" i="1"/>
  <c r="I158" i="1"/>
  <c r="H158" i="1"/>
  <c r="G158" i="1"/>
  <c r="F158" i="1"/>
  <c r="I157" i="1"/>
  <c r="H157" i="1"/>
  <c r="G157" i="1"/>
  <c r="F157" i="1"/>
  <c r="I156" i="1"/>
  <c r="H156" i="1"/>
  <c r="G156" i="1"/>
  <c r="F156" i="1"/>
  <c r="I155" i="1"/>
  <c r="H155" i="1"/>
  <c r="G155" i="1"/>
  <c r="F155" i="1"/>
  <c r="I154" i="1"/>
  <c r="H154" i="1"/>
  <c r="G154" i="1"/>
  <c r="F154" i="1"/>
  <c r="I153" i="1"/>
  <c r="H153" i="1"/>
  <c r="G153" i="1"/>
  <c r="F153" i="1"/>
  <c r="I152" i="1"/>
  <c r="H152" i="1"/>
  <c r="G152" i="1"/>
  <c r="F152" i="1"/>
  <c r="I151" i="1"/>
  <c r="H151" i="1"/>
  <c r="G151" i="1"/>
  <c r="F151" i="1"/>
  <c r="I150" i="1"/>
  <c r="H150" i="1"/>
  <c r="G150" i="1"/>
  <c r="F150" i="1"/>
  <c r="I149" i="1"/>
  <c r="H149" i="1"/>
  <c r="G149" i="1"/>
  <c r="F149" i="1"/>
  <c r="I148" i="1"/>
  <c r="H148" i="1"/>
  <c r="G148" i="1"/>
  <c r="F148" i="1"/>
  <c r="I147" i="1"/>
  <c r="H147" i="1"/>
  <c r="G147" i="1"/>
  <c r="F147" i="1"/>
  <c r="I146" i="1"/>
  <c r="H146" i="1"/>
  <c r="G146" i="1"/>
  <c r="F146" i="1"/>
  <c r="I145" i="1"/>
  <c r="H145" i="1"/>
  <c r="G145" i="1"/>
  <c r="F145" i="1"/>
  <c r="I144" i="1"/>
  <c r="H144" i="1"/>
  <c r="G144" i="1"/>
  <c r="F144" i="1"/>
  <c r="I143" i="1"/>
  <c r="H143" i="1"/>
  <c r="G143" i="1"/>
  <c r="F143" i="1"/>
  <c r="I142" i="1"/>
  <c r="H142" i="1"/>
  <c r="G142" i="1"/>
  <c r="F142" i="1"/>
  <c r="I141" i="1"/>
  <c r="H141" i="1"/>
  <c r="G141" i="1"/>
  <c r="F141" i="1"/>
  <c r="I140" i="1"/>
  <c r="H140" i="1"/>
  <c r="G140" i="1"/>
  <c r="F140" i="1"/>
  <c r="I139" i="1"/>
  <c r="H139" i="1"/>
  <c r="G139" i="1"/>
  <c r="F139" i="1"/>
  <c r="I138" i="1"/>
  <c r="H138" i="1"/>
  <c r="G138" i="1"/>
  <c r="F138" i="1"/>
  <c r="I137" i="1"/>
  <c r="H137" i="1"/>
  <c r="G137" i="1"/>
  <c r="F137" i="1"/>
  <c r="I136" i="1"/>
  <c r="H136" i="1"/>
  <c r="G136" i="1"/>
  <c r="F136" i="1"/>
  <c r="I135" i="1"/>
  <c r="H135" i="1"/>
  <c r="G135" i="1"/>
  <c r="F135" i="1"/>
  <c r="I134" i="1"/>
  <c r="H134" i="1"/>
  <c r="G134" i="1"/>
  <c r="F134" i="1"/>
  <c r="I133" i="1"/>
  <c r="H133" i="1"/>
  <c r="G133" i="1"/>
  <c r="F133" i="1"/>
  <c r="I132" i="1"/>
  <c r="H132" i="1"/>
  <c r="G132" i="1"/>
  <c r="F132" i="1"/>
  <c r="I131" i="1"/>
  <c r="H131" i="1"/>
  <c r="G131" i="1"/>
  <c r="F131" i="1"/>
  <c r="I130" i="1"/>
  <c r="H130" i="1"/>
  <c r="G130" i="1"/>
  <c r="F130" i="1"/>
  <c r="I129" i="1"/>
  <c r="H129" i="1"/>
  <c r="G129" i="1"/>
  <c r="F129" i="1"/>
  <c r="I128" i="1"/>
  <c r="H128" i="1"/>
  <c r="G128" i="1"/>
  <c r="F128" i="1"/>
  <c r="I127" i="1"/>
  <c r="H127" i="1"/>
  <c r="G127" i="1"/>
  <c r="F127" i="1"/>
  <c r="I126" i="1"/>
  <c r="H126" i="1"/>
  <c r="G126" i="1"/>
  <c r="F126" i="1"/>
  <c r="I125" i="1"/>
  <c r="H125" i="1"/>
  <c r="G125" i="1"/>
  <c r="F125" i="1"/>
  <c r="I124" i="1"/>
  <c r="H124" i="1"/>
  <c r="G124" i="1"/>
  <c r="F124" i="1"/>
  <c r="I123" i="1"/>
  <c r="H123" i="1"/>
  <c r="G123" i="1"/>
  <c r="F123" i="1"/>
  <c r="I122" i="1"/>
  <c r="H122" i="1"/>
  <c r="G122" i="1"/>
  <c r="F122" i="1"/>
  <c r="I121" i="1"/>
  <c r="H121" i="1"/>
  <c r="G121" i="1"/>
  <c r="F121" i="1"/>
  <c r="I120" i="1"/>
  <c r="H120" i="1"/>
  <c r="G120" i="1"/>
  <c r="F120" i="1"/>
  <c r="I119" i="1"/>
  <c r="H119" i="1"/>
  <c r="G119" i="1"/>
  <c r="F119" i="1"/>
  <c r="I118" i="1"/>
  <c r="H118" i="1"/>
  <c r="G118" i="1"/>
  <c r="F118" i="1"/>
  <c r="I117" i="1"/>
  <c r="H117" i="1"/>
  <c r="G117" i="1"/>
  <c r="F117" i="1"/>
  <c r="I116" i="1"/>
  <c r="H116" i="1"/>
  <c r="G116" i="1"/>
  <c r="F116" i="1"/>
  <c r="I115" i="1"/>
  <c r="H115" i="1"/>
  <c r="G115" i="1"/>
  <c r="F115" i="1"/>
  <c r="I114" i="1"/>
  <c r="H114" i="1"/>
  <c r="G114" i="1"/>
  <c r="F114" i="1"/>
  <c r="I113" i="1"/>
  <c r="H113" i="1"/>
  <c r="G113" i="1"/>
  <c r="F113" i="1"/>
  <c r="I112" i="1"/>
  <c r="H112" i="1"/>
  <c r="G112" i="1"/>
  <c r="F112" i="1"/>
  <c r="I111" i="1"/>
  <c r="H111" i="1"/>
  <c r="G111" i="1"/>
  <c r="F111" i="1"/>
  <c r="I110" i="1"/>
  <c r="H110" i="1"/>
  <c r="G110" i="1"/>
  <c r="F110" i="1"/>
  <c r="I109" i="1"/>
  <c r="H109" i="1"/>
  <c r="G109" i="1"/>
  <c r="F109" i="1"/>
  <c r="I108" i="1"/>
  <c r="H108" i="1"/>
  <c r="G108" i="1"/>
  <c r="F108" i="1"/>
  <c r="I107" i="1"/>
  <c r="H107" i="1"/>
  <c r="G107" i="1"/>
  <c r="F107" i="1"/>
  <c r="I106" i="1"/>
  <c r="H106" i="1"/>
  <c r="G106" i="1"/>
  <c r="F106" i="1"/>
  <c r="I105" i="1"/>
  <c r="H105" i="1"/>
  <c r="G105" i="1"/>
  <c r="F105" i="1"/>
  <c r="I104" i="1"/>
  <c r="H104" i="1"/>
  <c r="G104" i="1"/>
  <c r="F104" i="1"/>
  <c r="I103" i="1"/>
  <c r="H103" i="1"/>
  <c r="G103" i="1"/>
  <c r="F103" i="1"/>
  <c r="I102" i="1"/>
  <c r="H102" i="1"/>
  <c r="G102" i="1"/>
  <c r="F102" i="1"/>
  <c r="I101" i="1"/>
  <c r="H101" i="1"/>
  <c r="G101" i="1"/>
  <c r="F101" i="1"/>
  <c r="I100" i="1"/>
  <c r="H100" i="1"/>
  <c r="G100" i="1"/>
  <c r="F100" i="1"/>
  <c r="I99" i="1"/>
  <c r="H99" i="1"/>
  <c r="G99" i="1"/>
  <c r="F99" i="1"/>
  <c r="I98" i="1"/>
  <c r="H98" i="1"/>
  <c r="G98" i="1"/>
  <c r="F98" i="1"/>
  <c r="I97" i="1"/>
  <c r="H97" i="1"/>
  <c r="G97" i="1"/>
  <c r="F97" i="1"/>
  <c r="I96" i="1"/>
  <c r="H96" i="1"/>
  <c r="G96" i="1"/>
  <c r="F96" i="1"/>
  <c r="I95" i="1"/>
  <c r="H95" i="1"/>
  <c r="G95" i="1"/>
  <c r="F95" i="1"/>
  <c r="I94" i="1"/>
  <c r="H94" i="1"/>
  <c r="G94" i="1"/>
  <c r="F94" i="1"/>
  <c r="I93" i="1"/>
  <c r="H93" i="1"/>
  <c r="G93" i="1"/>
  <c r="F93" i="1"/>
  <c r="I92" i="1"/>
  <c r="H92" i="1"/>
  <c r="G92" i="1"/>
  <c r="F92" i="1"/>
  <c r="I91" i="1"/>
  <c r="H91" i="1"/>
  <c r="G91" i="1"/>
  <c r="F91" i="1"/>
  <c r="I90" i="1"/>
  <c r="H90" i="1"/>
  <c r="G90" i="1"/>
  <c r="F90" i="1"/>
  <c r="I89" i="1"/>
  <c r="H89" i="1"/>
  <c r="G89" i="1"/>
  <c r="F89" i="1"/>
  <c r="I88" i="1"/>
  <c r="H88" i="1"/>
  <c r="G88" i="1"/>
  <c r="F88" i="1"/>
  <c r="I87" i="1"/>
  <c r="H87" i="1"/>
  <c r="G87" i="1"/>
  <c r="F87" i="1"/>
  <c r="I86" i="1"/>
  <c r="H86" i="1"/>
  <c r="G86" i="1"/>
  <c r="F86" i="1"/>
  <c r="I85" i="1"/>
  <c r="H85" i="1"/>
  <c r="G85" i="1"/>
  <c r="F85" i="1"/>
  <c r="I84" i="1"/>
  <c r="H84" i="1"/>
  <c r="G84" i="1"/>
  <c r="F84" i="1"/>
  <c r="I83" i="1"/>
  <c r="H83" i="1"/>
  <c r="G83" i="1"/>
  <c r="F83" i="1"/>
  <c r="I82" i="1"/>
  <c r="H82" i="1"/>
  <c r="G82" i="1"/>
  <c r="F82" i="1"/>
  <c r="I81" i="1"/>
  <c r="H81" i="1"/>
  <c r="G81" i="1"/>
  <c r="F81" i="1"/>
  <c r="I80" i="1"/>
  <c r="H80" i="1"/>
  <c r="G80" i="1"/>
  <c r="F80" i="1"/>
  <c r="I79" i="1"/>
  <c r="H79" i="1"/>
  <c r="G79" i="1"/>
  <c r="F79" i="1"/>
  <c r="I78" i="1"/>
  <c r="H78" i="1"/>
  <c r="G78" i="1"/>
  <c r="F78" i="1"/>
  <c r="I77" i="1"/>
  <c r="H77" i="1"/>
  <c r="G77" i="1"/>
  <c r="F77" i="1"/>
  <c r="I76" i="1"/>
  <c r="H76" i="1"/>
  <c r="G76" i="1"/>
  <c r="F76" i="1"/>
  <c r="I75" i="1"/>
  <c r="H75" i="1"/>
  <c r="G75" i="1"/>
  <c r="F75" i="1"/>
  <c r="I74" i="1"/>
  <c r="H74" i="1"/>
  <c r="G74" i="1"/>
  <c r="F74" i="1"/>
  <c r="I73" i="1"/>
  <c r="H73" i="1"/>
  <c r="G73" i="1"/>
  <c r="F73" i="1"/>
  <c r="I72" i="1"/>
  <c r="H72" i="1"/>
  <c r="G72" i="1"/>
  <c r="F72" i="1"/>
  <c r="I71" i="1"/>
  <c r="H71" i="1"/>
  <c r="G71" i="1"/>
  <c r="F71" i="1"/>
  <c r="I70" i="1"/>
  <c r="H70" i="1"/>
  <c r="G70" i="1"/>
  <c r="F70" i="1"/>
  <c r="I69" i="1"/>
  <c r="H69" i="1"/>
  <c r="G69" i="1"/>
  <c r="F69" i="1"/>
  <c r="I68" i="1"/>
  <c r="H68" i="1"/>
  <c r="G68" i="1"/>
  <c r="F68" i="1"/>
  <c r="I67" i="1"/>
  <c r="H67" i="1"/>
  <c r="G67" i="1"/>
  <c r="F67" i="1"/>
  <c r="I66" i="1"/>
  <c r="H66" i="1"/>
  <c r="G66" i="1"/>
  <c r="F66" i="1"/>
  <c r="I65" i="1"/>
  <c r="H65" i="1"/>
  <c r="G65" i="1"/>
  <c r="F65" i="1"/>
  <c r="I64" i="1"/>
  <c r="H64" i="1"/>
  <c r="G64" i="1"/>
  <c r="F64" i="1"/>
  <c r="I63" i="1"/>
  <c r="H63" i="1"/>
  <c r="G63" i="1"/>
  <c r="F63" i="1"/>
  <c r="I62" i="1"/>
  <c r="H62" i="1"/>
  <c r="G62" i="1"/>
  <c r="F62" i="1"/>
  <c r="I61" i="1"/>
  <c r="H61" i="1"/>
  <c r="G61" i="1"/>
  <c r="F61" i="1"/>
  <c r="I60" i="1"/>
  <c r="H60" i="1"/>
  <c r="G60" i="1"/>
  <c r="F60" i="1"/>
  <c r="I59" i="1"/>
  <c r="H59" i="1"/>
  <c r="G59" i="1"/>
  <c r="F59" i="1"/>
  <c r="I58" i="1"/>
  <c r="H58" i="1"/>
  <c r="G58" i="1"/>
  <c r="F58" i="1"/>
  <c r="I57" i="1"/>
  <c r="H57" i="1"/>
  <c r="G57" i="1"/>
  <c r="F57" i="1"/>
  <c r="I56" i="1"/>
  <c r="H56" i="1"/>
  <c r="G56" i="1"/>
  <c r="F56" i="1"/>
  <c r="I55" i="1"/>
  <c r="H55" i="1"/>
  <c r="G55" i="1"/>
  <c r="F55" i="1"/>
  <c r="I54" i="1"/>
  <c r="H54" i="1"/>
  <c r="G54" i="1"/>
  <c r="F54" i="1"/>
  <c r="I53" i="1"/>
  <c r="H53" i="1"/>
  <c r="G53" i="1"/>
  <c r="F53" i="1"/>
  <c r="I52" i="1"/>
  <c r="H52" i="1"/>
  <c r="G52" i="1"/>
  <c r="F52" i="1"/>
  <c r="I51" i="1"/>
  <c r="H51" i="1"/>
  <c r="G51" i="1"/>
  <c r="F51" i="1"/>
  <c r="I50" i="1"/>
  <c r="H50" i="1"/>
  <c r="G50" i="1"/>
  <c r="F50" i="1"/>
  <c r="I49" i="1"/>
  <c r="H49" i="1"/>
  <c r="G49" i="1"/>
  <c r="F49" i="1"/>
  <c r="I48" i="1"/>
  <c r="H48" i="1"/>
  <c r="G48" i="1"/>
  <c r="F48" i="1"/>
  <c r="I47" i="1"/>
  <c r="H47" i="1"/>
  <c r="G47" i="1"/>
  <c r="F47" i="1"/>
  <c r="I46" i="1"/>
  <c r="H46" i="1"/>
  <c r="G46" i="1"/>
  <c r="F46" i="1"/>
  <c r="I45" i="1"/>
  <c r="H45" i="1"/>
  <c r="G45" i="1"/>
  <c r="F45" i="1"/>
  <c r="I44" i="1"/>
  <c r="H44" i="1"/>
  <c r="G44" i="1"/>
  <c r="F44" i="1"/>
  <c r="I43" i="1"/>
  <c r="H43" i="1"/>
  <c r="G43" i="1"/>
  <c r="F43" i="1"/>
  <c r="I42" i="1"/>
  <c r="H42" i="1"/>
  <c r="G42" i="1"/>
  <c r="F42" i="1"/>
  <c r="I41" i="1"/>
  <c r="H41" i="1"/>
  <c r="G41" i="1"/>
  <c r="F41" i="1"/>
  <c r="I40" i="1"/>
  <c r="H40" i="1"/>
  <c r="G40" i="1"/>
  <c r="F40" i="1"/>
  <c r="I39" i="1"/>
  <c r="H39" i="1"/>
  <c r="G39" i="1"/>
  <c r="F39" i="1"/>
  <c r="I38" i="1"/>
  <c r="H38" i="1"/>
  <c r="G38" i="1"/>
  <c r="F38" i="1"/>
  <c r="I37" i="1"/>
  <c r="H37" i="1"/>
  <c r="G37" i="1"/>
  <c r="F37" i="1"/>
  <c r="I36" i="1"/>
  <c r="H36" i="1"/>
  <c r="G36" i="1"/>
  <c r="F36" i="1"/>
  <c r="I35" i="1"/>
  <c r="H35" i="1"/>
  <c r="G35" i="1"/>
  <c r="F35" i="1"/>
  <c r="I34" i="1"/>
  <c r="H34" i="1"/>
  <c r="G34" i="1"/>
  <c r="F34" i="1"/>
  <c r="I33" i="1"/>
  <c r="H33" i="1"/>
  <c r="G33" i="1"/>
  <c r="F33" i="1"/>
  <c r="I32" i="1"/>
  <c r="H32" i="1"/>
  <c r="G32" i="1"/>
  <c r="F32" i="1"/>
  <c r="I31" i="1"/>
  <c r="H31" i="1"/>
  <c r="G31" i="1"/>
  <c r="F31" i="1"/>
  <c r="I30" i="1"/>
  <c r="H30" i="1"/>
  <c r="G30" i="1"/>
  <c r="F30" i="1"/>
  <c r="I29" i="1"/>
  <c r="H29" i="1"/>
  <c r="G29" i="1"/>
  <c r="F29" i="1"/>
  <c r="I28" i="1"/>
  <c r="H28" i="1"/>
  <c r="G28" i="1"/>
  <c r="F28" i="1"/>
  <c r="I27" i="1"/>
  <c r="H27" i="1"/>
  <c r="G27" i="1"/>
  <c r="F27" i="1"/>
  <c r="I26" i="1"/>
  <c r="H26" i="1"/>
  <c r="G26" i="1"/>
  <c r="F26" i="1"/>
  <c r="I25" i="1"/>
  <c r="H25" i="1"/>
  <c r="G25" i="1"/>
  <c r="F25" i="1"/>
  <c r="I24" i="1"/>
  <c r="H24" i="1"/>
  <c r="G24" i="1"/>
  <c r="F24" i="1"/>
  <c r="I23" i="1"/>
  <c r="H23" i="1"/>
  <c r="G23" i="1"/>
  <c r="F23" i="1"/>
  <c r="I22" i="1"/>
  <c r="H22" i="1"/>
  <c r="G22" i="1"/>
  <c r="F22" i="1"/>
  <c r="I21" i="1"/>
  <c r="H21" i="1"/>
  <c r="G21" i="1"/>
  <c r="F21" i="1"/>
  <c r="I20" i="1"/>
  <c r="H20" i="1"/>
  <c r="G20" i="1"/>
  <c r="F20" i="1"/>
  <c r="I19" i="1"/>
  <c r="H19" i="1"/>
  <c r="G19" i="1"/>
  <c r="F19" i="1"/>
  <c r="I18" i="1"/>
  <c r="H18" i="1"/>
  <c r="G18" i="1"/>
  <c r="F18" i="1"/>
  <c r="I17" i="1"/>
  <c r="H17" i="1"/>
  <c r="G17" i="1"/>
  <c r="F17" i="1"/>
  <c r="I16" i="1"/>
  <c r="H16" i="1"/>
  <c r="G16" i="1"/>
  <c r="F16" i="1"/>
  <c r="I15" i="1"/>
  <c r="H15" i="1"/>
  <c r="G15" i="1"/>
  <c r="F15" i="1"/>
  <c r="I14" i="1"/>
  <c r="H14" i="1"/>
  <c r="G14" i="1"/>
  <c r="F14" i="1"/>
  <c r="I13" i="1"/>
  <c r="H13" i="1"/>
  <c r="G13" i="1"/>
  <c r="F13" i="1"/>
  <c r="I12" i="1"/>
  <c r="H12" i="1"/>
  <c r="G12" i="1"/>
  <c r="F12" i="1"/>
  <c r="I11" i="1"/>
  <c r="H11" i="1"/>
  <c r="G11" i="1"/>
  <c r="F11" i="1"/>
  <c r="I10" i="1"/>
  <c r="H10" i="1"/>
  <c r="G10" i="1"/>
  <c r="F10" i="1"/>
  <c r="I9" i="1"/>
  <c r="H9" i="1"/>
  <c r="G9" i="1"/>
  <c r="F9" i="1"/>
  <c r="I8" i="1"/>
  <c r="H8" i="1"/>
  <c r="G8" i="1"/>
  <c r="F8" i="1"/>
  <c r="I7" i="1"/>
  <c r="H7" i="1"/>
  <c r="G7" i="1"/>
  <c r="F7" i="1"/>
  <c r="F6" i="1" s="1"/>
  <c r="I6" i="1" l="1"/>
  <c r="H6" i="1"/>
  <c r="G6" i="1"/>
</calcChain>
</file>

<file path=xl/sharedStrings.xml><?xml version="1.0" encoding="utf-8"?>
<sst xmlns="http://schemas.openxmlformats.org/spreadsheetml/2006/main" count="1377" uniqueCount="1377">
  <si>
    <t>Compromisos</t>
  </si>
  <si>
    <t>Obligaciones</t>
  </si>
  <si>
    <t>Pagos</t>
  </si>
  <si>
    <t>Porcentaje de Ejecución</t>
  </si>
  <si>
    <t>171700 Agencia Nacional de Tierras - ANT</t>
  </si>
  <si>
    <t>171800 Agencia de Desarrollo Rural - ADR</t>
  </si>
  <si>
    <t>AMBIENTE Y DESARROLLO SOSTENIBLE</t>
  </si>
  <si>
    <t>COMERCIO, INDUSTRIA Y TURISMO</t>
  </si>
  <si>
    <t>350102 Dirección General de Comercio Exterior</t>
  </si>
  <si>
    <t>350200 Superintendencia de Sociedades</t>
  </si>
  <si>
    <t>350300 Superintendencia de Industria y Comercio</t>
  </si>
  <si>
    <t>010101 Senado de la República</t>
  </si>
  <si>
    <t>010102 Cámara de Representantes</t>
  </si>
  <si>
    <t>CULTURA</t>
  </si>
  <si>
    <t>151900 Hospital Militar</t>
  </si>
  <si>
    <t>152000 Agencia Logística de las Fuerzas Militares</t>
  </si>
  <si>
    <t>160101 Policía Nacional</t>
  </si>
  <si>
    <t>160102 Policía Nacional - Salud</t>
  </si>
  <si>
    <t>380100 Comisión Nacional del Servicio Civil</t>
  </si>
  <si>
    <t>290101 Fiscalía General de la Nación</t>
  </si>
  <si>
    <t>HACIENDA</t>
  </si>
  <si>
    <t>131500 Fondo Adaptación</t>
  </si>
  <si>
    <t>410500 Centro de Memoria Histórica</t>
  </si>
  <si>
    <t>INTELIGENCIA</t>
  </si>
  <si>
    <t>INTERIOR</t>
  </si>
  <si>
    <t>370101 Ministerio del Interior</t>
  </si>
  <si>
    <t>370800 Unidad Nacional de Protección - UNP</t>
  </si>
  <si>
    <t>370900 Dirección Nacional de Bomberos</t>
  </si>
  <si>
    <t>JUSTICIA Y DEL DERECHO</t>
  </si>
  <si>
    <t>120101 Ministerio de Justicia y del Derecho</t>
  </si>
  <si>
    <t>210300 Servicio Geológico Colombiano</t>
  </si>
  <si>
    <t>ORGANISMOS DE CONTROL</t>
  </si>
  <si>
    <t>250101 Procuraduría General de la Nación</t>
  </si>
  <si>
    <t>250105 Instituto Estudios del Ministerio Público</t>
  </si>
  <si>
    <t>030101 Departamento Nacional de Planeación</t>
  </si>
  <si>
    <t>020101 Presidencia de la República</t>
  </si>
  <si>
    <t>021300 Agencia Nacional Inmobiliaria Virgilio Barco Vargas</t>
  </si>
  <si>
    <t>RAMA JUDICIAL</t>
  </si>
  <si>
    <t>RELACIONES EXTERIORES</t>
  </si>
  <si>
    <t>TRABAJO</t>
  </si>
  <si>
    <t>360101 Ministerio del Trabajo</t>
  </si>
  <si>
    <t>TRANSPORTE</t>
  </si>
  <si>
    <t>240101 Ministerio de Transporte</t>
  </si>
  <si>
    <t>241300 Agencia Nacional de Infraestructura</t>
  </si>
  <si>
    <t>241400 Unidad de Planeación del Sector de Infraestructura de Transporte</t>
  </si>
  <si>
    <t>241600 Agencia Nacional de Seguridad Vial</t>
  </si>
  <si>
    <t>VIVIENDA, CIUDAD Y TERRITORIO</t>
  </si>
  <si>
    <t>270102 Consejo Superior de la Judicatura</t>
  </si>
  <si>
    <t>Apropiación
Vigente</t>
  </si>
  <si>
    <t>Vigente</t>
  </si>
  <si>
    <t>Sector/Entidad/Detalle</t>
  </si>
  <si>
    <t>Oblig/ 
Aprop</t>
  </si>
  <si>
    <t>Pago/ 
Aprop</t>
  </si>
  <si>
    <t>Comp/ 
Aprop</t>
  </si>
  <si>
    <t>AGRICULTURA Y DESARROLLO RURAL</t>
  </si>
  <si>
    <t>CIENCIA, TECNOLOGÍA E INNOVACIÓN</t>
  </si>
  <si>
    <t>CONGRESO DE LA REPÚBLICA</t>
  </si>
  <si>
    <t>DEFENSA Y POLICÍA</t>
  </si>
  <si>
    <t>DEPORTE Y RECREACIÓN</t>
  </si>
  <si>
    <t>EDUCACIÓN</t>
  </si>
  <si>
    <t>EMPLEO PÚBLICO</t>
  </si>
  <si>
    <t>FISCALÍA</t>
  </si>
  <si>
    <t>INCLUSIÓN SOCIAL Y RECONCILIACIÓN</t>
  </si>
  <si>
    <t>INFORMACIÓN ESTADÍSTICA</t>
  </si>
  <si>
    <t>MINAS Y ENERGÍA</t>
  </si>
  <si>
    <t>PLANEACIÓN</t>
  </si>
  <si>
    <t>PRESIDENCIA DE LA REPÚBLICA</t>
  </si>
  <si>
    <t>REGISTRADURÍA</t>
  </si>
  <si>
    <t>SALUD Y PROTECCIÓN SOCIAL</t>
  </si>
  <si>
    <t>SISTEMA INTEGRAL DE VERDAD, JUSTICIA, REPARACIÓN Y NO REPETICIÓN</t>
  </si>
  <si>
    <t>TECNOLOGÍAS DE LA INFORMACIÓN Y LAS COMUNICACIONES</t>
  </si>
  <si>
    <t>Fuente: Dirección General del Presupuesto Público Nacional - Subdirección de Análisis y Consolidación Presupuestal</t>
  </si>
  <si>
    <t>Apropiación sin 
comprometer</t>
  </si>
  <si>
    <t>440101 Jurisdicción Especial para la Paz</t>
  </si>
  <si>
    <t>1701-1100-3-- SUBSIDIO PARA LA CONSTRUCCIÓN O MEJORAMIENTO DE VIVIENDA DE INTERÉS SOCIAL RURAL PARA LA POBLACIÓN RURAL   NACIONAL-[PREVIO CONCEPTO DNP]</t>
  </si>
  <si>
    <t>1702-1100-11-- APOYO PARA GENERAR OPORTUNIDADES A LOS JÓVENES RURALES PARA SU INTEGRACIÓN GENERACIONAL EN EL CAMPO  NACIONAL</t>
  </si>
  <si>
    <t>1702-1100-12-- FORTALECIMIENTO DE ACTIVIDADES QUE IMPULSEN Y CONTRIBUYAN AL DESARROLLO DEL SECTOR AGROPECUARIO, PESQUERO Y DE DESARROLLO RURAL – FONDO DE FOMENTO AGROPECUARIO - FFA  NACIONAL-[PREVIO CONCEPTO DNP]</t>
  </si>
  <si>
    <t>1702-1100-13-- CONSTRUCCIÓN Y FORTALECIMIENTO DE POLÍTICAS DE GENERACIÓN DE INGRESOS Y FORTALECIMIENTO DE LAS CAPACIDADES PRODUCTIVAS QUE PERMITAN EL DESARROLLO AGROPECUARIO Y RURAL  NACIONAL</t>
  </si>
  <si>
    <t>1702-1100-14-- FORTALECIMIENTO DE LOS MECANISMOS DE ATENCIÓN A LAS MUJERES RURALES Y CAMPESINAS PARA LA SUPERACIÓN DE LAS BRECHAS DE GENERO Y SOCIOECONÓMICAS A NIVEL NACIONAL</t>
  </si>
  <si>
    <t>1702-1100-7-- FORTALECIMIENTO DEL MODELO DE APOYO A ALIANZAS PRODUCTIVAS DEL SECTOR AGROPECUARIO A NIVEL  NACIONAL</t>
  </si>
  <si>
    <t>1702-1100-9-- CONSTRUCCIÓN DE CAPACIDADES EMPRESARIALES RURALES: CONFIANZA Y OPORTUNIDAD A NIVEL  NACIONAL</t>
  </si>
  <si>
    <t>1703-1100-5-- IMPLEMENTACIÓN DE ESTRATEGIAS PARA LA INCLUSIÓN FINANCIERA EN EL SECTOR AGROPECUARIO  NACIONAL-[PREVIO CONCEPTO DNP]</t>
  </si>
  <si>
    <t>1704-1100-2-- FORTALECIMIENTO A LA FORMULACIÓN, COORDINACIÓN Y SEGUIMIENTO DE LA POLÍTICA PÚBLICA PARA EL ORDENAMIENTO PRODUCTIVO Y SOCIAL DE LA PROPIEDAD RURAL CON ENFOQUE TERRITORIAL  NACIONAL</t>
  </si>
  <si>
    <t>1706-1100-2-- APROVECHAMIENTO DE LAS OPORTUNIDADES AGROEXPORTADORAS   NACIONAL</t>
  </si>
  <si>
    <t>1707-1100-1-- FORTALECIMIENTO DEL ESTATUS SANITARIO, FITOSANITARIO Y DE INOCUIDAD DEL SECTOR AGROPECUARIO A NIVEL  NACIONAL</t>
  </si>
  <si>
    <t>1708-1100-1-- IMPLEMENTACIÓN DE ESTRATEGIAS TECNOLOGICAS DIRIGIDAS AL DESARROLLO DE LA CADENA LACTEA   NACIONAL</t>
  </si>
  <si>
    <t>1708-1100-2-- MEJORAMIENTO DE LA SOSTENIBILIDAD DE LA PRODUCCIÓN AGROPECUARIA FRENTE A LOS FENÓMENOS CLIMÁTICOS  NACIONAL</t>
  </si>
  <si>
    <t>1708-1100-3-- DESARROLLO DE INICIATIVAS CLIMÁTICAMENTE INTELIGENTES PARA LA ADAPTACIÓN AL CAMBIO CLIMÁTICO Y LA SOSTENIBILIDAD EN SISTEMAS PRODUCTIVOS AGROPECUARIOS PRIORIZADOS (ARROZ, MAÍZ, BANANO, CAÑA DE AZÚCAR, PAPA Y GANADERÍA BOVINA).  NACIONAL-[PREVIO CONC</t>
  </si>
  <si>
    <t>1709-1100-3-- FORTALECIMIENTO PARA  EL DESARROLLO DE LA CADENA FORESTAL PRODUCTIVA  NACIONAL</t>
  </si>
  <si>
    <t>1709-1100-4-- FORTALECIMIENTO DE LA COMPETITIVIDAD DE LAS CADENAS PRODUCTIVAS AGROPECUARIAS A NIVEL  NACIONAL-[PREVIO CONCEPTO DNP]</t>
  </si>
  <si>
    <t>1799-1100-12-- FORTALECIMIENTO DEL DISEÑO, SEGUIMIENTO Y EVALUACIÓN DE POLÍTICAS PÚBLICAS PARA EL DESARROLLO AGROPECUARIO   NACIONAL</t>
  </si>
  <si>
    <t>1799-1100-13-- FORTALECIMIENTO DE LAS CAPACIDADES PARA LA GESTIÓN Y ARTICULACIÓN DE LA POLÍTICA DE DESARROLLO RURAL   NACIONAL</t>
  </si>
  <si>
    <t>1799-1100-14-- FORTALECIMIENTO DE LA PLANEACIÓN ESTRATÉGICA Y LA GESTIÓN A NIVEL INSTITUCIONAL Y SECTORIAL, NACIONAL</t>
  </si>
  <si>
    <t xml:space="preserve">1799-1100-15-- FORTALECIMIENTO DE LA GESTIÓN DE TECNOLOGÍAS DE LA INFORMACIÓN - TI EN EL MINISTERIO DE AGRICULTURA Y DESARROLLO RURAL EN FUNCIÓN DE LA TRANSFORMACIÓN DIGITAL DEL SECTOR AGROPECUARIO.  BOGOTÁ </t>
  </si>
  <si>
    <t>1799-1100-9-- ADECUACIÓN A LAS INSTALACIONES DEL MINISTERIO DE AGRICULTURA Y DESARROLLO RURAL EN MATERIA DE INFRAESTRUCTURA FÍSICA Y GESTIÓN DOCUMENTAL   BOGOTÁ</t>
  </si>
  <si>
    <t>1704-1100-7-- DESARROLLO DE LA PLANIFICACIÓN Y GESTIÓN DEL TERRITORIO RURAL PARA USOS AGROPECUARIOS EN EL ÁMBITO  NACIONAL</t>
  </si>
  <si>
    <t>1704-1100-8-- FORTALECIMIENTO DE LA GESTIÓN DE INFORMACIÓN Y SUS TECNOLOGÍAS PARA LA PLANIFICACIÓN Y ORIENTACIÓN DE LA POLÍTICA DE GESTIÓN DEL TERRITORIO PARA USOS AGROPECUARIOS EN EL ÁMBITO  NACIONAL</t>
  </si>
  <si>
    <t>1799-1100-2-- FORTALECIMIENTO DE LA CAPACIDAD DE DESARROLLO INSTITUCIONAL DE LA UPRA PARA LA GESTIÓN DEL TERRITORIO RURAL EN EL ÁMBITO  NACIONAL</t>
  </si>
  <si>
    <t>1707-1100-5-- PREVENCIÓN Y CONTROL DE PLAGAS Y ENFERMEDADES, E INOCUIDAD EN LA PRODUCCIÓN PRIMARIA  NACIONAL</t>
  </si>
  <si>
    <t>1799-1100-2-- MEJORAMIENTO Y FORTALECIMIENTO DE LA CAPACIDAD DE GESTIÓN DEL ICA A NIVEL  NACIONAL</t>
  </si>
  <si>
    <t>1707-1100-4-- DESARROLLO DE LAS ACTIVIDADES DE INSPECCIÓN Y VIGILANCIA PARA EL MEJORAMIENTO DEL EJERCICIO DE LA ACTIVIDAD PESQUERA Y LA ACUICULTURA A NIVEL  NACIONAL</t>
  </si>
  <si>
    <t>1707-1100-5-- FORTALECIMIENTO DE LA SOSTENIBILIDAD DEL SECTOR PESQUERO Y DE LA ACUICULTURA EN EL TERRITORIO   NACIONAL-[PREVIO CONCEPTO DNP]</t>
  </si>
  <si>
    <t>1708-1100-4-- FORTALECIMIENTO DEL SERVICIO ESTADÍSTICO PESQUERO COLOMBIANO A NIVEL  NACIONAL-[PREVIO CONCEPTO DNP]</t>
  </si>
  <si>
    <t>1708-1100-5-- DESARROLLO DE ACTIVIDADES DE INVESTIGACIÓN PARA LA GENERACIÓN DE CONOCIMIENTO CIENTÍFICO, TÉCNICO, SOCIAL Y ECONÓMICO DE LA PESCA Y LA ACUICULTURA A NIVEL  NACIONAL</t>
  </si>
  <si>
    <t>1799-1100-2-- FORTALECIMIENTO DE LA CAPACIDAD DE GESTIÓN DE LA AUTORIDAD NACIONAL DE ACUICULTURA Y PESCA - AUNAP  NACIONAL</t>
  </si>
  <si>
    <t>1705-1100-3-- IMPLEMENTACIÓN PROGRAMA PROYECTOS PRODUCTIVOS  - ACCESO A INSTRUMENTOS PARA EL DESARROLLO PRODUCTIVO DE LAS FAMILIAS CAMPESINAS CON RESTITUCIÓN Y POSESIÓN DE SUS PREDIOS, CON EL PROPÓSITO DE CONTRIBUIR EN LA GENERACIÓN DE INGRESOS  A NIVEL   NACIONAL</t>
  </si>
  <si>
    <t>1705-1100-5-- CONTRIBUCIÓN A LA MEJORA DE LA GESTIÓN DEL PROCESO DE PROTECCIÓN Y RESTITUCIÓN DE LAS TIERRAS Y TERRITORIOS DESPOJADOS O ABANDONADOS FORZOSAMENTE A NIVEL  NACIONAL</t>
  </si>
  <si>
    <t>1799-1100-1-- FORTALECIMIENTO DE LA GESTIÓN ADMINISTRATIVA DE LA UNIDAD DE RESTITUCIÓN DE TIERRAS   NACIONAL</t>
  </si>
  <si>
    <t>1704-1100-16-- IMPLEMENTACIÓN DEL PROGRAMA DE LEGALIZACIÓN DE TIERRAS Y FOMENTO AL DESARROLLO RURAL PARA COMUNIDADES INDÍGENAS A NIVEL  NACIONAL</t>
  </si>
  <si>
    <t>1704-1100-17-- IMPLEMENTACIÓN  PROGRAMA DE LEGALIZACIÓN DE TIERRAS Y FOMENTO AL DESARROLLO RURAL PARA COMUNIDADES NEGRAS A NIVEL   NACIONAL</t>
  </si>
  <si>
    <t>1704-1100-18-- IMPLEMENTACIÓN DEL ORDENAMIENTO SOCIAL DE LA PROPIEDAD RURAL A NIVEL NACIONAL</t>
  </si>
  <si>
    <t>1799-1100-4-- FORTALECIMIENTO GESTIÓN INTEGRAL DEL FONDO DOCUMENTAL DE LA AGENCIA NACIONAL DE TIERRAS NIVEL  NACIONAL</t>
  </si>
  <si>
    <t>1799-1100-6-- ADECUACIÓN Y MEJORAMIENTO DE LA INFRAESTRUCTURA FÍSICA DE LA AGENCIA NACIONAL DE TIERRAS A NIVEL   NACIONAL</t>
  </si>
  <si>
    <t>1799-1100-7-- FORTALECIMIENTO DEL PROCESO DE DESARROLLO Y GESTIÓN DE LA ARQUITECTURA EMPRESARIAL INSTITUCIONAL.  NACIONAL</t>
  </si>
  <si>
    <t>1799-1100-8-- MEJORAMIENTO CAPACIDAD DE GESTIÓN ADMINISTRATIVA DE LA AGENCIA NACIONAL DE TIERRAS NACIONAL</t>
  </si>
  <si>
    <t>1702-1100-10-- IMPLEMENTACIÓN DE UN MODELO DE ATENCIÓN Y PRESTACIÓN DE SERVICIOS DE APOYO A LA COMERCIALIZACIÓN, NIVEL  NACIONAL</t>
  </si>
  <si>
    <t>1702-1100-12-- FORTALECIMIENTO DE LAS COMPETENCIAS ORGANIZACIONALES ASOCIATIVAS Y DE PARTICIPACIÓN DE PRODUCTORES AGROPECUARIOS Y SUS ORGANIZACIONES, EN EL TERRITORIO NACIONAL</t>
  </si>
  <si>
    <t>1702-1100-13-- OPTIMIZACION DE LA GENERACION DE INGRESOS SOSTENIBLES DE PRODUCTORES RURALES A NIVEL  NACIONAL-[PREVIO CONCEPTO DNP]</t>
  </si>
  <si>
    <t>1708-1100-4-- FORTALECIMIENTO A LA PRESTACIÓN DEL SERVICIO PÚBLICO DE EXTENSIÓN AGROPECUARIA  NACIONAL-[PREVIO CONCEPTO DNP]</t>
  </si>
  <si>
    <t>1709-1100-5-- APOYO A LA FORMULACIÓN E IMPLEMENTACIÓN DE DISTRITOS DE ADECUACIÓN DE TIERRAS Y A LA PRESTACIÓN DEL SERVICIO PÚBLICO DE ADECUACIÓN DE TIERRAS A NIVEL  NACIONAL-[PREVIO CONCEPTO DNP]</t>
  </si>
  <si>
    <t>1799-1100-10-- ADQUISICIÓN ADECUACIÓN Y MANTENIMIENTO DE SEDES ADMINISTRATIVAS A NIVEL NACIONAL  NACIONAL</t>
  </si>
  <si>
    <t>1799-1100-11-- FORTALECIMIENTO DEL DESEMPEÑO INSTITUCIONAL DE LA AGENCIA DE DESARROLLO RURAL A NIVEL NACIONAL</t>
  </si>
  <si>
    <t>1799-1100-12-- MEJORAMIENTO DE LA GESTIÓN DE CAPACIDADES TECNOLÓGICAS QUE PERMITAN LA GENERACIÓN VALOR PUBLICO EN LA ADR NACIONAL</t>
  </si>
  <si>
    <t>1799-1100-7-- ADMINISTRACIÓN INTEGRAL DE LA GESTIÓN DOCUMENTAL DE LA AGENCIA DE DESARROLLO RURAL  NACIONAL</t>
  </si>
  <si>
    <t>3201-0900-3-- FORTALECIMIENTO DE LA OFERTA INSTITUCIONAL PARA LA SOSTENIBILIDAD AMBIENTAL DEL TERRITORIO EN EL MARCO DE LOS NEGOCIOS VERDES Y SOSTENIBLES. NIVEL  NACIONAL</t>
  </si>
  <si>
    <t>3201-0900-4-- FORTALECIMIENTO DE LA GESTIÓN AMBIENTAL SECTORIAL Y URBANA A NIVEL NACIONAL  NACIONAL</t>
  </si>
  <si>
    <t>3201-0900-5-- IMPLEMENTACIÓN DE LAS ESTRATEGIAS, INSTRUMENTOS Y RECOMENDACIONES DE LA OCDE EN MATERIA DE GESTIÓN AMBIENTAL A NIVEL   NACIONAL</t>
  </si>
  <si>
    <t>3201-0900-6-- APOYO A LAS CORPORACIONES AUTÓNOMAS REGIONALES Y DE DESARROLLO SOSTENIBLE, BENEFICIARIAS DEL FONDO DE COMPENSACIÓN AMBIENTAL – FCA,  NACIONAL-[DISTRIBUCION PREVIO CONCEPTO DNP]</t>
  </si>
  <si>
    <t>3202-0900-6-- CONSERVACIÓN DE LA BIODIVERSIDAD Y LOS SERVICIOS ECOSISTÉMICOS A NIVEL  NACIONAL-[PREVIO CONCEPTO DNP]</t>
  </si>
  <si>
    <t>3203-0900-2-- FORTALECIMIENTO INSTITUCIONAL PARA LA IMPLEMENTACIÓN DE LA POLÍTICA NACIONAL PARA LA GESTIÓN INTEGRAL DEL RECURSO HÍDRICO  NACIONAL</t>
  </si>
  <si>
    <t>3204-0900-10-- CONSOLIDACIÓN SISTEMA DE INFORMACIÓN AMBIENTAL SIAC COMO EJE CENTRAL DE INFORMACIÓN AMBIENTAL OFICIAL Y SOPORTE PARA LA TOMA DE DECISIONES A NIVEL REGIONAL Y NACIONAL Y CONOCIMIENTO EN MATERIA AMBIENTAL A NIVEL NACIONAL Y REGIONAL  BOGOTÁ-[PREVIO CO</t>
  </si>
  <si>
    <t>3204-0900-11-- FORTALECIMIENTO DEL SISTEMA DE OPERACIONES ESTADÍSTICAS AMBIENTALES DEL INSTITUTO DE INVESTIGACIONES MARINAS Y COSTERAS - INVEMAR-  NACIONAL</t>
  </si>
  <si>
    <t>3204-0900-6-- INVESTIGACIÓN GENERACIÓN  Y DIFUSIÓN DE CONOCIMIENTO CIENTÍFICO SOBRE LA REALIDAD AMBIENTAL, SOCIO PRODUCTIVA Y CULTURAL DEL CHOCÓ BIOGEOGRÁFICO  ANTIOQUIA, CAUCA, CHOCÓ, NARIÑO, VALLE DEL CAUCA, RISARALDA, CÓRDOBA-[PREVIO CONCEPTO DNP]</t>
  </si>
  <si>
    <t>3204-0900-7-- INVESTIGACIÓN CONSERVACIÓN Y APROVECHAMIENTO SOSTENIBLE DE LA DIVERSIDAD BIOLÓGICA, SOCIOECONOMICA Y CULTURAL DE LA AMAZONIA COLOMBIANA  AMAZONAS, CAQUETÁ, PUTUMAYO, GUAVIARE, VAUPÉS, GUAINÍA-[PREVIO CONCEPTO DNP]</t>
  </si>
  <si>
    <t>3204-0900-8-- INVESTIGACIÓN CIENTÍFICA HACIA LA GENERACIÓN DE INFORMACIÓN Y CONOCIMIENTO DE  LAS  ZONAS MARINAS Y COSTERAS DE INTERES DE LA NACIÓN  NACIONAL-[PREVIO CONCEPTO DNP]</t>
  </si>
  <si>
    <t>3204-0900-9-- INVESTIGACIÓN CIENTÍFICA Y PRODUCCIÓN DE CONOCIMIENTO E INFORMACIÓN PARA LA GESTIÓN INTEGRAL DE LA BIODIVERSIDAD Y LOS SERVICIOS ECOSISTÉMICOS DE INTERÉS  NACIONAL-[PREVIO CONCEPTO DNP]</t>
  </si>
  <si>
    <t>3205-0900-2-- GENERACIÓN CAPACIDADES PARA EL ADECUADO DESEMPEÑO AMBIENTAL DEL SINA EN EL TERRITORIO  NACIONAL</t>
  </si>
  <si>
    <t>3206-0900-3-- FORTALECIMIENTO DE LA GESTIÓN DE CAMBIO CLIMÁTICO EN LA PLANEACIÓN SECTORIAL Y TERRITORIAL  NACIONAL</t>
  </si>
  <si>
    <t>3207-0900-2-- FORTALECIMIENTO FORTALECER LA GESTIÓN AMBIENTAL DEL ESTADO COLOMBIANO SOBRE LAS ZONAS MARINAS Y COSTERAS Y RECURSOS ACUÁTICOS  NACIONAL</t>
  </si>
  <si>
    <t>3208-0900-2-- IMPLEMENTACIÓN DE ESTRATEGIAS DE LA POLÍTICA NACIONAL DE EDUCACIÓN AMBIENTAL Y PARTICIPACIÓN HACIA LA GOBERNANZA AMBIENTAL EN COLOMBIA.  NACIONAL</t>
  </si>
  <si>
    <t>3299-0900-10-- FORTALECIMIENTO DE LA INFRAESTRUCTURA FÍSICA, TECNOLÓGICA Y DE LA GESTIÓN ADMINISTRATIVA DEL INVEMAR  NACIONAL</t>
  </si>
  <si>
    <t>3299-0900-11-- FORTALECIMIENTO DE LA CAPACIDAD DEL ENTORNO FISCO Y LOGÍSTICO REQUERIDO PARA EL LEVANTAMIENTO Y GESTIÓN DE LA INFORMACIÓN AMBIENTAL DE LA AMAZONIA COLOMBIANA.  AMAZONAS, CAQUETÁ, VAUPÉS, GUAVIARE, GUAINÍA</t>
  </si>
  <si>
    <t>3299-0900-12-- ADECUACIÓN , OPTIMIZACIÓN Y MANTENIMIENTO DE LA INFRAESTRUCTURA FÍSICA Y TECNOLÓGICA EN LAS ESTACIONES DE INVESTIGACIÓN Y LAS SEDES DEL INSTITUTO ALEXANDER VON HUMBOLDT  NACIONAL</t>
  </si>
  <si>
    <t>3299-0900-13-- FORTALECIMIENTO AMPLIACIÓN DE LA CAPACIDAD INSTALADA DE INFRAESTRUCTURA FÍSICA, TECNOLÓGICA Y ADMINISTRATIVA DEL INSTITUTO DE INVESTIGACIONES AMBIENTALES DEL PACÍFICO  ANTIOQUIA, CAUCA, CHOCÓ, NARIÑO, RISARALDA, VALLE DEL CAUCA, CÓRDOBA</t>
  </si>
  <si>
    <t>3299-0900-14-- FORTALECIMIENTO DE LA GESTIÓN INSTITUCIONAL  DE LA SECRETARÍA GENERAL DEL MINISTERIO DE AMBIENTE Y DESARROLLO SOSTENIBLE.  BOGOTÁ-[PREVIO CONCEPTO DNP]</t>
  </si>
  <si>
    <t>3299-0900-15-- FORTALECIMIENTO DE LA ESTRATEGIA DE TI Y TRANSFORMACIÓN DIGITAL EN EL MINISTERIO DE AMBIENTE Y DESARROLLO SOSTENIBLE  NACIONAL</t>
  </si>
  <si>
    <t>3299-0900-16-- FORTALECIMIENTO DE LOS PROCESOS DE PLANEACION, EVALUACION Y SEGUIMIENTO A LA GESTION ADELANTADA POR EL SECTOR AMBIENTAL  NACIONAL-[PREVIO CONCEPTO DNP]</t>
  </si>
  <si>
    <t>3299-0900-17-- FORTALECIMIENTO EN EL CONTROL Y SEGUIMIENTO A LOS COMPROMISOS ADQUIRIDOS EN ESCENARIOS INTERNACIONALES DE LA GESTIÓN AMBIENTAL.  NACIONAL</t>
  </si>
  <si>
    <t>3299-0900-9-- IMPLEMENTACIÓN DE LA ESTRATEGIA DE DIVULGACIÓN Y COMUNICACIÓN DE LA INFORMACIÓN AMBIENTAL A NIVEL  NACIONAL</t>
  </si>
  <si>
    <t>3202-0900-4-- ADMINISTRACIÓN DE LAS ÁREAS DEL SISTEMA DE PARQUES NACIONALES  NATURALES Y COORDINACIÓN DEL SISTEMA NACIONAL DE ÁREAS PROTEGIDAS.  NACIONAL-[PREVIO CONCEPTO DNP]</t>
  </si>
  <si>
    <t>3299-0900-2-- FORTALECIMIENTO DE LA CAPACIDAD INSTITUCIONAL DE PARQUES NACIONALES NATURALES A NIVEL   NACIONAL-[PREVIO CONCEPTO DNP]</t>
  </si>
  <si>
    <t>3299-0900-2-- FORTALECIMIENTO DE LA GESTION INSTITUCIONAL Y TECNOLOGICA DE LA AUTORIDAD NACIONAL DE LICENCIAS AMBIENTALES EN EL TERRITORIO  NACIONAL</t>
  </si>
  <si>
    <t>3204-0900-3-- FORTALECIMIENTO DE LA GESTIÓN DEL CONOCIMIENTO HIDROLÓGICO, METEOROLÓGICO Y AMBIENTAL  NACIONAL-[PREVIO CONCEPTO DNP]</t>
  </si>
  <si>
    <t>3299-0900-1-- FORTALECIMIENTO DE LA GESTIÓN Y DIRECCIÓN DEL INSTITUTO DE HIDROLOGÍA, METEOROLOGÍA Y ESTUDIOS AMBIENTALES  NACIONAL</t>
  </si>
  <si>
    <t>3201-0900-2-- APOYO A LAS ENTIDADES DEL SECTOR DE AMBIENTE Y DESARROLLO SOSTENIBLE, BENEFICIARIAS DEL FONDO NACIONAL AMBIENTAL NACIONAL - FONAM  NACIONAL-[DISTRIBUCION PREVIO CONCEPTO DNP]</t>
  </si>
  <si>
    <t>3201-0900-3-- FORTALECIMIENTO DE LOS PROCESOS DE LA EVALUACIÓN Y EL SEGUIMIENTO DE LAS LICENCIAS, PERMISOS Y TRAMITES AMBIENTALES EN EL TERRITORIO NACIONAL</t>
  </si>
  <si>
    <t>3202-0900-6-- ADMINISTRACIÓN DE LAS ÁREAS DEL SISTEMA DE PARQUES NACIONALES  NATURALES Y COORDINACIÓN DEL SISTEMA NACIONAL DE ÁREAS PROTEGIDAS.  NACIONAL</t>
  </si>
  <si>
    <t>3202-0900-7-- CONSERVACIÓN DE CUENCAS HIDROGRAFICAS ABASTECEDORAS DE ACUEDUCTOS MUNICIPALES A NIVEL  NACIONAL</t>
  </si>
  <si>
    <t>3202-0900-8-- ADMINISTRACIÓN DE LOS RECURSOS PROVENIENTES DE LA TASA POR USO DE AGUA PARA LA PROTECCIÓN Y RECUPERACIÓN DEL RECURSO HÍDRICO EN  ÁREAS DEL SISTEMA DE PARQUES NACIONALES NATURALES DE COLOMBIA  NACIONAL</t>
  </si>
  <si>
    <t>3202-0900-9-- FORMULACIÓN ADMINISTRACIÓN DE  LOS RECURSOS FONAM PARA EL USO SOSTENIBLE Y PROTECCIÓN DE LAS ESPECIES CITES  NACIONAL</t>
  </si>
  <si>
    <t>3299-0900-6-- FORTALECIMIENTO DE LA GESTION INSTITUCIONAL Y TECNOLOGICA DE LA AUTORIDAD NACIONAL DE LICENCIAS AMBIENTALES EN EL TERRITORIO  NACIONAL</t>
  </si>
  <si>
    <t>3203-0900-8-- ESTUDIO HIDROGEOLOGICO DE LA CUENCA DEL RIO SAN JUAN, DEPARTAMENTO DE  ANTIOQUIA</t>
  </si>
  <si>
    <t>3204-0900-2-- IMPLEMENTACIÓN DE SISTEMAS DE MONITOREO, PRONÓSTICOS Y ALERTAS PARA LA REDUCCIÓN DE LA VULNERABILIDAD DE LA POBLACIÓN DE LA JURISDICCIÓN DE CORPOURABA, DEPARTAMENTO DE ANTIOQUIA</t>
  </si>
  <si>
    <t>3202-0900-8-- RECUPERACIÓN DE ÁREAS BOSCOSAS DEGRADADAS POR ACTIVIDAD MINERA EN EL MUNICIPIO DE UNIÓN PANAMERICANA</t>
  </si>
  <si>
    <t>3202-0900-9-- RESTAURACIÓN DE ÁREAS BOSCOSAS DEGRADADAS POR ACTIVIDADES ANTRÓPICAS EN LOS MUNICIPIOS DE BAGADO, LLORO, ATRATO</t>
  </si>
  <si>
    <t>3202-0900-6-- REHABILITACIÓN ECOLÓGICA EN ZONAS DE IMPORTANCIA AMBIENTAL EN OCHO MUNICIPIOS PRIORIZADOS DEL DEPARTAMENTO DE NARIÑO</t>
  </si>
  <si>
    <t>3202-0900-3-- ESTUDIO DEL ESTADO DE CONSERVACION DEL  CAIMAN Y  LA TORTUGA MARINA  EN LA ZONA COSTERA COMPRENDIDA ENTRE LOS RIOS PALOMINO Y RANCHERIA, MUNICIPIOS DE DIBULLA Y RIOHACHA,  Y EN BAHIA HONDITA,  MUNICIPIO DE URIBIA  LA GUAJIRA</t>
  </si>
  <si>
    <t>3202-0900-7-- RESTAURACION DE AREAS DEGRADADAS EN LAS MICROCUENCAS DEL RIO MAGIRIAIMO, JURISDICCION DE CORPOCESAR   CESAR</t>
  </si>
  <si>
    <t>3201-0900-4-- MEJORAMIENTO DEL ENCADENAMIENTO PRODUCTIVO Y EL POSICIONAMIENTO COMERCIAL DE LOS BIENES Y SERVICIOS GENERADOS POR LOS EMPRESARIOS DE NEGOCIOS VERDES DEL SUR DE LA AMAZONIA COLOMBIANA EN LOS DEPARTAMENTOS DEL   AMAZONAS, CAQUETA, PUTUMAYO</t>
  </si>
  <si>
    <t>3202-0900-6-- IMPLEMENTACIÓN DEL MANEJO FORESTAL SOSTENIBLE Y FORTALECIMIENTO COMUNITARIO, COMO ESTRATEGIA EN EL CONTROL DE LA DEFORESTACIÓN Y CONTRIBUCIÓN A LA MITIGACIÓN Y ADAPTACIÓN AL CAMBIO CLIMÁTICO EN EL DEPARTAMENTO DE PUTUMAYO</t>
  </si>
  <si>
    <t>3202-0900-11-- RESTAURACIÓN ACTIVA DE SUELOS DEGRADADOS EN EL DISTRITO DE MANEJO INTEGRADO GUAYABERO DMI-AG, DEPARTAMENTO DEL GUAVIARE. MUNICIPIOS, SAN JOSE DEL GUAVIARE, EL RETORNO, CALAMAR</t>
  </si>
  <si>
    <t>3202-0900-12-- IMPLEMENTACIÓN DE MECANISMOS ORIENTADOS A LA CONSERVACIÓN DE LOS ECOSISTEMAS DEL NORTE Y EL ORIENTE AMAZÓNICO MEDIANTE LA GENERACIÓN DEL CONOCIMIENTO Y LA PARTICIPACIÓN CIUDADANA EN LA JURISDICCIÓN DE LA CORPORACIÓN CDA GUAINÍA, GUAVIARE, VAUPÉS</t>
  </si>
  <si>
    <t>3202-0900-13-- IMPLEMENTACIÓN DE ACCIONES EN CUMPLIMIENTO DE LAS SENTENCIAS Y ACCIONES JUDICIALES CONTRARRESTANDO LA PÉRDIDA DE BIODIVERSIDAD Y SERVICIOS ECOSISTÉMICOS, ETAPA I, DEPARTAMENTOS DE   GUAVIARE, GUAINÍA, VAUPÉS</t>
  </si>
  <si>
    <t>3202-0900-2-- REHABILITACIÓN DE LAS ÁREAS DE SOPORTE AMBIENTAL EN EL DEPARTAMENTO DEL META</t>
  </si>
  <si>
    <t>3202-0900-15-- MANTENIMIENTO A PLANTACIONES FORESTALES PROTECTORAS EN ÁREAS CON PROCESOS DE RESTAURACIÓN EN LA JURISDICCIÓN DE CORPOMOJANA, SUCRE</t>
  </si>
  <si>
    <t>3202-0900-16-- ADMINISTRACION, MANEJO SOSTENIBLE Y SEGUIMIENTO A LOS RECURSOS NATURALES RENOVABLES EN LOS MUNICIPIOS DE SAN BENITO ABAD, CAIMITO, SAN MARCOS, LA UNIÓN, SUCRE, GUARANDA Y MAJAGUAL, DEPARTAMENTO DE SUCRE</t>
  </si>
  <si>
    <t>3202-0900-10-- RESTAURACIÓN Y MANTENIMIENTO DE ÁREAS BOSCOSAS EN JURISDICCIÓN DE CARSUCRE SUCRE</t>
  </si>
  <si>
    <t>3203-0900-7-- IDENTIFICACIÓN Y ACOTAMIENTO DE LA RONDA HÍDRICA DEL ARROYO MANCOMOJAN Y SECUNDARIOS Y DE LOS ARROYOS SAN ANTONIO, PACHOTO, VERDE, MEMBRILLAL Y VILLEROS EN LA JURISDICCIÓN DE CARSUCRE, SUCRE</t>
  </si>
  <si>
    <t>3202-0900-5-- CONSERVACIÓN E IMPLEMENTACIÓN DE ESTRATEGIA DE RESTAURACIÓN ECOLÓGICA BAJO EL ESQUEMA DE PAGOS POR SERVICIOS AMBIENTALES EN ÁREAS PRIORIZADAS DEL DRMI MAMAPACHA Y BIJAGUAL - BOYACÁ</t>
  </si>
  <si>
    <t>3203-0900-3-- FORMULACIÓN DEL PLAN DE ORDENAMIENTO PARA EL RECURSO HÍDRICO SUPERFICIAL EN LA PARTE MEDIA Y BAJA DE LA SUBZONA HIDROGRÁFICA DEL RIO GARAGOA Y SUS PRINCIPALES TRIBUTARIOS EN LA JURISDICCIÓN DE CORPOCHIVOR, BOYACÁ</t>
  </si>
  <si>
    <t>3203-0900-4-- ESTUDIO DE ACOTAMIENTO DE LA RONDA HÍDRICA DE LA QUEBRADA DELICIAS DE LA SUBCUENCA DEL RIO JUYASIA, EN EL MUNICIPIO DE CIENEGA, JURISDICCIÓN DE CORPOCHIVOR - BOYACÁ</t>
  </si>
  <si>
    <t>3201-0900-5-- CONTRIBUCIÓN AMBIENTAL EN EL MARCO DE LA GESTIÓN INTEGRADA DEL MERCURIO EN LA MINERÍA ARTESANAL Y DE PEQUEÑA ESCALA EN LA JURISDICCIÓN DE LA CORPORACIÓN AUTÓNOMA REGIONAL DEL SUR DE BOLÍVAR, ETAPA 1, DEPARTAMENTO DE BOLÍVAR</t>
  </si>
  <si>
    <t>3901-1000-5-- APOYO AL PROCESO DE TRANSFORMACIÓN DIGITAL PARA LA GESTIÓN Y PRESTACIÓN DE SERVICIOS DE TI EN EL SECTOR CTI Y A NIVEL  NACIONAL</t>
  </si>
  <si>
    <t>3901-1000-6-- ADMINISTRACIÓN SISTEMA NACIONAL DE CIENCIA Y TECNOLOGÍA  NACIONAL</t>
  </si>
  <si>
    <t>3901-1000-7-- APOYO AL FORTALECIMIENTO DE LA TRANSFERENCIA INTERNACIONAL DE CONOCIMIENTO A LOS ACTORES DEL SNCTI NIVEL NACIONAL  NACIONAL</t>
  </si>
  <si>
    <t>3901-1000-8-- FORTALECIMIENTO CAPACIDADES REGIONALES EN CIENCIA, TECNOLOGÍA E INNOVACIÓN NACIONAL</t>
  </si>
  <si>
    <t>3902-1000-5-- MEJORAMIENTO DEL IMPACTO DE LA INVESTIGACIÓN CIENTÍFICA EN EL SECTOR SALUD.  NACIONAL</t>
  </si>
  <si>
    <t>3902-1000-6-- CAPACITACIÓN DE RECURSOS HUMANOS PARA LA INVESTIGACIÓN  NACIONAL</t>
  </si>
  <si>
    <t>3902-1000-7-- FORTALECIMIENTO DE LAS CAPACIDADES DE LOS ACTORES DEL SNCTEI PARA LA GENERACIÓN DE CONOCIMIENTO A NIVEL  NACIONAL</t>
  </si>
  <si>
    <t>3903-1000-5-- INCREMENTO DE LAS ACTIVIDADES DE CIENCIA, TECNOLOGÍA E INNOVACIÓN EN LA CONSTRUCCIÓN DE LA BIOECONOMÍA A NIVEL   NACIONAL</t>
  </si>
  <si>
    <t>3903-1000-6-- FORTALECIMIENTO DE LAS CAPACIDADES DE TRANSFERENCIA Y USO DEL CONOCIMIENTO PARA LA INNOVACIÓN A NIVEL NACIONAL</t>
  </si>
  <si>
    <t>3904-1000-4-- DESARROLLO DE VOCACIONES CIENTÍFICAS Y CAPACIDADES PARA LA INVESTIGACIÓN EN NIÑOS Y JÓVENES A NIVEL  NACIONAL</t>
  </si>
  <si>
    <t>3904-1000-5-- APOYO  AL FOMENTO Y DESARROLLO DE LA APROPIACIÓN SOCIAL DE LA CTEI - ASCTI  NACIONAL</t>
  </si>
  <si>
    <t>3501-0200-2-- APOYO AL GOBIERNO EN UNA CORRECTA INSERCIÓN DE COLOMBIA EN LOS MERCADOS INTERNACIONALES, APERTURA DE NUEVOS MERCADOS Y LA PROFUNDIZACIÓN DE LOS EXISTENTES -   NACIONAL</t>
  </si>
  <si>
    <t>3502-0200-16-- DESARROLLO  DE ESTRATEGIAS CON ENFOQUE TERRITORIAL PARA LA PROMOCIÓN Y COMPETITIVIDAD TURÍSTICA A NIVEL  NACIONAL</t>
  </si>
  <si>
    <t>3502-0200-17-- IMPLEMENTACIÓN DE ESTRATEGIAS PARA EL MEJORAMIENTO DE CAPACIDADES Y FORTALECIMIENTO DE LAS MIPYMES A NIVEL   NACIONAL-[PREVIO CONCEPTO DNP]</t>
  </si>
  <si>
    <t>3502-0200-18-- IMPLEMENTACIÓN  DE INSTRUMENTOS QUE MEJOREN LA PRODUCTIVIDAD Y COMPETITIVIDAD DE LAS EMPRESAS PARA INCREMENTAR, DIVERSIFICAR Y SOFISTICAR LA OFERTA  NACIONAL</t>
  </si>
  <si>
    <t>3502-0200-19-- APOYO A LA PROMOCION DE LA ECONOMIA CIRCULAR Y LA EFICIENCIA EN EL USO DE LOS RECURSOS EN LAS EMPRESAS A NIVEL   NACIONAL-[PREVIO CONCEPTO DNP]</t>
  </si>
  <si>
    <t>3502-0200-20-- FORTALECIMIENTO DE LA POLÍTICA DE PRODUCTIVIDAD Y COMPETITIVIDAD A NIVEL  NACIONAL</t>
  </si>
  <si>
    <t>3502-0200-21-- APOYO PARA EL ACCESO A LOS MERCADOS DE LAS UNIDADES PRODUCTIVAS DE LA POBLACIÓN VÍCTIMA DEL CONFLICTO ARMADO  NACIONAL</t>
  </si>
  <si>
    <t>3502-0200-22-- APOYO AL SECTOR TURÍSTICO PARA LA PROMOCIÓN Y COMPETITIVIDAD LEY 1101 DE 2006 A NIVEL   NACIONAL-[PREVIO CONCEPTO DNP]</t>
  </si>
  <si>
    <t>3502-0200-23-- APOYO PARA EL FOMENTO Y PROMOCIÓN DE LA SOFISTICACIÓN E INNOVACIÓN EN LAS MIPYMES COLOMBIANAS.  NACIONAL</t>
  </si>
  <si>
    <t>3502-0200-24-- FORTALECIMIENTO DE LOS ESTÁNDARES DE CALIDAD EN LA INFRAESTRUCTURA PRODUCTIVA NACIONAL A PARTIR DEL RECONOCIMIENTO Y DESARROLLO NACIONAL E INTERNACIONAL DEL SUBSISTEMA NACIONAL DE LA CALIDAD   NACIONAL</t>
  </si>
  <si>
    <t>3502-0200-25-- FORTALECIMIENTO DEL ENTORNO COMPETITIVO EN LA INDUSTRIA A NIVEL  NACIONAL-[PREVIO CONCEPTO DNP]</t>
  </si>
  <si>
    <t>3503-0200-4-- IMPLEMENTACIÓN REGISTRO SUSTANCIAS QUÍMICAS DE USO INDUSTRIAL A NIVEL  NACIONAL</t>
  </si>
  <si>
    <t>3503-0200-5-- ACTUALIZACIÓN DE LA NORMATIVIDAD SOBRE CONTABILIDAD, INFORMACIÓN FINANCIERA Y ASEGURAMIENTO DE LA INFORMACIÓN DE ACEPTACIÓN MUNDIAL, EN EL MARCO DE LAS MEJORES PRÁCTICAS Y RÁPIDA EVOLUCIÓN DE LOS NEGOCIOS A NIVEL  NACIONAL</t>
  </si>
  <si>
    <t>3503-0200-6-- MEJORAMIENTO EN LA APLICACIÓN Y CONVERGENCIA HACIA ESTÁNDARES INTERNACIONALES DE INFORMACIÓN FINANCIERA Y DE ASEGURAMIENTO DE LA INFORMACIÓN A NIVEL   NACIONAL</t>
  </si>
  <si>
    <t>3599-0200-4-- AMPLIACIÓN DE LA CAPACIDAD DE LOS SERVICIOS DE LAS TECNOLOGÍAS DE INFORMACIÓN EN EL MINCIT  NACIONAL</t>
  </si>
  <si>
    <t>3599-0200-5-- FORTALECIMIENTO EN LA GESTIÓN ADMINISTRATIVA E INSTITUCIONAL DEL MINISTERIO DE COMERCIO, INDUSTRIA Y TURISMO A NIVEL   NACIONAL</t>
  </si>
  <si>
    <t>3501-0200-2-- FORTALECIMIENTO DE LOS SERVICIOS BRINDADOS A LOS USUARIOS DE COMERCIO EXTERIOR A NIVEL  NACIONAL</t>
  </si>
  <si>
    <t>3502-0200-2-- FORTALECIMIENTO DE LA COMPETITIVIDAD DE LAS SOCIEDADES DEL SECTOR REAL A NIVEL  NACIONAL</t>
  </si>
  <si>
    <t>3503-0200-2-- FORTALECIMIENTO DEL MODELO OPERACIONAL PARA LA ATENCIÓN DE TRAMITES Y SERVICIOS ASOCIADOS A LA INSOLVENCIA EMPRESARIAL A NIVEL NACIONAL</t>
  </si>
  <si>
    <t>3599-0200-10-- MEJORAMIENTO DE LOS PROCESOS ARCHIVÍSTICOS DEL SISTEMA DE GESTIÓN DOCUMENTAL DE LA SUPERINTENDENCIA DE SOCIEDADES A NIVEL NACIONAL</t>
  </si>
  <si>
    <t>3599-0200-8-- FORTALECIMIENTO DE LA INFRAESTRUCTURA FÍSICA DE LA SUPERINTENDENCIA DE SOCIEDADES A NIVEL  NACIONAL</t>
  </si>
  <si>
    <t>3599-0200-9-- FORTALECIMIENTO INTERNO DE LOS PROCESOS Y DE LA INFRAESTRUCTURA TECNOLÓGICA DE LA SUPERINTENDENCIA DE SOCIEDADES A NIVEL  NACIONAL</t>
  </si>
  <si>
    <t>3503-0200-10-- MEJORAMIENTO DEL CONTROL Y VIGILANCIA A LAS CÁMARAS DE COMERCIO Y COMERCIANTES A NIVEL  NACIONAL</t>
  </si>
  <si>
    <t>3503-0200-11-- FORTALECIMIENTO DE LA FUNCIÓN JURISDICCIONAL DE LA SUPERINTENDENCIA DE INDUSTRIA Y COMERCIO A NIVEL  NACIONAL</t>
  </si>
  <si>
    <t>3503-0200-12-- FORTALECIMIENTO DE LA PROTECCIÓN DE DATOS PERSONALES A NIVEL  NACIONAL</t>
  </si>
  <si>
    <t>3503-0200-13-- FORTALECIMIENTO DEL RÉGIMEN DE PROTECCIÓN DE LA LIBRE COMPETENCIA ECONÓMICA EN LOS MERCADOS A NIVEL  NACIONAL</t>
  </si>
  <si>
    <t>3503-0200-14-- FORTALECIMIENTO DE LA ATENCIÓN Y PROMOCIÓN DE TRÁMITES Y SERVICIOS EN EL MARCO DEL SISTEMA DE PROPIEDAD INDUSTRIAL A NIVEL  NACIONAL</t>
  </si>
  <si>
    <t>3503-0200-15-- MEJORAMIENTO EN LA EJECUCIÓN DE LAS FUNCIONES ASIGNADAS EN MATERIA DE PROTECCIÓN AL CONSUMIDOR A NIVEL  NACIONAL</t>
  </si>
  <si>
    <t>3503-0200-16-- FORTALECIMIENTO DE LA FUNCIÓN DE INSPECCIÓN, CONTROL Y VIGILANCIA DE LA SUPERINTENDENCIA DE INDUSTRIA Y COMERCIO EN EL MARCO DEL SUBSISTEMA NACIONAL DE CALIDAD, EL RÉGIMEN DE CONTROL DE PRECIOS Y EL SECTOR VALUATORIO A NIVEL  NACIONAL</t>
  </si>
  <si>
    <t>3503-0200-9-- INCREMENTO DE LA COBERTURA DE LOS SERVICIOS DE LA RED NACIONAL DE PROTECCIÓN AL CONSUMIDOR EN EL TERRITORIO  NACIONAL</t>
  </si>
  <si>
    <t>3599-0200-5-- FORTALECIMIENTO DEL SISTEMA DE ATENCIÓN AL CIUDADANO DE LA SUPERINTENDENCIA DE INDUSTRIA Y COMERCIO A NIVEL  NACIONAL</t>
  </si>
  <si>
    <t>3599-0200-6-- MEJORAMIENTO DE LOS SISTEMAS DE INFORMACIÓN Y SERVICIOS TECNOLÓGICOS DE LA SUPERINTENDENCIA DE INDUSTRIA Y COMERCIO EN EL TERRITORIO  NACIONAL</t>
  </si>
  <si>
    <t>3599-0200-8-- MEJORAMIENTO EN LA CALIDAD DE LA GESTIÓN ESTRATÉGICA DE LA SUPERINTENDENCIA DE INDUSTRIA Y COMERCIO A NIVEL  NACIONAL</t>
  </si>
  <si>
    <t>3503-0200-2-- MEJORAMIENTO DE LA CAPACIDAD DE INSPECCION Y VIGILANCIA A CONTADORES PUBLICOS Y SOCIEDADES PRESTADORAS DE SERVICIOS CONTABLES.  NACIONAL</t>
  </si>
  <si>
    <t>3502-0200-5-- FORTALECIMIENTO DE LA COMERCIALIZACIÓN DE LOS SERVICIOS METROLÓGICOS A NIVEL   NACIONAL</t>
  </si>
  <si>
    <t>3502-0200-6-- FORTALECIMIENTO DE LA CAPACIDAD ANALÍTICA EN METROLOGÍA QUÍMICA Y BIOMEDICINA A NIVEL  NACIONAL</t>
  </si>
  <si>
    <t>3502-0200-7-- DESARROLLO DE LA OFERTA DE SERVICIOS EN METROLOGÍA FÍSICA EN EL ÁMBITO  NACIONAL</t>
  </si>
  <si>
    <t>3599-0200-4-- INNOVACIÓN DE LAS TECNOLOGÍAS DE INFORMACIÓN EN EL INSTITUTO DE METROLOGIA  NACIONAL</t>
  </si>
  <si>
    <t>3599-0200-6-- MEJORAMIENTO Y SOSTENIBILIDAD DE LA SEDE DEL INSTITUTO NACIONAL DE METROLOGÍA  BOGOTÁ</t>
  </si>
  <si>
    <t>0101-1000-3-- DESARROLLO DE ESTRATEGIAS PARA LA GENERACIÓN Y SOCIALIZACIÓN DE LA INFORMACIÓN LEGISLATIVA A NIVEL NACIONAL</t>
  </si>
  <si>
    <t>0199-1000-10-- ADECUACIÓN DE LA INFRAESTRUCTURA FÍSICA DEL SENADO DE LA REPÚBLICA, A NIVEL  NACIONAL</t>
  </si>
  <si>
    <t>0199-1000-6-- MEJORAMIENTO DE LAS CONDICIONES DE SEGURIDAD Y OPORTUNIDAD EN LOS DESPLAZAMIENTOS DE LOS SERVIDORES PÚBLICOS DEL SENADO DE LA REPÚBLICA  NACIONAL</t>
  </si>
  <si>
    <t>0199-1000-7-- FORTALECIMIENTO Y ACTUALIZACIÓN DE LOS SISTEMAS DE INFORMACIÓN Y DE LA PLATAFORMA TECNOLÓGICA DEL  SENADO DE LA REPÚBLICA EN EL TERRITORIO  NACIONAL</t>
  </si>
  <si>
    <t>0199-1000-8-- AMPLIACIÓN Y ACTUALIZACIÓN DEL SISTEMA INTEGRADO DE SEGURIDAD DEL CONGRESO EN EL TERRITORIO  NACIONAL</t>
  </si>
  <si>
    <t>0199-1000-9-- RESTAURACION DE LAS SEDES DEL SENADO DE LA REPUBLICA, A NIVEL NACIONAL</t>
  </si>
  <si>
    <t>0199-1000-2-- MEJORAMIENTO DE LAS CONDICIONES DE SEGURIDAD Y PROTECCIÓN EN LOS DESPLAZAMIENTOS DE LOS REPRESENTANTES A LA CÁMARA.  NACIONAL</t>
  </si>
  <si>
    <t>3301-1603-22-- CONSTRUCCIÓN ADECUACION, MANTENIMIENTO, RESTAURACION Y DOTACION DE INFRAESTRUCTURA CULTURAL  NACIONAL-[PREVIO CONCEPTO DNP]</t>
  </si>
  <si>
    <t>3301-1603-23-- ASISTENCIA PARA LA INCORPORACIÓN DEL ENFOQUE DIFERENCIAL DE DIVERSIDAD Y DE ACCIÓN SIN DAÑO EN PLANES, PROGRAMAS Y PROYECTOS EN ENTIDADES DE ESTADO Y DE GOBIERNO  NACIONAL-[PREVIO CONCEPTO DNP]</t>
  </si>
  <si>
    <t>3301-1603-24-- FORTALECIMIENTO DE LA GESTIÓN CULTURAL A NIVEL  NACIONAL</t>
  </si>
  <si>
    <t>3301-1603-25-- DISEÑO Y REALIZACIÓN DE LA CONVOCATORIA NACIONAL DE ESTÍMULOS  NACIONAL-[PREVIO CONCEPTO DNP]</t>
  </si>
  <si>
    <t>3301-1603-26-- IMPLEMENTACIÓN DEL PLAN PARA LAS ARTES A NIVEL   NACIONAL-[PREVIO CONCEPTO DNP]</t>
  </si>
  <si>
    <t>3301-1603-28-- AMPLIACIÓN MANTENIMIENTO, DOTACIÓN Y OPERACIÓN DEL TEATRO NACIONAL DE CRISTÓBAL COLÓN  BOGOTÁ</t>
  </si>
  <si>
    <t>3301-1603-31-- FORTALECIMIENTO EN EL ACCESO AL CONOCIMIENTO  NACIONAL-[PREVIO CONCEPTO DNP]</t>
  </si>
  <si>
    <t>3301-1603-32-- APOYO AL DESARROLLO DE LA MUSICA SINFONICA  NACIONAL</t>
  </si>
  <si>
    <t>3301-1603-33-- FORTALECIMIENTO Y FOMENTO DE LAS INDUSTRIAS CREATIVAS Y CULTURALES DE COLOMBIA EN EL MARCO DE LA ECONOMÍA NARANJA  NACIONAL</t>
  </si>
  <si>
    <t>3301-1603-35-- FORTALECIMIENTO DEL ECOSISTEMA AUDIOVISUAL, CINEMATOGRÁFICO Y DE MEDIOS INTERACTIVOS NACIONAL</t>
  </si>
  <si>
    <t>3301-1603-36-- CONSOLIDACIÓN DE LA CULTURA Y LA CREATIVIDAD COMO PILARES DE LA AGENDA DE DESARROLLO ECONÓMICO Y SOCIAL NACIONAL-[PREVIO CONCEPTO DNP]</t>
  </si>
  <si>
    <t>3302-1603-10-- RECUPERACIÓN Y SALVAGUARDIA DEL PATRIMONIO CULTURAL  NACIONAL-[PREVIO CONCEPTO DNP]</t>
  </si>
  <si>
    <t>3302-1603-11-- OPTIMIZACIÓN DE LA APROPIACIÓN DEL PATRIMONIO DE LOS MUSEOS  NACIONAL-[PREVIO CONCEPTO DNP]</t>
  </si>
  <si>
    <t>3399-1603-10-- IMPLEMENTACIÓN DE LA PLATAFORMA TECNOLOGICA DEL MINISTERIO DE CULTURA EN   BOGOTÁ</t>
  </si>
  <si>
    <t>3399-1603-11-- MANTENIMIENTO DE LOS MUEBLES E INMUEBLES PROPIEDAD DEL MINISTERIO DE CULTURA A NIVEL   NACIONAL</t>
  </si>
  <si>
    <t>3399-1603-12-- APOYO A LA GESTIÓN INSTITUCIONAL EN LA IMPLEMENTACIÓN DE LA  POLÍTICA CULTURAL  NACIONAL</t>
  </si>
  <si>
    <t>3399-1603-9-- FORTALECIMIENTO DE LA INFRAESTRUCTURA DE LA BIBLIOTECA NACIONAL DE COLOMBIA PARA EL ACCESO AL CONOCIMIENTO  BOGOTÁ</t>
  </si>
  <si>
    <t>3302-1603-10-- FORTALECIMIENTO DE LA FUNCIÓN ARCHIVÍSTICA NACIONAL</t>
  </si>
  <si>
    <t>3302-1603-11-- FORTALECIMIENTO DEL PATRIMONIO DOCUMENTAL ARCHIVISTICO NACIONAL</t>
  </si>
  <si>
    <t>3302-1603-7-- FORTALECIMIENTO EN LA CAPACIDAD DE RESPUESTAS A LAS SOLICITUDES DE ARCHIVOS DE LAS ENTIDADES LIQUIDADAS A NIVEL   NACIONAL</t>
  </si>
  <si>
    <t>3302-1603-8-- MODERNIZACIÓN DIGITAL DE ARCHIVOS Y LA GESTIÓN DOCUMENTAL ELECTRÓNICA NACIONAL</t>
  </si>
  <si>
    <t>3302-1603-9-- FORTALECIMIENTO DE LA POLÍTICA ARCHIVISTICA EN LOS GRUPOS DE VALOR DEL SISTEMA NACIONAL DE ARCHIVOS NACIONAL</t>
  </si>
  <si>
    <t>3399-1603-6-- FORTALECIMIENTO DE LA PLANEACIÓN Y GESTIÓN INSTITUCIONAL EN EL ARCHIVO GENERAL DE LA NACIÓN NACIONAL</t>
  </si>
  <si>
    <t>3302-1603-5-- PROTECCIÓN DEL PATRIMONIO ARQUEOLÓGICO, ANTROPOLÓGICO E HISTÓRICO DE LA NACIÓN   BOGOTÁ, NACIONAL, SAN AGUSTÍN, ISNOS, UNGUÍA, SANTA MARTA</t>
  </si>
  <si>
    <t>3302-1603-6-- GENERACIÓN  DE CONOCIMIENTOS ESPECIALIZADOS EN LA DIVERSIDAD SOCIOCULTURAL, INTERCULTURAL, EN LAS RELACIONES SOCIOCULTURALES Y EN EL PATRIMONIO ARQUEOLÓGICO A NIVEL   NACIONAL</t>
  </si>
  <si>
    <t>3399-1603-2-- FORTALECIMIENTO DE LA INFRAESTRUCTURA FÍSICA, ADMINISTRATIVA, TECNOLÓGICA E INFORMÁTICA DEL ICANH A NIVEL   NACIONAL</t>
  </si>
  <si>
    <t>3301-1603-2-- INCREMENTO  DE RECURSOS FÍSICOS PARA EL APOYO ACADÉMICO Y MUSEAL DEL INSTITUTO CARO Y CUERVO  BOGOTÁ</t>
  </si>
  <si>
    <t>3302-1603-2-- CONSOLIDACIÓN DE LAS FUNCIONES MISIONALES, FORMACIÓN, DOCENCIA Y APROPIACIÓN SOCIAL DEL CONOCIMIENTO, DEL INSTITUTO CARO Y CUERVO A NIVEL NACIONAL  BOGOTÁ, CHÍA</t>
  </si>
  <si>
    <t>3399-1603-4-- FORTALECIMIENTO DE LOS SISTEMAS DE GESTIÓN PARA LA ADECUACIÓN, PROTECCIÓN Y SALVAGUARDIA DEL PATRIMONIO CULTURAL DEL INSTITUTO CARO Y CUERVO   BOGOTÁ</t>
  </si>
  <si>
    <t>1502-0100-3-- TRASLADO DE LAS TECNOLOGÍAS DE LA INFORMACIÓN Y COMUNICACIONES DE LAS FUERZAS MILITARES Y EL  MINISTERIO DE DEFENSA. PRIMERA FASE FORTALEZA  NACIONAL</t>
  </si>
  <si>
    <t>1502-0100-4-- FORTALECIMIENTO DEL SISTEMA DE CIENCIA, TECNOLOGÍA E INNOVACIÓN EN EL SECTOR DEFENSA Y SEGURIDAD A NIVEL  NACIONAL</t>
  </si>
  <si>
    <t>1599-0100-3-- CONSTRUCCIÓN DE LA NUEVA SEDE PARA EL SECTOR SEGURIDAD Y DEFENSA. PRIMERA FASE FUERZAS MILITARES Y MINISTERIO DE DEFENSA  NACIONAL</t>
  </si>
  <si>
    <t>1599-0100-4-- OPTIMIZACIÓN DEL SISTEMA DE INFORMACIÓN LOGÍSTICO ""SILOG"" A NIVEL  NACIONAL</t>
  </si>
  <si>
    <t>1599-0100-5-- FORTALECIMIENTO DE LOS SERVICIOS TECNOLÓGICOS DE LA UNIDAD DE GESTIÓN GENERAL DEL MINISTERIO DE DEFENSA  NACIONAL</t>
  </si>
  <si>
    <t>1599-0100-6-- APOYO A  LOS SISTEMAS DE EDUCACIÓN Y GESTIÓN DEL TALENTO HUMANO DE LA FUERZA PÚBLICA A NIVEL  NACIONAL</t>
  </si>
  <si>
    <t>1599-0100-7-- FORTALECIMIENTO DE LAS CAPACIDADES DEL COLCERT PARA LA GESTIÓN Y RESPUESTA A INCIDENTES DE CIBERSEGURIDAD A NIVEL  NACIONAL</t>
  </si>
  <si>
    <t>1502-0100-13-- FORTALECIMIENTO DE LAS CAPACIDADES DE CIBERDEFENSA Y CIBERSEGURIDAD DEL COMANDO GENERAL DE LAS FF.MM  NACIONAL</t>
  </si>
  <si>
    <t>1502-0100-14-- FORTALECIMIENTO DE CAPACIDADES DE OPERACIONES ESPECIALES (THOR) NACIONAL</t>
  </si>
  <si>
    <t>1502-0100-15-- FORTALECIMIENTO DE LA INFRAESTRUCTURA DE LA ESCUELA SUPERIOR DE GUERRA EN  BOGOTÁ</t>
  </si>
  <si>
    <t>1502-0100-16-- FORTALECIMIENTO DE LA PLATAFORMA E INFRAESTRUCTURA DE LA RED INTEGRADA DE COMUNICACIONES DE LAS FF.MM  NACIONAL</t>
  </si>
  <si>
    <t>1502-0100-18-- OPTIMIZACIÓN DEL CENTRO DE SIMULACIÓN Y ANÁLISIS DE CRISIS DE LA ESCUELA SUPERIOR DE GUERRA EN  BOGOTÁ</t>
  </si>
  <si>
    <t>1502-0100-21-- FORTALECIMIENTO  DE  LA INFRAESTRUCTURA TECNOLOGICA DEL SISTEMA MISIONAL SIAEM   NACIONAL</t>
  </si>
  <si>
    <t>1502-0100-22-- CONFORMACIÓN DEL CENTRO DE INTEGRACIÓN DE INFORMACIÓN GEOESPACIAL ESTRATÉGICO-MILITAR PARA LA DEFENSA Y SEGURIDAD NACIONAL</t>
  </si>
  <si>
    <t>1502-0100-23-- IMPLEMENTACION DE ACCIONES INTEGRALES PARA LA PREVENCION, INTELIGENCIA E INVESTIGACION DE DELITOS ASOCIADOS A LA CIBER EXTORSION A NIVEL  NACIONAL-[PREVIO CONCEPTO DNP]</t>
  </si>
  <si>
    <t>1599-0100-4-- MEJORAMIENTO DE LA SEGURIDAD E INFRAESTRUCTURA DEL COMPLEJO MILITAR CAN   BOGOTÁ</t>
  </si>
  <si>
    <t>1502-0100-26-- DESARROLLO DEL SOSTENIMIENTO DE LA AVIACIÓN DEL EJÉRCITO  NACIONAL</t>
  </si>
  <si>
    <t>1502-0100-27-- FORTALECIMIENTO DE LOS SISTEMAS DE MANDO Y CONTROL DEL EJÉRCITO  NACIONAL</t>
  </si>
  <si>
    <t>1502-0100-28-- FORTALECIMIENTO DEL MATERIAL Y EQUIPO PARA LAS TROPAS DE PRIMERA LÍNEA DE COMBATE DEL EJÉRCITO  NACIONAL</t>
  </si>
  <si>
    <t>1502-0100-29-- FORTALECIMIENTO DEL SISTEMA DE DEFENSA ESTRATÉGICO DEL EJERCITO  NACIONAL</t>
  </si>
  <si>
    <t>1502-0100-30-- IMPLEMENTACIÓN SISTEMA INTEGRADO DE INFORMACIÓN DE INTELIGENCIA DEL EJERCITO  NACIONAL</t>
  </si>
  <si>
    <t>1502-0100-31-- FORTALECIMIENTO DE LOS MEDIOS CIBERNÉTICOS DEL EJERCITO  NACIONAL</t>
  </si>
  <si>
    <t>1502-0100-32-- FORTALECIMIENTO DE LA INFRAESTRUCTURA ESTRATÉGICA OPERACIONAL DEL EJERCITO NACIONAL</t>
  </si>
  <si>
    <t>1502-0100-33-- FORTALECIMIENTO INFRAESTRUCTURA DE SOPORTE DEL EJÉRCITO  NACIONAL</t>
  </si>
  <si>
    <t>1502-0100-34-- FORTALECIMIENTO DEL EQUIPO DE INGENIEROS MILITARES DEL EJERCITO  NACIONAL</t>
  </si>
  <si>
    <t>1502-0100-36-- FORTALECIMIENTO DE LOS GRUPOS ANTI EXPLOSIVOS DEL EJERCITO  NACIONAL</t>
  </si>
  <si>
    <t>1599-0100-1-- FORTALECIMIENTO DE LAS TECNOLOGÍAS DE LA INFORMACIÓN Y LAS COMUNICACIONES DEL EJÉRCITO  NACIONAL</t>
  </si>
  <si>
    <t>1502-0100-25-- FORTALECIMIENTO DE LOS MEDIOS NAVALES PARA LA PROTECCIÓN DE LA SOBERANIA  NACIONAL</t>
  </si>
  <si>
    <t>1502-0100-26-- ACTUALIZACIÓN DE LAS CAPACIDADES OFENSIVAS, DE VIGILANCIA Y SISTEMAS ELECTRÓNICOS PARA LAS UNIDADES DE LA ARMADA   NACIONAL</t>
  </si>
  <si>
    <t>1502-0100-27-- FORTALECIMIENTO DE LAS INSTALACIONES DE LAS ESCUELAS DE FORMACION DE LA ARMADA NACIONAL EN    CARTAGENA, BARRANQUILLA, COVEÑAS</t>
  </si>
  <si>
    <t>1502-0100-28-- FORTALECIMIENTO DE LA INTELIGENCIA NAVAL A NIVEL  NACIONAL</t>
  </si>
  <si>
    <t>1502-0100-29-- FORTALECIMIENTO DEL COMPONENTE DE FUERZAS ESPECIALES NAVALES A NIVEL  NACIONAL</t>
  </si>
  <si>
    <t>1502-0100-30-- FORTALECIMIENTO DE LAS REDES DE COMUNICACIONES A NIVEL  NACIONAL</t>
  </si>
  <si>
    <t>1502-0100-31-- FORTALECIMIENTO DE LAS CAPACIDADES DE GUARDACOSTAS A NIVEL   NACIONAL</t>
  </si>
  <si>
    <t>1502-0100-32-- FORTALECIMIENTO DE LA INFRAESTRUCTURA PARA EL APOYO LOGÍSTICO EN LAS OPERACIONES MILITARES A NIVEL  NACIONAL</t>
  </si>
  <si>
    <t>1502-0100-34-- CONSOLIDACIÓN DEL COMPONENTE DE INFANTERIA DE MARINA A NIVEL  NACIONAL</t>
  </si>
  <si>
    <t>1502-0100-35-- FORTALECIMIENTO DE MEDIOS E INFRAESTRUCTURA DE LA AVIACIÓN NAVAL A NIVEL  NACIONAL</t>
  </si>
  <si>
    <t>1502-0100-36-- MEJORAMIENTO  DE LOS SERVICIOS DE CARGA DE MATERIAL Y PERSONAL A NIVEL  NACIONAL</t>
  </si>
  <si>
    <t>1502-0100-27-- RENOVACIÓN Y MODERNIZACIÓN DEL EQUIPO AERONÁUTICO DE LA FAC A NIVEL  NACIONAL-[PREVIO CONCEPTO DNP]</t>
  </si>
  <si>
    <t>1502-0100-28-- FORTALECIMIENTO DE LA CAPACIDAD DE MANTENIMIENTO AERONÁUTICO PARA LAS AERONAVES Y COMPONENTES DE LA FAC A NIVEL  NACIONAL</t>
  </si>
  <si>
    <t>1502-0100-29-- FORTALECIMIENTO DEL MANDO Y CONTROL DE LA FUERZA AÉREA COLOMBIANA A NIVEL  NACIONAL</t>
  </si>
  <si>
    <t>1502-0100-30-- FORTALECIMIENTO DE LA INTELIGENCIA,CONTRAINTELIGENCIA Y CIBERINTELIGENCIA DE LA FAC  NACIONAL</t>
  </si>
  <si>
    <t>1502-0100-31-- FORTALECIMIENTO Y SOPORTE DE LOS SERVICIOS A LA NAVEGACION AÉREA DE LA FUERZA AÉREA PARA LA AVIACIÓN DE ESTADO A NIVEL  NACIONAL</t>
  </si>
  <si>
    <t>1502-0100-32-- AMPLIACIÓN Y MODERNIZACIÓN DE LOS SISTEMAS DE COMBUSTIBLE DE AVIACIÓN EN LAS UNIDADES FAC A NIVEL  NACIONAL</t>
  </si>
  <si>
    <t>1502-0100-33-- MEJORAMIENTO DE LA INVESTIGACIÓN, CIENCIA Y TECNOLOGÍA EN LA FUERZA AÉREA A NIVEL   NACIONAL</t>
  </si>
  <si>
    <t>1502-0100-34-- FORTALECIMIENTO DE LA INFRAESTRUCTURA EN LA FUERZA AÉREA COLOMBIANA CON EL FIN DE SOPORTAR LAS OPERACIONES AÉREAS A NIVEL   NACIONAL</t>
  </si>
  <si>
    <t>1502-0100-35-- FORTALECIMIENTO Y RENOVACIÓN DE LA CAPACIDAD DE MOVILIDAD TERRESTRE Y DESPLIEGUE DE LA FUERZA AÉREA COLOMBIANA A NIVEL  NACIONAL</t>
  </si>
  <si>
    <t>1502-0100-37-- INCREMENTO DE LA CAPACIDAD DE SEGURIDAD Y DEFENSA DE LA FUERZA AEREA COLOMBIANA  NACIONAL</t>
  </si>
  <si>
    <t>1502-0100-38-- FORTALECIMIENTO DE LA CALIDAD EDUCATIVA DE LAS INSTITUCIONES DE EDUCACIÓN SUPERIOR Y SUS PROGRAMAS EN LA FUERZA AÉREA COLOMBIANA  NACIONAL</t>
  </si>
  <si>
    <t>1502-0100-39-- FORTALECIMIENTO DE LOS SISTEMAS DE ARMAS, AUTO PROTECCIÓN Y SUMINISTRO DE ARMAMENTO AÉREO PARA LA FAC A NIVEL  NACIONAL</t>
  </si>
  <si>
    <t>1502-0100-40-- FORTALECIMIENTO DE LAS HABILIDADES TECNICAS DEL PERSONAL DE LA FUERZA AEREA COLOMBIANA A NIVEL  NACIONAL</t>
  </si>
  <si>
    <t>1599-0100-1-- FORTALECIMIENTO DE LA PLATAFORMA TECNOLÓGICA PARA EL ACCESO A RECURSOS Y SERVICIOS TIC E IMPLEMENTACIÓN DE NUEVAS TECNOLOGÍAS EN LA FUERZA AÉREA COLOMBIANA A NIVEL   NACIONAL</t>
  </si>
  <si>
    <t>1599-0100-2-- FORTALECIMIENTO DE LAS COMPETENCIAS FORMATIVAS Y LABORALES DEL PERSONAL MILITAR DE LA FUERZA AÉREA COLOMBIANA A NIVEL  NACIONAL</t>
  </si>
  <si>
    <t>1505-0100-2-- FORTALECIMIENTO DE LA PRESTACIÓN DE LOS SERVICIOS DE SALUD DE LOS ESTABLECIMIENTOS DE SANIDAD MILITAR DE LAS FUERZAS MILITARES   NACIONAL</t>
  </si>
  <si>
    <t>1505-0100-5-- FORTALECIMIENTO DE LA PRESTACIÓN DE LOS SERVICIOS DE SALUD DEL HOSPITAL NAVAL DE   CARTAGENA DE INDIAS</t>
  </si>
  <si>
    <t>1599-0100-2-- FORMULACIÓN DISEÑO E IMPLEMENTACIÓN DEL SISTEMA DE INFORMACIÓN PARA EL SUBSISTEMA DE SALUD DE LAS FUERZAS MILITARES A NIVEL  NACIONAL</t>
  </si>
  <si>
    <t>1504-0100-10-- FORTALECIMIENTO DEL SISTEMA DE SEGURIDAD INTEGRAL MARÍTIMA Y FLUVIAL A NIVEL  NACIONAL</t>
  </si>
  <si>
    <t>1504-0100-12-- FORTALECIMIENTO DEL SERVICIO HIDROGRÁFICO NACIONAL</t>
  </si>
  <si>
    <t>1504-0100-8-- IMPLEMENTACIÓN DEL PLAN NACIONAL DE INFRAESTRUCTURA A NIVEL  NACIONAL</t>
  </si>
  <si>
    <t>1504-0100-9-- DESARROLLO DE LA AGENDA CIENTÍFICA PARA LA AUTORIDAD MARÍTIMA Y FLUVIAL A NIVEL  NACIONAL</t>
  </si>
  <si>
    <t>1599-0100-1-- CONSOLIDACIÓN DEL POTENCIAL DE LA AUTORIDAD MARÍTIMA EN EL TERRITORIO   NACIONAL</t>
  </si>
  <si>
    <t>1507-0100-3-- APOYO EN LA ESTRUCTURACIÓN DE LA FACTIBILIDAD PARA LA RESTAURACIÓN FÍSICA Y PUESTA EN OPERACIÓN DE LOS BIENES INMUEBLES DE CREMIL EN EL CENTRO INTERNACIONAL TEQUENDAMA  BOGOTÁ</t>
  </si>
  <si>
    <t>1599-0100-2-- FORTALECIMIENTO DE LA GESTIÓN DE CREMIL CON EL APOYO DE LAS TIC  BOGOTÁ</t>
  </si>
  <si>
    <t>1599-0100-3-- MANTENIMIENTO DE LOS BIENES INMUEBLES DE CREMIL EN EL CENTRO INTERNACIONAL TEQUENDAMA (CIT) BOGOTÁ</t>
  </si>
  <si>
    <t>1505-0100-3-- MANTENIMIENTO RECUPERATIVO Y ESTRUCTURAL DE VIVIENDAS FISCALES Y SUS AREAS COMUNES A NIVEL  NACIONAL</t>
  </si>
  <si>
    <t>1505-0100-4-- CONSTRUCCIÓN DE VIVIENDAS FISCALES Y SUS ÁREAS COMUNES A NIVEL  NACIONAL</t>
  </si>
  <si>
    <t>1506-0100-3-- FORTALECIMIENTO DE LOS SERVICIOS DE LA DEFENSA CIVIL COLOMBIANA EN  MOCOA</t>
  </si>
  <si>
    <t>1506-0100-4-- MEJORAMIENTO DE LA CAPACIDAD DE RESPUESTA PARA INTERVENIR ANTE LA OCURRENCIA DE DESASTRES EN EL TERRITORIO   NACIONAL</t>
  </si>
  <si>
    <t>1506-0100-5-- FORTALECIMIENTO DE LA INFRAESTRUCTURA OPERATIVA DE LA DEFENSA CIVIL COLOMBIANA A NIVEL NACIONAL</t>
  </si>
  <si>
    <t>1507-0100-4-- FORTALECIMIENTO DE LA ESTRUCTURA FÍSICA DE LOS INMUEBLES DE CASUR PARA SU RENTABILIDAD Y SOSTENIBILIDAD  NACIONAL</t>
  </si>
  <si>
    <t>1507-0100-5-- ACTUALIZACIÓN Y MEJORAMIENTO DE  LA PRESTACIÓN DE SERVICIOS TECNOLÓGICOS A LOS GRUPOS SOCIALES OBJETIVO DE CASUR  NACIONAL</t>
  </si>
  <si>
    <t>1507-0100-6-- MEJORAMIENTO E INNOVACIÓN DEL MODELO DE NEGOCIO DE CASUR PARA GENERAR BIENESTAR A LOS AFILIADOS Y SUS FAMILIAS  NACIONAL</t>
  </si>
  <si>
    <t>1599-0100-1-- FORTALECIMIENTO DE LOS PROCESOS DE GESTIÓN DOCUMENTAL Y ARCHIVÍSTICO DE CASUR EN   BOGOTÁ</t>
  </si>
  <si>
    <t>1599-0100-1-- FORTALECIMIENTO  DE LA INFRAESTRUCTURA FÍSICA DEL FONDO ROTATORIO DE LA POLICÍA A NIVEL  NACIONAL</t>
  </si>
  <si>
    <t>1599-0100-2-- FORTALECIMIENTO DE LA INFRAESTRUCTURA TECNOLÓGICA DEL FONDO ROTATORIO DE LA POLICÍA A NIVEL   NACIONAL</t>
  </si>
  <si>
    <t>1599-0100-1-- IMPLEMENTACIÓN DEL SISTEMA PARA LA ADMINISTRACIÓN DEL RIESGO DE LAVADO DE ACTIVOS Y FINANCIACIÓN DEL TERRORISMO EN LA SUPERINTENDENCIA DE SEGURIDAD Y VIGILANCIA PRIVADA  BOGOTÁ</t>
  </si>
  <si>
    <t>1599-0100-2-- OPTIMIZACIÓN DE LOS PROCESOS DE CONTROL, INSPECCIÓN Y VIGILANCIA FORTALECIÉNDOLA CON LOS SISTEMAS DE INFORMACIÓN DE LA SUPERINTENDENCIA DE VIGILANCIA Y SEGURIDAD PRIVADA.   BOGOTÁ</t>
  </si>
  <si>
    <t>1599-0100-3-- CONSTRUCCIÓN DE UN OBSERVATORIO PARA EL SECTOR DE VIGILANCIA Y SEGURIDAD PRIVADA. BOGOTÁ</t>
  </si>
  <si>
    <t>1505-0100-6-- AMPLIACIÓN DE LA CAPACIDAD DE LA INFRAESTRUCTURA Y DOTACIÓN DEL HOSPITAL MILITAR CENTRAL   BOGOTÁ</t>
  </si>
  <si>
    <t>1599-0100-1-- FORTALECIMIENTO DE  LA TECNOLOGÍA INFORMÁTICA DEL HOSPITAL MILITAR CENTRAL  BOGOTÁ</t>
  </si>
  <si>
    <t>1599-0100-3-- MEJORAMIENTO DEL SISTEMA DE GESTIÓN DOCUMENTAL DEL HOSPITAL MILITAR CENTRAL  BOGOTÁ</t>
  </si>
  <si>
    <t>1502-0100-1-- ADQUISICIÓN PARQUE AUTOMOTOR MISIONAL DE LA AGENCIA LOGÍSTICA DE LAS FUERZAS MILITARES NACIONAL</t>
  </si>
  <si>
    <t>1599-0100-3-- DISEÑO E IMPLEMENTACIÓN DEL MODELO DE GESTIÓN DOCUMENTAL Y ADMINISTRACIÓN DE ARCHIVOS DE LA AGENCIA LOGÍSTICA DE LAS FUERZAS MILITARES  BOGOTÁ</t>
  </si>
  <si>
    <t>1501-0100-17-- FORTALECIMIENTO DE LA INFRAESTRUCTURA ESTRATÉGICA OPERACIONAL ORIENTADA A CONSOLIDAR LA CONVIVENCIA Y SEGURIDAD CIUDADANA A NIVEL  NACIONAL</t>
  </si>
  <si>
    <t>1501-0100-18-- FORTALECIMIENTO DE LOS EQUIPOS DE ARMAMENTO, SEGURIDAD Y PROTECCIÓN, ORIENTADOS A CONSOLIDAR LA CONVIVENCIA Y SEGURIDAD CIUDADANA EN EL TERRITORIO   NACIONAL</t>
  </si>
  <si>
    <t>1501-0100-19-- MEJORAMIENTO DE LA MOVILIDAD ESTRATÉGICA, ORIENTADA AL SERVICIO DE POLICÍA EN EL TERRITORIO  NACIONAL</t>
  </si>
  <si>
    <t>1501-0100-20-- FORTALECIMIENTO DE LAS MISIONES AÉREAS POLICIALES EN EL TERRITORIO  NACIONAL</t>
  </si>
  <si>
    <t>1501-0100-21-- FORTALECIMIENTO DE LA INFRAESTRUCTURA EDUCATIVA Y ADMINISTRATIVA DE LA POLICÍA   NACIONAL</t>
  </si>
  <si>
    <t>1501-0100-22-- DESARROLLO TECNOLÓGICO POLICIA  NACIONAL</t>
  </si>
  <si>
    <t>1501-0100-23-- FORTALECIMIENTO  DE LA INFRAESTRUCTURA DE SOPORTE PARA EL BIENESTAR DE SOCIAL DE LOS FUNCIONARIOS DE LA POLICÍA   NACIONAL</t>
  </si>
  <si>
    <t>1505-0100-5-- FORTALECIMIENTO DE LA INFRAESTRUCTURA DE LOS CENTROS VACACIONALES DE LA POLICÍA  NACIONAL</t>
  </si>
  <si>
    <t>1599-0100-1-- MEJORAMIENTO POLÍTICA EDUCATIVA DE LA POLICÍA  NACIONAL</t>
  </si>
  <si>
    <t>1505-0100-3-- FORTALECIMIENTO DE LAS INSTALACIONES DE SALUD DE LA POLICÍA   NACIONAL</t>
  </si>
  <si>
    <t>4301-1604-10-- DESARROLLO DE LA RECREACIÓN A NIVEL   NACIONAL</t>
  </si>
  <si>
    <t>4301-1604-11-- DESARROLLO AL DEPORTE SOCIAL COMUNITARIO  NACIONAL</t>
  </si>
  <si>
    <t>4301-1604-12-- DESARROLLO DEL DEPORTE ESCOLAR COMO HERRAMIENTA DE CONVIVENCIA Y PAZ   NACIONAL</t>
  </si>
  <si>
    <t>4301-1604-8-- APOYO A LA EDUCACIÓN FÍSICA EXTRAESCOLAR Y EL DEPORTE FORMATIVO PARA LA INFANCIA, ADOLESCENCIA Y JUVENTUD A NIVEL   NACIONAL</t>
  </si>
  <si>
    <t>4301-1604-9-- DESARROLLO DE LA ACTIVIDAD FÍSICA Y LOS HÁBITOS Y ESTILOS DE VIDA SALUDABLE A NIVEL   NACIONAL</t>
  </si>
  <si>
    <t>4302-1604-16-- APOYO A LA INFRAESTRUCTURA DEPORTIVA, RECREATIVA Y DE LA ACTIVIDAD FÍSICA A NIVEL   NACIONAL-[PREVIO CONCEPTO DNP]</t>
  </si>
  <si>
    <t>4302-1604-17-- APOYO A LA INFRAESTRUCTURA DE ALTA COMPETENCIA A NIVEL   NACIONAL-[PREVIO CONCEPTO DNP]</t>
  </si>
  <si>
    <t>4302-1604-18-- DESARROLLO  DEL  SISTEMA PARALÍMPICO PARA EL POSICIONAMIENTO Y LIDERAZGO DEPORTIVO  NACIONAL</t>
  </si>
  <si>
    <t>4302-1604-19-- DESARROLLO  AL DEPORTE DEL SISTEMA OLÍMPICO Y CONVENCIONAL PARA EL POSICIONAMIENTO Y LIDERAZGO DEPORTIVO    NACIONAL</t>
  </si>
  <si>
    <t>4302-1604-20-- DESARROLLO DE POLÍTICAS PÚBLICAS E INVESTIGACIÓN SECTORIAL A NIVEL    NACIONAL</t>
  </si>
  <si>
    <t>4302-1604-21-- ASISTENCIA A LA COOPERACIÓN INTERNACIONAL DEL SECTOR A NIVEL  NACIONAL</t>
  </si>
  <si>
    <t>4302-1604-22-- APOYO A LA ORGANIZACIÓN DE EVENTOS DEPORTIVOS PARA LA PREPARACIÓN DE ATLETAS Y LA PROMOCIÓN DEL DEPORTE  NACIONAL</t>
  </si>
  <si>
    <t>4302-1604-23-- APOYO A LA INSPECCIÓN, VIGILANCIA Y CONTROL A NIVEL   NACIONAL</t>
  </si>
  <si>
    <t>4302-1604-24-- APOYO  AL PROGRAMA AL CONTROL DOPAJE   NACIONAL</t>
  </si>
  <si>
    <t>4302-1604-25-- DESARROLLO AL LABORATORIO DEL CONTROL AL DOPAJE   NACIONAL</t>
  </si>
  <si>
    <t>4399-1604-7-- IMPLEMENTACIÓN DE LAS TECNOLOGÍAS DE LA INFORMACIÓN Y COMUNICACIÓN PARA EL SISTEMA NACIONAL DEL DEPORTE A NIVEL    NACIONAL</t>
  </si>
  <si>
    <t>4399-1604-8-- MEJORAMIENTO SEDES COLDEPORTES  BOGOTÁ</t>
  </si>
  <si>
    <t>4399-1604-9-- APOYO AL FORTALECIMIENTO DEL SECTOR A NIVEL   NACIONAL</t>
  </si>
  <si>
    <t>2201-0700-12-- FORTALECIMIENTO A LA GESTIÓN TERRITORIAL DE LA EDUCACIÓN INICIAL, PREESCOLAR, BÁSICA Y MEDIA.   NACIONAL</t>
  </si>
  <si>
    <t>2201-0700-16-- CONSTRUCCIÓN , MEJORAMIENTO Y DOTACIÓN DE ESPACIOS DE APRENDIZAJE PARA PRESTACIÓN DEL SERVICIO EDUCATIVO E IMPLEMENTACIÓN DE ESTRATEGIAS DE CALIDAD Y COBERTURA   NACIONAL</t>
  </si>
  <si>
    <t>2201-0700-18-- FORTALECIMIENTO DE LAS CONDICIONES PARA EL LOGRO DE TRAYECTORIAS EDUCATIVAS EN LA EDUCACIÓN INICIAL PREESCOLAR, BÁSICA Y MEDIA  NACIONAL</t>
  </si>
  <si>
    <t>2201-0700-19-- IMPLEMENTACIÓN DE ESTRATEGIAS EDUCATIVAS INTEGRALES, PERTINENTES Y DE CALIDAD EN ZONAS RURALES  NACIONAL</t>
  </si>
  <si>
    <t>2202-0700-27-- APORTES PARA LA FINANCIACIÓN DE LA UNIVERSIDAD PEDAGÓGICA NACIONAL -   NACIONAL</t>
  </si>
  <si>
    <t>2202-0700-28-- APORTES PARA LA FINANCIACIÓN DE LA UNIVERSIDAD DEL CAUCA -   NACIONAL</t>
  </si>
  <si>
    <t>2202-0700-29-- APORTES PARA LA FINANCIACIÓN DE LA UNIVERSIDAD TECNOLÓGICA DEL CHOCO-DIEGO LUIS CÓRDOBA -   NACIONAL</t>
  </si>
  <si>
    <t>2202-0700-30-- APORTES PARA LA FINANCIACIÓN DE LA UNIVERSIDAD POPULAR DEL CESAR -   NACIONAL</t>
  </si>
  <si>
    <t>2202-0700-32-- INCREMENTO DE LA CALIDAD EN LA PRESTACIÓN DEL SERVICIO PUBLICO DE EDUCACIÓN SUPERIOR EN COLOMBIA   NACIONAL</t>
  </si>
  <si>
    <t>2202-0700-33-- FORTALECIMIENTO DE LAS UNIVERSIDADES ESTATALES- LEY 1697 DE 2013, A NIVEL  NACIONAL</t>
  </si>
  <si>
    <t>2202-0700-34-- APORTES PARA LA FINANCIACIÓN DE LA UNIVERSIDAD NACIONAL ABIERTA Y A DISTANCIA UNAD  NACIONAL</t>
  </si>
  <si>
    <t>2202-0700-35-- APORTES PARA LA FINANCIACIÓN DE LA UNIVERSIDAD NACIONAL -   NACIONAL</t>
  </si>
  <si>
    <t>2202-0700-36-- APORTES PARA LA FINANCIACIÓN DE LA UNIVERSIDAD PEDAGÓGICA Y TECNOLÓGICA DE COLOMBIA - UPTC -   NACIONAL</t>
  </si>
  <si>
    <t>2202-0700-37-- APORTES PARA LA FINANCIACIÓN DE LA UNIVERSIDAD TECNOLÓGICA DE PEREIRA - UTP -   NACIONAL</t>
  </si>
  <si>
    <t>2202-0700-38-- APORTES PARA LA FINANCIACIÓN DE LA UNIVERSIDAD DE CALDAS -   NACIONAL</t>
  </si>
  <si>
    <t>2202-0700-39-- APORTES PARA LA FINANCIACIÓN DE LA UNIVERSIDAD DE CÓRDOBA -   NACIONAL</t>
  </si>
  <si>
    <t>2202-0700-40-- APORTES PARA LA FINANCIACIÓN DE LA UNIVERSIDAD SURCOLOMBIANA -   NACIONAL</t>
  </si>
  <si>
    <t>2202-0700-41-- APORTES PARA LA FINANCIACIÓN DE LA UNIVERSIDAD DE LA AMAZONIA -   NACIONAL</t>
  </si>
  <si>
    <t>2202-0700-42-- APORTES PARA LA FINANCIACIÓN DE LA UNIVERSIDAD DE LOS LLANOS -   NACIONAL</t>
  </si>
  <si>
    <t>2202-0700-43-- APORTES PARA LA FINANCIACIÓN DE LA UNIVERSIDAD - COLEGIO MAYOR DE CUNDINAMARCA -   NACIONAL</t>
  </si>
  <si>
    <t>2202-0700-44-- APORTES PARA LA FINANCIACIÓN DE LA UNIVERSIDAD DEL PACÍFICO -   NACIONAL</t>
  </si>
  <si>
    <t>2202-0700-45-- AMPLIACIÓN DE MECANISMOS DE FOMENTO DE LA EDUCACIÓN SUPERIOR  NACIONAL</t>
  </si>
  <si>
    <t>2202-0700-47-- APOYO PARA FOMENTAR EL ACCESO CON CALIDAD A LA EDUCACIÓN SUPERIOR A TRAVÉS DE INCENTIVOS A LA DEMANDA EN COLOMBIA   NACIONAL</t>
  </si>
  <si>
    <t>2202-0700-48-- FORTALECIMIENTO DE LAS INSTITUCIONES DE EDUCACIÓN SUPERIOR PÚBLICAS EN EL MARCO DEL ARTÍCULO 183 DEL PLAN NACIONAL DE DESARROLLO   NACIONAL -[DISTRIBUCION PREVIO CONCEPTO DNP]</t>
  </si>
  <si>
    <t>2299-0700-10-- DESARROLLO DE LAS CAPACIDADES DE PLANEACIÓN Y GESTIÓN INSTITUCIONALES Y SECTORIALES  NACIONAL</t>
  </si>
  <si>
    <t>2203-0700-7-- GENERACIÓN DE HERRAMIENTAS Y ORIENTACIONES PARA PROMOVER EL GOCE EFECTIVO DE DERECHOS DE LA POBLACIÓN SORDA ANIVEL  NACIONAL</t>
  </si>
  <si>
    <t>2203-0700-8-- MEJORAMIENTO DE LAS CONDICIONES PARA EL GOCE EFECTIVO DEL DERECHO A LA EDUCACIÓN DE LA POBLACIÓN SORDA A NIVEL  NACIONAL</t>
  </si>
  <si>
    <t>2299-0700-6-- MEJORAMIENTO DE LA INFRAESTRUCTURA FÍSICA Y TECNOLÓGICA PARA LA PRESTACIÓN DE SERVICIOS DEL INSOR EN EL TERRITORIO  NACIONAL</t>
  </si>
  <si>
    <t>2299-0700-7-- IMPLEMENTACIÓN DE UN MODELO DE MODERNIZACIÓN Y GESTIÓN PUBLICA EN EL INSOR EN  BOGOTÁ</t>
  </si>
  <si>
    <t>2203-0700-5-- MEJORAMIENTO DE LAS CONDICIONES PARA LA GARANTIA DE LOS DERECHOS DE LAS PERSONAS CON DISCAPACIDAD VISUAL EN EL PAÍS.  NACIONAL</t>
  </si>
  <si>
    <t>2299-0700-3-- FORTALECIMIENTO DE PROCESOS Y RECURSOS DEL INCI PARA CONTRIBUIR CON EL MEJORAMIENTO DE SERVICIOS A LAS PERSONAS CON DISCAPACIDAD VISUAL  NACIONAL</t>
  </si>
  <si>
    <t>2202-0700-7-- DIVULGACIÓN ASISTENCIA TÉCNICA Y CAPACITACIÓN DE LA COMUNIDAD EDUCATIVA DE LA ESCUELA TECNOLÓGICA INSTITUTO TÉCNICO CENTRAL  BOGOTÁ</t>
  </si>
  <si>
    <t>2202-0700-8-- ADQUISICIÓN DOTACIÓN, REPOSICIÓN, REMODELACIÓN, ADECUACIÓN Y RECUPERACIÓN DE LA PLANTA FÍSICA E INFRAESTRUCTURA TECNOLÓGICA DE LA ESCUELA TECNOLÓGICA INSTITUTO TÉCNICO CENTRAL  BOGOTÁ</t>
  </si>
  <si>
    <t>2202-0700-9-- DISEÑO ORGANIZACIÓN Y PUESTA EN MARCHA DEL SISTEMA DE INVESTIGACIÓN DE LA ETITC  BOGOTÁ</t>
  </si>
  <si>
    <t>2202-0700-5-- FORTALECIMIENTO DE LAS ESTRATEGIAS DE CALIDAD, COBERTURA, PERTINENCIA Y PERMANENCIA DE LA EDUCACIÓN SUPERIOR EN EL INFOTEP  SAN ANDRÉS</t>
  </si>
  <si>
    <t>2202-0700-6-- FORTALECIMIENTO DE LA GESTIÓN INSTITUCIONAL DEL INFOTEP   SAN ANDRES Y PROVIDENCIA</t>
  </si>
  <si>
    <t>2202-0700-10-- CAPACITACIÓN EN ÁREAS DE FORMACIÓN Y COMPETENCIA PROFESIONALES A DOCENTES Y ADMINISTRATIVOS DEL INFOTEP  SAN JUAN DEL CESAR</t>
  </si>
  <si>
    <t>2202-0700-11-- FORTALECIMIENTO DEL BIENESTAR INSTITUCIONAL DEL INFOTEP  SAN JUAN DEL CESAR</t>
  </si>
  <si>
    <t>2202-0700-7-- FORTALECIMIENTO DE LA PROYECCION SOCIAL DEL INFOTEP  SAN JUAN DEL CESAR</t>
  </si>
  <si>
    <t>2202-0700-8-- MEJORAMIENTO DE LOS ESPACIOS FORMATIVOS Y TEORICO-PRACTICOS EN EL INFOTEP   SAN JUAN DEL CESAR</t>
  </si>
  <si>
    <t>2202-0700-9-- FORTALECIMIENTO DE LA CULTURA INVESTIGATIVA EN EL INFOTEP   SAN JUAN DEL CESAR</t>
  </si>
  <si>
    <t>2202-0700-4-- CONSTRUCCIÓN , REMODELACIÓN Y ADECUACIÓN DE LA INFRAESTRUCTURA FÍSICA DEL CAMPUS DEL INSTITUTO TOLIMENSE DE FORMACIÓN TÉCNICA PROFESIONAL "ITFIP" DE EL ESPINAL   TOLIMA</t>
  </si>
  <si>
    <t>2202-0700-5-- CONSTRUCCIÓN Y MEJORAMIENTO DE ESCENARIOS ACADÉMICOS DEPORTIVOS, FORMATIVOS Y COMPETITIVOS EN EL INSTITUTO TOLIMENSE DE FORMACIÓN TÉCNICA PROFESIONAL "ITFIP" MUNICIPIO DE EL ESPINAL  TOLIMA</t>
  </si>
  <si>
    <t>2202-0700-6-- FORTALECIMIENTO DE LOS PROGRAMAS DE BIENESTAR UNIVERSITARIO Y GESTIÓN ACADÉMICA EN EL INSTITUTO TOLIMENSE DE FORMACIÓN TÉCNICA PROFESIONAL "ITFIP" DE EL ESPINAL   TOLIMA</t>
  </si>
  <si>
    <t>2202-0700-7-- DOTACIÓN Y MEJORAMIENTO DE LA INFRAESTRUCTURA TECNOLÓGICA, LOS RECURSOS EDUCATIVOS Y BIBLIOTECA Y LOS LABORATORIOS ACADÉMICOS DEL INSTITUTO DE TOLIMENSE FORMACIÓN TÉCNICA PROFESIONAL "ITFIP" DE EL ESPINAL   TOLIMA</t>
  </si>
  <si>
    <t>2202-0700-8-- DOTACIÓN DE AMBIENTES DE APRENDIZAJES EN EL INSTITUTO TOLIMENSE DE FORMACIÓN TÉCNICA PROFESIONAL -ITFIP- EN EL ESPINAL, TOLIMA</t>
  </si>
  <si>
    <t>2202-0700-9-- FORTALECIMIENTO A LOS PROCESOS DE INVESTIGACIÓN E INNOVACIÓN EN EL INSTITUTO TOLIMENSE DE FORMACIÓN TÉCNICA PROFESIONAL "ITFIP" EN EL MUNICIPIO DE EL ESPINAL TOLIMA</t>
  </si>
  <si>
    <t>2202-0700-3-- FORTALECIMIENTO DE LAS CONDICIONES DE CALIDAD INSTITUCIONAL CON MIRAS A LA ACREDITACIÓN DE PROGRAMAS ACADÉMICOS   CALI</t>
  </si>
  <si>
    <t>2202-0700-4-- FORTALECIMIENTO DE LA INVESTIGACIÓN INSTITUCIONAL   VALLE DEL CAUCA</t>
  </si>
  <si>
    <t>2201-0700-2-- APOYO A LA IMPLEMENTACIÓN DEL PROGRAMA DE ALIMENTACIÓN ESCOLAR - ALIMENTOS PARA APRENDER NACIONAL</t>
  </si>
  <si>
    <t>0505-1000-3-- MEJORAMIENTO DE LOS NIVELES DE EFICIENCIA Y PRODUCTIVIDAD DE LAS ENTIDADES PÚBLICAS DEL ORDEN NACIONAL Y TERRITORIAL.   NACIONAL</t>
  </si>
  <si>
    <t>0505-1000-4-- DISEÑO DE POLÍTICAS Y LINEAMIENTOS EN TEMAS DE FUNCIÓN PÚBLICA PARA EL MEJORAMIENTO CONTINUO DE LA ADMINISTRACIÓN PÚBLICA.   NACIONAL</t>
  </si>
  <si>
    <t>0599-1000-4-- MEJORAMIENTO DE LA IMAGEN Y FUNCIONALIDAD DEL EDIFICIO SEDE DEL DEPARTAMENTO ADMINISTRATIVO DE LA FUNCIÓN PÚBLICA  BOGOTÁ</t>
  </si>
  <si>
    <t>0599-1000-5-- MEJORAMIENTO DE LA GESTIÓN DE LAS POLÍTICAS PÚBLICAS A TRAVÉS DE LAS TIC  NACIONAL</t>
  </si>
  <si>
    <t>0503-1000-10-- CONSTRUCCIÓN ADQUISICIÓN, ADECUACIÓN Y MANTENIMIENTO DE LAS SEDES DE LA ESAP  NACIONAL</t>
  </si>
  <si>
    <t>0503-1000-11-- FORTALECIMIENTO DE LA GESTION ACADÉMICA  E  INVESTIGATIVA DE LA ESAP,  NACIONAL</t>
  </si>
  <si>
    <t>0503-1000-12-- FORTALECIMIENTO DEL SISTEMA DE COMUNICACIÓN INTERNA Y EXTERNA DE LA ESAP EN EL TERRITORIO  NACIONAL</t>
  </si>
  <si>
    <t>0503-1000-13-- FORTALECIMIENTO DE LAS CAPACIDADES ADMINISTRATIVAS Y DE CONSTRUCCIÓN DE PAZ EN EL TERRITORIO  NACIONAL</t>
  </si>
  <si>
    <t>0503-1000-14-- FORTALECIMIENTO DE LAS TECNOLOGÍAS DE LA INFORMACIÓN Y LA COMUNICACIÓN EN LA ESAP A NIVEL  NACIONAL</t>
  </si>
  <si>
    <t>0503-1000-15-- FORTALECIMIENTO DE LAS CAPACIDADES DE LOS ALTOS FUNCIONARIOS DEL ESTADO  NACIONAL</t>
  </si>
  <si>
    <t>0505-1000-2-- FORTALECIMIENTO DE LAS CAPACIDADES INSTITUCIONALES DE LAS ENTIDADES PÚBLICAS DEL ORDEN TERRITORIAL Y   NACIONAL</t>
  </si>
  <si>
    <t>0599-1000-3-- FORTALECIMIENTO DE LA CAPACIDAD EN LA GESTIÓN ADMINISTRATIVA Y DESEMPEÑO INSTITUCIONAL DE LA ESAP  NACIONAL</t>
  </si>
  <si>
    <t>0504-1000-5-- ADMINISTRACIÓN CONTROL Y VIGILANCIA DE LA CARRERA ADMINISTRATIVA  NACIONAL</t>
  </si>
  <si>
    <t>0599-1000-2-- FORTALECIMIENTO DE LA CAPACIDAD DE GESTIÓN INSTITUCIONAL DE LA CNSC-COMISIÓN   NACIONAL</t>
  </si>
  <si>
    <t>2901-0800-11-- FORTALECIMIENTO Y MODERNIZACIÓN TECNOLÓGICA DE LA POLICÍA JUDICIAL DE LA FGN PARA LA INVESTIGACIÓN PENAL A NIVEL   NACIONAL</t>
  </si>
  <si>
    <t>2901-0800-9-- FORTALECIMIENTO DE LA CAPACIDAD TÉCNICO-CIENTÍFICA DE LOS LABORATORIOS Y GRUPOS DE CRIMINALÍSTICA DE LA FISCALÍA A NIVEL  NACIONAL</t>
  </si>
  <si>
    <t>2999-0800-17-- FORTALECIMIENTO DE LOS SERVICIOS DE TIC EN LA IMPLEMENTACIÓN DE LA ARQUITECTURA INSTITUCIONAL DE LA FISCALÍA A NIVEL  NACIONAL</t>
  </si>
  <si>
    <t>2901-0800-10-- FORTALECIMIENTO DEL SISTEMA DE CERTIFICACIÓN DE PERITOS FORENSES A NIVEL  NACIONAL</t>
  </si>
  <si>
    <t>2901-0800-11-- MEJORAMIENTO DE LA CAPACIDAD EN EL DESARROLLO DE LA BÚSQUEDA E IDENTIFICACIÓN DE PERSONAS DESAPARECIDAS, ENFOQUE DIFERENCIAL Y ATENCIÓN PSICOSOCIAL A VÍCTIMAS EN EL NIVEL  NACIONAL</t>
  </si>
  <si>
    <t>2901-0800-12-- MEJORAMIENTO DE LA CAPACIDAD DE ANÁLISIS EN PRUEBAS DE ADN A NIVEL  NACIONAL</t>
  </si>
  <si>
    <t>2901-0800-13-- FORTALECIMIENTO DE PROCEDIMIENTOS EN LA INVESTIGACIÓN MÉDICO LEGAL DE VIOLACIÓN DE LOS DERECHOS HUMANOS Y EL DERECHO INTERNACIONAL HUMANITARIO A NIVEL  NACIONAL</t>
  </si>
  <si>
    <t>2901-0800-14-- MEJORAMIENTO DE LOS PROCEDIMIENTOS Y DE LA CAPACIDAD DE RESPUESTA EN LOS SERVICIOS DE PATOLOGÍA FORENSE A NIVEL  NACIONAL</t>
  </si>
  <si>
    <t>2901-0800-15-- FORTALECIMIENTO DEL CONOCIMIENTO CIENTÍFICO FORENSE EN EL INSTITUTO NACIONAL DE MEDICINA LEGAL Y CIENCIAS FORENSES  NACIONAL</t>
  </si>
  <si>
    <t>2901-0800-9-- FORTALECIMIENTO DE LA CAPACIDAD Y CALIDAD CIENTÍFICA DE LOS ENSAYOS REALIZADOS EN LOS LABORATORIOS FORENSES  NACIONAL</t>
  </si>
  <si>
    <t>2999-0800-11-- CONSTRUCCIÓN Y DOTACIÓN SEDE MEDICINA LEGAL REGIONAL ORIENTE  SOACHA</t>
  </si>
  <si>
    <t>2999-0800-13-- CONSOLIDACIÓN DEL SISTEMA DE GESTIÓN DOCUMENTAL DEL INSTITUTO NACIONAL DE MEDICINA LEGAL Y CIENCIAS FORENSES  NACIONAL</t>
  </si>
  <si>
    <t>2999-0800-14-- FORTALECIMIENTO Y SOSTENIBILIDAD DE LA ARQUITECTURA DE TECNOLOGÍAS DE INFORMACIÓN DEL INSTITUTO BASADOS EN LA POLÍTICA DE GOBIERNO DIGITAL NACIONAL  NACIONAL</t>
  </si>
  <si>
    <t>2999-0800-15-- ASISTENCIA TÉCNICA EN EQUIPOS DE ALTA TECNOLOGÍA Y MODERNIZACIÓN DE EQUIPOS ELECTROMECÁNICOS DE LAS ÁREAS FORENSES  NACIONAL</t>
  </si>
  <si>
    <t>2999-0800-16-- FORTALECIMIENTO DEL SISTEMA DE ATENCIÓN AL CIUDADANO DEL INSTITUTO NACIONAL DE MEDICINA LEGAL Y CIENCIAS FORENSES   NACIONAL</t>
  </si>
  <si>
    <t>2999-0800-17-- FORTALECIMIENTO DE LA PLANEACIÓN ESTRATÉGICA Y DEL SISTEMA INTEGRADO DE GESTIÓN EN EL INSTITUTO NACIONAL DE MEDICINA LEGAL Y CIENCIAS FORENSES  NACIONAL</t>
  </si>
  <si>
    <t>2999-0800-18-- REHABILITACIÓN ESTRUCTURAL SEDE CENTRAL  BOGOTÁ</t>
  </si>
  <si>
    <t>2999-0800-19-- MEJORAMIENTO DEL PARQUE AUTOMOTOR DEL INSTITUTO NACIONAL DE MEDICINA LEGAL Y CIENCIAS FORENSES A NIVEL  NACIONAL</t>
  </si>
  <si>
    <t>2999-0800-22-- MEJORAMIENTO Y MANTENIMIENTO DE EDIFICIOS SEDES DEL INSTITUTO NACIONAL DE MEDICINA LEGAL Y CIENCIAS FORENSES  NACIONAL</t>
  </si>
  <si>
    <t>2999-0800-23-- DESARROLLO DE LA GESTIÓN AMBIENTAL INTEGRAL EN LAS SEDES DEL INSTITUTO NACIONAL DE MEDICINA LEGAL Y CIENCIAS FORENSES  NACIONAL</t>
  </si>
  <si>
    <t>2999-0800-24-- RECONSTRUCCIÓN Y DOTACIÓN SEDE MEDICINA LEGAL REGIONAL NOR ORIENTE  CÚCUTA</t>
  </si>
  <si>
    <t>2901-0800-4-- FORTALECIMIENTO DE LA CAPACIDAD TÉCNICO-CIENTÍFICA DE LOS LABORATORIOS Y GRUPOS DE CRIMINALÍSTICA DE LA FISCALÍA A NIVEL  NACIONAL</t>
  </si>
  <si>
    <t>2901-0800-6-- FORTALECIMIENTO DE LAS INVESTIGACIONES DE LOS DELITOS CONTRA LOS RECURSOS NATURALES Y EL MEDIO AMBIENTE ADELANTADAS POR LA FISCALÍA A NIVEL  NACIONAL</t>
  </si>
  <si>
    <t>2999-0800-3-- FORTALECIMIENTO DE LOS SERVICIOS DE TIC EN LA IMPLEMENTACIÓN DE LA ARQUITECTURA INSTITUCIONAL DE LA FISCALÍA A NIVEL  NACIONAL</t>
  </si>
  <si>
    <t>2999-0800-4-- FORTALECIMIENTO DEL CONOCIMIENTO Y  COMPETENCIAS DE LOS SERVIDORES DE LA FISCALÍA GENERAL DE LA NACIÓN BOGOTÁ</t>
  </si>
  <si>
    <t>2999-0800-5-- MEJORAMIENTO DE LA INFRAESTRUCTURA FÍSICA DE LA FISCALÍA A NIVEL NACIONAL</t>
  </si>
  <si>
    <t>1301-1000-4-- FORTALECIMIENTO Y  SOSTENIBILIDAD DE LA CAPACIDAD INSTITUCIONAL Y FINANCIERA DE LAS ENTIDADES TERRITORIALES Y SUS DESCENTRALIZADOS, EN EL CONTEXTO DE LAS NORMAS DE RESPONSABILIDAD FISCAL.  NACIONAL</t>
  </si>
  <si>
    <t>1301-1000-5-- ADECUACIÓN DEL SIIF NACIÓN A NORMAS, CONCEPTOS Y ESTÁNDARES NACIONALES E INTERNACIONALES   BOGOTÁ</t>
  </si>
  <si>
    <t>1301-1000-6-- MEJORAMIENTO E  INTEGRACIÓN DE LA INFORMACIÓN EN LA GESTIÓN FINANCIERA PÚBLICA NACIONAL  NACIONAL</t>
  </si>
  <si>
    <t>1302-1000-11-- OPTIMIZACIÓN DEL MODELO DE GESTIÓN Y ADMINISTRACIÓN DEL PORTAFOLIO DE EMPRESAS ESTATALES  -  BOGOTÁ</t>
  </si>
  <si>
    <t>1302-1000-12-- APOYO PLAN TODOS SOMOS PAZCIFICO EN EL LITORAL PACIFICO  NACIONAL</t>
  </si>
  <si>
    <t>1302-1000-13-- DISTRIBUCIÓN COBERTURAS DE TASA DE INTERÉS PARA FINANCIACIÓN DE VIVIENDA NUEVA.  NACIONAL-[PREVIO CONCEPTO DNP]</t>
  </si>
  <si>
    <t>1302-1000-14-- APOYO A PROYECTOS DE INVERSIÓN A NIVEL  NACIONAL-[DISTRIBUCION PREVIO CONCEPTO DNP]</t>
  </si>
  <si>
    <t>1302-1000-15-- FORTALECIMIENTO DEL SEGUIMIENTO Y EVALUACIÓN FINANCIERA Y FISCAL DEL SISTEMA GENERAL DE SEGURIDAD SOCIAL EN SALUD (SGSSS) Y DEL SISTEMA GENERAL DE RIESGOS LABORALES (SGRL)   NACIONAL</t>
  </si>
  <si>
    <t>1302-1000-16-- FORTALECIMIENTO DE LA GESTIÓN CON ORGANISMOS MULTILATERALES DE FINANCIAMIENTO Y COOPERACIÓN INTERNACIONAL NACIONAL</t>
  </si>
  <si>
    <t>1302-1000-17-- DESARROLLO E IMPLEMENTACIÓN DE UNA ESTRATEGIA PARA COBERTURAS DE LOS PRECIOS DEL PETRÓLEO PARA COLOMBIA  NACIONAL</t>
  </si>
  <si>
    <t>1305-1000-1-- APOYO AL FONDO DIAN PARA COLOMBIA NACIONAL</t>
  </si>
  <si>
    <t>1399-1000-3-- FORTALECIMIENTO DE LAS COMPETENCIAS TÉCNICAS DE LOS FUNCIONARIOS DEL MHCP  NACIONAL</t>
  </si>
  <si>
    <t>1399-1000-4-- FORTALECIMIENTO DEL GOBIERNO Y LA GESTIÓN DE SERVICIOS TIC EN EL MHCP  BOGOTÁ</t>
  </si>
  <si>
    <t>1399-1000-5-- MEJORAMIENTO Y REFORZAMIENTO SEDES DEL MINISTERIO DE HACIENDA Y CRÉDITO PÚBLICO  BOGOTÁ</t>
  </si>
  <si>
    <t>2404-0600-1-- IMPLANTACIÓN DEL REGIOTRAM DE OCCIDENTE ENTRE BOGOTÁ Y FACATATIVÁ</t>
  </si>
  <si>
    <t>2408-0600-1-- CONSTRUCCIÓN DE LAS FASES II Y III DE LA EXTENSIÓN DE LA TRONCAL NORTE QUITO SUR DEL SISTEMA TRANSMILENIO   SOACHA</t>
  </si>
  <si>
    <t>2408-0600-10-- IMPLEMENTACIÓN SISTEMA INTEGRADO DE TRANSPORTE MASIVO DE   CALI</t>
  </si>
  <si>
    <t>2408-0600-13-- IMPLEMENTACIÓN SISTEMA INTEGRADO DE TRANSPORTE MASIVO  ENVIGADO, MEDELLÍN, ITAGUI</t>
  </si>
  <si>
    <t>2408-0600-14-- CONSTRUCCIÓN TRAMO 1 DE LA PRIMERA LÍNEA DE METRO DE BOGOTÁ PARA MEJORAR LAS CONDICIONES DE MOVILIDAD DE SUS HABITANTES.  BOGOTÁ</t>
  </si>
  <si>
    <t>2408-0600-2-- IMPLEMENTACIÓN SISTEMA ESTRATÉGICO DE TRANSPORTE PÚBLICO SETP EN EL MUNICIPIO DE  NEIVA</t>
  </si>
  <si>
    <t>2408-0600-3-- IMPLEMENTACIÓN SISTEMA ESTRATÉGICO DE TRANSPORTE PÚBLICO DEL MUNICIPIO  POPAYÁN</t>
  </si>
  <si>
    <t>2408-0600-5-- IMPLEMENTACIÓN SISTEMA ESTRATÉGICO DE TRANSPORTE PÚBLICO DEL MUNICIPIO  MONTERÍA</t>
  </si>
  <si>
    <t>2408-0600-7-- IMPLEMENTACIÓN SISTEMA ESTRATÉGICO DE TRANSPORTE PÚBLICO DE PASAJEROS PARA EL MUNICIPIO DE VALLEDUPAR</t>
  </si>
  <si>
    <t>2408-0600-8-- IMPLEMENTACIÓN SISTEMA ESTRATÉGICO DE TRANSPORTE PÚBLICO SETP EN EL MUNICIPIO DE    ARMENIA</t>
  </si>
  <si>
    <t>2408-0600-9-- IMPLEMENTACIÓN SISTEMA ESTRATÉGICO DE TRANSPORTE PÚBLICO DEL MUNICIPIO  DE  SANTA MARTA</t>
  </si>
  <si>
    <t>1304-1000-2-- IMPLEMENTACIÓN SISTEMA INTEGRAL DE INFORMACIÓN PARA LA PREVENCIÓN DEL FRAUDE Y LA CORRUPCIÓN EN LAS ENTIDADES VIGILADAS  NACIONAL</t>
  </si>
  <si>
    <t>1304-1000-3-- FORTALECIMIENTO DE HERRAMIENTAS INSTITUCIONALES PARA LA INVESTIGACIÓN, MEDICIÓN, FORMACIÓN E INTERACCIÓN CON LA CIUDADANÍA FRENTE A LA LUCHA CONTRA EL FRAUDE Y LA CORRUPCIÓN EN LA ADMINISTRACION DE TRIBUTOS, RENTAS Y CONTRIBUCIONES PARAFISCALES. NAC</t>
  </si>
  <si>
    <t>1399-1000-1-- FORTALECIMIENTO DE LA GESTIÓN DOCUMENTAL EN LA AGENCIA ITRC BOGOTÁ</t>
  </si>
  <si>
    <t>1301-1000-5-- FORTALECIMIENTO DE LOS  CONTROLES   DE LA  INFORMACIÓN  CONTABLE PÚBLICA REPORTADA POR LAS ENTIDADES REGULADAS POR LA CGN A NIVEL  NACIONAL</t>
  </si>
  <si>
    <t>1301-1000-6-- FORTALECIMIENTO DE LA GENERACIÓN DE INFORMACIÓN DESDE EL SISTEMA  DE INFORMACIÓN MISIONAL DE LA CGN  BOGOTÁ</t>
  </si>
  <si>
    <t>1301-1000-7-- CAPACITACIÓN DIVULGACIÓN Y ASISTENCIA TÉCNICA EN EL MODELO COLOMBIANO DE REGULACIÓN CONTABLE PÚBLICA  NACIONAL</t>
  </si>
  <si>
    <t>1301-1000-8-- ACTUALIZACIÓN DE LA REGULACIÓN CONTABLE PÚBLICA EN CONVERGENCIA CON ESTÁNDARES INTERNACIONALES DE INFORMACIÓN FINANCIERA  NACIONAL</t>
  </si>
  <si>
    <t>1301-1000-9-- ADECUACIÓN FINANCIERA Y ESTADÍSTICA A LOS NUEVOS MARCOS NORMATIVOS  NACIONAL</t>
  </si>
  <si>
    <t>1399-1000-3-- FORTALECIMIENTO E INTEGRACIÓN DE LOS SISTEMAS DE GESTIÓN Y CONTROL DE LA CGN A TRAVÉS DEL SISTEMA INTEGRADO DE GESTIÓN INSTITUCIONAL - SIGI  NACIONAL</t>
  </si>
  <si>
    <t>1399-1000-4-- FORTALECIMIENTO DE LA PLATAFORMA TECNOLÓGICA PARA LA PRESTACIÓN DE LOS SERVICIOS DE LA CGN  NACIONAL</t>
  </si>
  <si>
    <t>1304-1000-4-- IMPLEMENTACIÓN DE LA SUPERVISIÓN BASADA EN RIESGOS EN LA SUPERINTENDENCIA DE LA ECONOMÍA SOLIDARIA A NIVEL  NACIONAL</t>
  </si>
  <si>
    <t>1304-1000-5-- PREVENCIÓN DE LOS RIESGOS JURÍDICOS Y FINANCIEROS DE LAS ORGANIZACIONES SOLIDARIAS A NIVEL   NACIONAL</t>
  </si>
  <si>
    <t>1304-1000-6-- FORTALECIMIENTO DE LA SUPERVISIÓN DE FONDOS DE EMPLEADOS Y MUTUALES QUE EJERCEN LA ACTIVIDAD DE AHORRO Y CRÉDITO A NIVEL  NACIONAL</t>
  </si>
  <si>
    <t>1304-1000-7-- FORTALECIMIENTO DEL BUEN GOBIERNO EN LAS COOPERATIVAS DE AHORRO Y CRÉDITO A NIVEL  NACIONAL</t>
  </si>
  <si>
    <t>1304-1000-8-- FORTALECIMIENTO DEL SECTOR DE LA ECONOMÍA SOLIDARÍA EN MATERIA NORMATIVA Y REGULATORIA A NIVEL  NACIONAL</t>
  </si>
  <si>
    <t>1399-1000-4-- ADMINISTRACIÓN DEL ACERVO DOCUMENTAL DE LA SUPERSOLIDARIA  BOGOTÁ</t>
  </si>
  <si>
    <t>1399-1000-5-- FORTALECIMIENTO DE LA ARQUITECTURA TECNOLÓGICA DE LA SUPERSOLIDARIA EN  BOGOTÁ</t>
  </si>
  <si>
    <t>1399-1000-6-- IMPLEMENTACIÓN DE LOS SISTEMAS DE GESTIÓN DE LA SUPERSOLIDARIA EN   BOGOTÁ</t>
  </si>
  <si>
    <t>1399-1000-7-- ADQUISICIÓN DE UNA NUEVA SEDE INTEGRADA PARA LA SUPERSOLIDARIA EN BOGOTÁ</t>
  </si>
  <si>
    <t>1305-1000-6-- IMPLEMENTACIÓN IMPULSO Y MASIFICACIÓN DE LA FACTURA ELECTRÓNICA EN COLOMBIA  NACIONAL</t>
  </si>
  <si>
    <t>1305-1000-7-- FORTALECIMIENTO  Y DOTACION DEL LABORATORIO NACIONAL DE ADUANAS  NACIONAL</t>
  </si>
  <si>
    <t>1305-1000-8-- IMPLEMENTACIÓN DEL PLAN DE MODERNIZACIÓN TECNOLÓGICA EN LA DIAN A NIVEL  NACIONAL</t>
  </si>
  <si>
    <t>1305-1000-9-- IMPLANTACIÓN PLAN ANUAL ANTIEVASION  NACIONAL</t>
  </si>
  <si>
    <t>1399-1000-3-- CONTROL DE LA PRODUCCIÓN Y CONSERVACIÓN EN EL CICLO VITAL DE DOCUMENTOS DE LA DIAN A NIVEL  NACIONAL</t>
  </si>
  <si>
    <t>1399-1000-4-- MANTENIMIENTO Y ADECUACIÓN DE LA INFRAESTRUCTURA FÍSICA DE LA DIRECCIÓN DE IMPUESTOS Y ADUANAS NACIONALES A NIVEL NACIONAL</t>
  </si>
  <si>
    <t>1304-1000-2-- INCREMENTO DE LOS NIVELES DE EFICIENCIA DE LAS LABORES DE INTELIGENCIA EN LA LUCHA CONTRA EL LAVADO DE ACTIVOS Y LA FINANCIACIÓN DEL TERRORISMO A NIVEL  NACIONAL</t>
  </si>
  <si>
    <t>1399-1000-1-- AMPLIACIÓN DE LA CAPACIDAD INSTITUCIONAL EN EL APOYO A LOS PROCESOS MISIONALES A NIVEL  NACIONAL</t>
  </si>
  <si>
    <t>1399-1000-4-- FORTALECIMIENTO DE LA PLATAFORMA TECNOLÓGICA DE LA SUPERINTENDENCIA FINANCIERA DE COLOMBIA  BOGOTÁ</t>
  </si>
  <si>
    <t>1399-1000-5-- CAPACITACIÓN Y ENTRENAMIENTO PARA EL FORTALECIMIENTO DE COMPETENCIAS EN SUPERVISIÓN FINANCIERA  BOGOTÁ</t>
  </si>
  <si>
    <t>1399-1000-6-- MEJORAMIENTO DEL EDIFICIO SEDE DE LA SUPERINTENDENCIA FINANCIERA DE COLOMBIA  BOGOTÁ</t>
  </si>
  <si>
    <t>1399-1000-7-- FORTALECIMIENTO E INTEGRACIÓN DE LOS SISTEMAS DE GESTIÓN DE LA SUPERINTENDENCIA FINANCIERA DE COLOMBIA. BOGOTÁ</t>
  </si>
  <si>
    <t>1399-1000-3-- MEJORAMIENTO DEL SOPORTE DE LAS TECNOLOGÍAS DE INFORMACIÓN EN LA UGPP  BOGOTÁ</t>
  </si>
  <si>
    <t>1303-1000-2-- RECONSTRUCCIÓN DE ZONAS E INFRAESTRUCTURAS AFECTADAS POR LA OCURRENCIA DEL FENÓMENO DE LA NIÑA 2010-2011.  NACIONAL-[PREVIO CONCEPTO DNP]</t>
  </si>
  <si>
    <t>1399-1000-1-- FORTALECIMIENTO DE LA CAPACIDAD INSTITUCIONAL EN LA GESTIÓN DE INFORMACIÓN. BOGOTÁ</t>
  </si>
  <si>
    <t>4101-1500-6-- IMPLEMENTACIÓN DE UN ESQUEMA ESPECIAL DE ACOMPAÑAMIENTO FAMILIAR DIRIGIDO A LA POBLACIÓN VICTIMA DE DESPLAZAMIENTO FORZADO RETORNADA O REUBICADA EN ZONAS RURALES, A NIVEL  NACIONAL</t>
  </si>
  <si>
    <t>4103-1500-12-- IMPLEMENTACIÓN DE TRANSFERENCIAS MONETARIAS CONDICIONADAS PARA POBLACIÓN VULNERABLE A NIVEL NACIONAL - FIP  NACIONAL</t>
  </si>
  <si>
    <t>4103-1500-13-- IMPLEMENTACIÓN DE UNIDADES PRODUCTIVAS DE AUTOCONSUMO PARA POBLACIÓN POBRE Y VULNERABLE   NACIONAL</t>
  </si>
  <si>
    <t>4103-1500-14-- FORTALECIMIENTO PARA EL DESARROLLO DE INFRAESTRUCTURA SOCIAL Y HÁBITAT PARA LA INCLUSIÓN SOCIAL A NIVEL NACIONAL - FIP  NACIONAL-[PREVIO CONCEPTO DNP]</t>
  </si>
  <si>
    <t>4103-1500-16-- FORTALECIMIENTO A ENTIDADES TERRITORIALES EN POLITICA DE SEGURIDAD ALIMENTARIA  NACIONAL</t>
  </si>
  <si>
    <t>4103-1500-19-- FORTALECIMIENTO DE LA GESTIÓN DE OFERTA PARA LA SUPERACIÓN DE LA POBREZA- FIP A NIVEL  NACIONAL</t>
  </si>
  <si>
    <t>4103-1500-20-- IMPLEMENTACION DE TRANSFERENCIAS MONETARIAS NO CONDICIONAS PARA DISMINUIR POBREZA MONETARIA EN LA POBLACION POBRE NACIONAL NACIONAL</t>
  </si>
  <si>
    <t>4103-1500-21-- IMPLEMENTACIÓN DE INTERVENCIÓN INTEGRAL A POBLACIÓN CON ENFOQUE DIFERENCIAL ÉTNICO, A NIVEL NACIONAL</t>
  </si>
  <si>
    <t>4103-1500-22-- IMPLEMENTACIÓN DE UNA INTERVENCIÓN INTEGRAL DIRIGIDA A LOS HOGARES RURALES VICTIMAS DE DESPLAZAMIENTO FORZADO EN CONDICIONES DE VULNERABILIDAD, A NIVEL NACIONAL</t>
  </si>
  <si>
    <t>4103-1500-23-- IMPLEMENTACIÓN DE SUBSIDIO ECONÓMICO PARA POBLACIÓN ADULTA MAYOR EN SITUACIÓN DE VULNERABILIDAD - NACIONAL</t>
  </si>
  <si>
    <t>4199-1500-2-- IMPLEMENTACIÓN Y AMPLIACIÓN DE LAS TECNOLOGÍAS DE INFORMACIÓN Y COMUNICACIONES EN DPS A NIVEL  NACIONAL</t>
  </si>
  <si>
    <t>4101-1500-16-- IMPLEMENTACIÓN DE ACCIONES PARA LA COORDINACIÓN Y ARTICULACIÓN DE LOS DIFERENTES ACTORES E INSTANCIAS DEL SNARIV  NACIONAL</t>
  </si>
  <si>
    <t>4101-1500-17-- IMPLEMENTACIÓN DE MEDIDAS DE PREVENCIÓN Y ASISTENCIA PARA VÍCTIMAS DEL CONFLICTO ARMADO  NACIONAL</t>
  </si>
  <si>
    <t>4101-1500-18-- IMPLEMENTACIÓN DE LAS MEDIDAS DE REPARACIÓN INDIVIDUAL Y COLECTIVA  NACIONAL</t>
  </si>
  <si>
    <t>4101-1500-19-- MEJORAMIENTO DE LOS CANALES DE ATENCIÓN Y ORIENTACIÓN PARA LAS VÍCTIMAS DEL CONFLICTO ARMADO  NACIONAL</t>
  </si>
  <si>
    <t>4101-1500-20-- SERVICIO DE REGISTRO ÚNICO DE VÍCTIMAS CARACTERIZADAS  NACIONAL</t>
  </si>
  <si>
    <t>4101-1500-22-- IMPLEMENTACIÓN DE PROCESOS DE RETORNO O REUBICACIÓN DE VÍCTIMAS DE DESPLAZAMIENTO FORZADO, EN EL MARCO DE LA REPARACIÓN INTEGRAL A NIVEL  NACIONAL</t>
  </si>
  <si>
    <t>4199-1500-2-- IMPLEMENTACIÓN DEL PLAN ESTRATÉGICO DE TECNOLOGÍA DE INFORMACIÓN PARA ASISTENCIA, ATENCIÓN Y REPARACIÓN INTEGRAL A LAS VÍCTIMAS A NIVEL  NACIONAL</t>
  </si>
  <si>
    <t>4199-1500-3-- FORTALECIMIENTO DE LA GESTIÓN INSTITUCIONAL Y ORGANIZACIONAL DE LA UNIDAD PARA LA ATENCIÓN Y REPARACIÓN INTEGRAL A LAS VÍCTIMAS  NACIONAL</t>
  </si>
  <si>
    <t>4101-1500-10-- APLICACIÓN DEL MECANISMO NO JUDICIAL DE CONTRIBUCIÓN A LA VERDAD Y LA MEMORIA HISTÓRICA A NIVEL  NACIONAL</t>
  </si>
  <si>
    <t>4101-1500-11-- INCREMENTO DE LA CAPACIDAD PARA REALIZAR ACCIONES DE MEMORIA HISTÓRICA EN LOS TERRITORIOS A NIVEL   NACIONAL</t>
  </si>
  <si>
    <t>4101-1500-12-- DESARROLLO E IMPLEMENTACIÓN DE LA ESTRATEGIA SOCIAL DEL MUSEO DE MEMORIA HISTÓRICA A NIVEL  NACIONAL</t>
  </si>
  <si>
    <t>4101-1500-13-- IMPLEMENTACIÓN DE LAS ACCIONES DE MEMORIA HISTÓRICA Y ARCHIVO DE DERECHOS HUMANOS A NIVEL  NACIONAL</t>
  </si>
  <si>
    <t>4101-1500-14-- DIVULGACIÓN DE ACCIONES DE MEMORIA HISTÓRICA A NIVEL   NACIONAL</t>
  </si>
  <si>
    <t>4199-1500-1-- DESARROLLO  DE ACCIONES ENCAMINADAS A FACILITAR EL ACCESO A LA INFORMACIÓN PRODUCIDA POR EL CENTRO NACIONAL DE MEMORIA HISTÓRICA A NIVEL  NACIONAL</t>
  </si>
  <si>
    <t>4102-1500-12-- CONTRIBUCIÓN CON ACCIONES DE PROMOCIÓN Y PREVENCIÓN EN EL COMPONENTE DE ALIMENTACIÓN Y NUTRICIÓN PARA LA POBLACIÓN COLOMBIANA A NIVEL  NACIONAL</t>
  </si>
  <si>
    <t>4102-1500-13-- FORTALECIMIENTO DE ACCIONES DE RESTABLECIMIENTO EN ADMINISTRACIÓN DE JUSTICIA A NIVEL   NACIONAL</t>
  </si>
  <si>
    <t>4102-1500-14-- PROTECCIÓN DE LOS NIÑOS, NIÑAS Y ADOLESCENTES EN EL MARCO DEL RESTABLECIMIENTO DE SUS DERECHOS A NIVEL   NACIONAL</t>
  </si>
  <si>
    <t>4102-1500-15-- FORTALECIMIENTO A LOS AGENTES E INSTANCIAS DEL SNBF EN EL MARCO DE LA PROTECCIÓN INTEGRAL DE LOS NIÑOS, NIÑAS Y ADOLESCENTES Y SUS FAMILIAS A NIVEL   NACIONAL</t>
  </si>
  <si>
    <t>4102-1500-16-- FORTALECIMIENTO DE LAS FAMILIAS COMO AGENTES DE TRANSFORMACIÓN Y DESARROLLO SOCIAL A NIVEL  NACIONAL</t>
  </si>
  <si>
    <t>4102-1500-18-- APOYO AL DESARROLLO INTEGRAL DE LA PRIMERA INFANCIA A NIVEL  NACIONAL</t>
  </si>
  <si>
    <t>4102-1500-20-- CONTRIBUCIÓN AL DESARROLLO INTEGRAL DE NIÑAS Y NIÑOS ENTRE 6-13 ANOS, EN EL MARCO DEL RECONOCIMIENTO, GARANTÍA DE SUS DERECHOS Y CONSTRUCCIÓN DE PROYECTOS DE VIDA A NIVEL NACIONAL</t>
  </si>
  <si>
    <t>4102-1500-21-- APOYO PARA EL DESARROLLO DE LOS PROYECTOS DE VIDA PARA ADOLESCENTES Y JÓVENES A NIVEL NACIONAL</t>
  </si>
  <si>
    <t>4199-1500-7-- FORTALECIMIENTO DE LAS TECNOLOGÍAS DE LA INFORMACIÓN Y LAS COMUNICACIONES -TIC EN EL ICBF A NIVEL   NACIONAL</t>
  </si>
  <si>
    <t>4199-1500-8-- FORTALECIMIENTO INSTITUCIONAL EN EL ICBF A NIVEL  NACIONAL</t>
  </si>
  <si>
    <t>0401-1003-20-- LEVANTAMIENTO Y ACTUALIZACIÓN DE LA  INFORMACIÓN ESTADÍSTICA DE CARÁCTER SOCIODEMOGRÁFICO A NIVEL LOCAL Y  NACIONAL</t>
  </si>
  <si>
    <t>0401-1003-21-- LEVANTAMIENTO E INTEGRACIÓN DE LA INFORMACIÓN GEOESPACIAL CON LA INFRAESTRUCTURA ESTADÍSTICA NACIONAL Y OTROS DATOS  NACIONAL</t>
  </si>
  <si>
    <t>0401-1003-22-- LEVANTAMIENTO Y ACTUALIZACIÓN DE ESTADÍSTICAS EN TEMAS ECONÓMICOS.  NACIONAL</t>
  </si>
  <si>
    <t>0401-1003-23-- LEVANTAMIENTO Y ACTUALIZACIÓN DE ESTADÍSTICAS EN TEMAS SOCIALES  NACIONAL</t>
  </si>
  <si>
    <t>0401-1003-24-- LEVANTAMIENTO DE INFORMACIÓN ESTADÍSTICA CON CALIDAD, COBERTURA Y OPORTUNIDAD  NACIONAL</t>
  </si>
  <si>
    <t>0401-1003-25-- LEVANTAMIENTO RECOPILACIÓN Y ACTUALIZACIÓN DE LA INFORMACIÓN RELACIONADA CON CUENTAS NACIONALES Y MACROECONÓMICAS A NIVEL  NACIONAL</t>
  </si>
  <si>
    <t>0401-1003-26-- FORTALECIMIENTO DE LA PRODUCCIÓN DE ESTADÍSTICAS SUFICIENTES Y DE CALIDAD, MEDIANTE LA COORDINACIÓN Y REGULACIÓN DEL SEN  NACIONAL</t>
  </si>
  <si>
    <t>0401-1003-28-- DESARROLLO CENSO ECONOMICO. NACIONAL</t>
  </si>
  <si>
    <t>0401-1003-29-- FORTALECIMIENTO DE LA DIFUSIÓN DE LA INFORMACIÓN ESTADÍSTICA PRODUCIDA POR EL DANE  NACIONAL</t>
  </si>
  <si>
    <t>0499-1003-5-- FORTALECIMIENTO  Y MODERNIZACIÓN DE LAS TICS QUE RESPONDAN A LAS NECESIDADES DE LA ENTIDAD A NIVEL   NACIONAL</t>
  </si>
  <si>
    <t>0499-1003-6-- FORTALECIMIENTO DE LA CAPACIDAD TÉCNICA Y ADMINISTRATIVA DE LOS PROCESOS DE LA ENTIDAD  NACIONAL</t>
  </si>
  <si>
    <t>0499-1003-7-- MEJORAMIENTO  DE LA INFRAESTRUCTURA Y EQUIPAMIENTO FÍSICO DE LA ENTIDAD A NIVEL   NACIONAL</t>
  </si>
  <si>
    <t>0499-1003-8-- MODERNIZACIÓN DE LA GESTIÓN DOCUMENTAL DEL DANE NACIONAL</t>
  </si>
  <si>
    <t>0401-1003-3-- FORTALECIMIENTO DE LA CAPACIDAD DE PRODUCCIÓN DE INFORMACIÓN ESTADÍSTICA DEL SEN.  NACIONAL</t>
  </si>
  <si>
    <t>0402-1003-7-- GENERACIÓN DE ESTUDIOS GEOGRÁFICOS E INVESTIGACIONES PARA LA CARACTERIZACIÓN, ANÁLISIS Y DELIMITACIÓN GEOGRÁFICA DEL TERRITORIO  NACIONAL</t>
  </si>
  <si>
    <t>0402-1003-8-- LEVANTAMIENTO , GENERACIÓN Y ACTUALIZACIÓN DE LA RED GEODÉSICA Y LA CARTOGRAFÍA BÁSICA A NIVEL   NACIONAL</t>
  </si>
  <si>
    <t>0403-1003-2-- GENERACIÓN DE ESTUDIOS DE SUELOS, TIERRAS Y APLICACIONES AGROLÓGICAS COMO INSUMO PARA EL ORDENAMIENTO INTEGRAL Y EL MANEJO SOSTENIBLE DEL TERRITORIO A NIVEL  NACIONAL</t>
  </si>
  <si>
    <t>0404-1003-2-- ACTUALIZACIÓN  Y GESTIÓN CATASTRAL  NACIONAL</t>
  </si>
  <si>
    <t>0405-1003-4-- FORTALECIMIENTO DE LA GESTIÓN DEL CONOCIMIENTO Y LA INNOVACIÓN EN EL ÁMBITO GEOGRÁFICO DEL  TERRITORIO   NACIONAL</t>
  </si>
  <si>
    <t>0499-1003-5-- FORTALECIMIENTO DE LA GESTIÓN INSTITUCIONAL DEL IGAC A NIVEL   NACIONAL</t>
  </si>
  <si>
    <t>0499-1003-6-- FORTALECIMIENTO DE LA INFRAESTRUCTURA FÍSICA DEL IGAC A NIVEL  NACIONAL</t>
  </si>
  <si>
    <t>0499-1003-7-- IMPLEMENTACIÓN DE UN SISTEMA DE GESTIÓN DOCUMENTAL EN EL IGAC A NIVEL   NACIONAL</t>
  </si>
  <si>
    <t>0499-1003-8-- FORTALECIMIENTO DE LOS PROCESOS DE DIFUSIÓN Y ACCESO A LA INFORMACIÓN GEOGRÁFICA A NIVEL   NACIONAL</t>
  </si>
  <si>
    <t>4201-0100-5-- CONSOLIDACIÓN DE LOS SERVICIOS DE FORMACIÓN DE INTELIGENCIA ESTRATÉGICA Y CONTRAINTELIGENCIA DE ESTADO A NIVEL  NACIONAL</t>
  </si>
  <si>
    <t>4201-0100-6-- CONSTRUCCIÓN SEDE OPERACIONAL DE LA DNI A NIVEL  NACIONAL</t>
  </si>
  <si>
    <t>4201-0100-7-- ACTUALIZACIÓN DE LOS SERVICIOS DE TECNOLOGÍAS DE LA INFORMACIÓN Y DE LAS COMUNICACIONES EN MATERIA DE INTELIGENCIA ESTRATÉGICA A NIVEL   NACIONAL</t>
  </si>
  <si>
    <t>3701-1000-15-- FORTALECIMIENTO A LA GESTIÓN DE LOS CEMENTERIOS COMO RESTITUCIÓN DE DERECHOS DE VÍCTIMAS DE DESAPARICIÓN A NIVEL  NACIONAL</t>
  </si>
  <si>
    <t>3701-1000-16-- FORTALECIMIENTO A LA IMPLEMENTACIÓN DE LA GESTIÓN PREVENTIVA DEL RIESGO DE VIOLACIONES A LOS DERECHOS HUMANOS EN EL TERRITORIO  NACIONAL</t>
  </si>
  <si>
    <t>3701-1000-18-- FORTALECIMIENTO DE LA CAPACIDAD ORGANIZATIVA DE LOS PUEBLOS INDÍGENAS EN EL TERRITORIO  NACIONAL</t>
  </si>
  <si>
    <t>3701-1000-20-- FORTALECIMIENTO DE LA GESTIÓN TERRITORIAL EN LA GARANTÍA, PROMOCIÓN Y GOCE DE LOS DERECHOS HUMANOS  A NIVEL  NACIONAL</t>
  </si>
  <si>
    <t>3701-1000-23-- FORTALECIMIENTO PARA CONSEJOS COMUNITARIOS Y EXPRESIONES ORGANIZATIVAS EN LAS ÁREAS RURALES Y URBANAS DE LA COMUNIDAD NARP  NACIONAL</t>
  </si>
  <si>
    <t>3701-1000-24-- FORTALECIMIENTO DEL MARCO LEGAL Y ORGANIZATIVO DE LAS KUMPANIAS RROM A NIVEL   NACIONAL</t>
  </si>
  <si>
    <t>3701-1000-26-- FORTALECIMIENTO DE LOS SISTEMAS DE GOBIERNO PROPIO DE LOS PUEBLOS Y COMUNIDADES INDIGENAS A NIVEL NACIONAL</t>
  </si>
  <si>
    <t>3701-1000-27-- FORTALECIMIENTO DE LOS SISTEMAS DE GOBIERNO PROPIO DE LOS PUEBLOS Y COMUNIDADES INDIGENAS DE LOS PASTOS Y QUILLACINGAS DEL DEPARTAMENTO DE NARIÑO</t>
  </si>
  <si>
    <t>3701-1000-28-- FORTALECIMIENTO A LAS GARANTÍAS PARA EL EJERCICIO DEL LIDERAZGO SOCIAL Y DEFENSA DE LOS DERECHOS HUMANOS A NIVEL NACIONAL</t>
  </si>
  <si>
    <t>3702-1000-10-- FORTALECIMIENTO DE LAS CAPACIDADES INSTITUCIONALES EN MATERIA DE SEGURIDAD, CONVIVENCIA CIUDADANA Y ORDEN PÚBLICO A NIVEL  NACIONAL</t>
  </si>
  <si>
    <t>3702-1000-11-- FORTALECIMIENTO INSTITUCIONAL EN DESCENTRALIZACIÓN Y ORDENAMIENTO TERRITORIAL A NIVEL  NACIONAL</t>
  </si>
  <si>
    <t>3702-1000-12-- FORTALECIMIENTO DE LAS ENTIDADES TERRITORIALES EN EL MANEJO DE VIOLENCIA CONTRA LA MUJER A NIVEL  NACIONAL</t>
  </si>
  <si>
    <t>3702-1000-8-- FORTALECIMIENTO DE LOS SISTEMAS INTEGRADOS DE EMERGENCIA Y SEGURIDAD SIES A NIVEL  NACIONAL</t>
  </si>
  <si>
    <t>3702-1000-9-- MEJORAMIENTO EN LA IMPLEMENTACIÓN DE POLÍTICAS PUBLICAS EN MATERIA DE TRATA DE PERSONAS A NIVEL  NACIONAL</t>
  </si>
  <si>
    <t>3703-1000-2-- FORTALECIMIENTO INSTITUCIONAL PARA LA IMPLEMENTACIÓN DE LA POLÍTICA PÚBLICA DE VÍCTIMAS A NIVEL  NACIONAL</t>
  </si>
  <si>
    <t>3704-1000-4-- CARACTERIZACIÓN DEL SECTOR RELIGIOSO EN EL MARCO DE LA POLÍTICA PÚBLICA DE LIBERTAD RELIGIOSA Y DE CULTOS  NACIONAL</t>
  </si>
  <si>
    <t>3704-1000-5-- FORTALECIMIENTO AL EJERCICIO DE LA ACCIÓN COMUNAL Y SUS ORGANIZACIONES PARA EL DESARROLLO DE SUS EJERCICIOS DE PARTICIPACIÓN CIUDADANA EN EL MARCO DEL CONPES 3955 DE 2018 A NIVEL   NACIONAL</t>
  </si>
  <si>
    <t>3799-1000-11-- IMPLEMENTACIÓN DE UNA RED DE GESTIÓN DEL CONOCIMIENTO EN EL MINISTERIO DEL INTERIOR-  NACIONAL</t>
  </si>
  <si>
    <t>3799-1000-12-- IMPLEMENTACIÓN DE UN SISTEMA INTEGRAL DE GESTIÓN DE DOCUMENTOS Y ADMINISTRACION DE ARCHIVOS, EN EL MINISTERIO DEL INTERIOR, NACIONAL</t>
  </si>
  <si>
    <t>3799-1000-7-- MEJORAMIENTO DE LA INFRAESTRUCTURA TECNOLÓGICA E INTEGRACIÓN DE LOS SISTEMAS DE INFORMACIÓN DEL MINISTERIO DEL INTERIOR  BOGOTÁ</t>
  </si>
  <si>
    <t>3799-1000-8-- FORTALECIMIENTO DE LA COMUNICACIÓN Y LOS CANALES DE ATENCION AL CIUDADANO EN EL MINISTERIO DEL INTERIOR A NIVEL  NACIONAL</t>
  </si>
  <si>
    <t>3799-1000-9-- FORTALECIMIENTO DEL SISTEMA INTEGRADO DE GESTIÓN DEL MINISTERIO DEL INTERIOR EN  BOGOTÁ</t>
  </si>
  <si>
    <t>3706-1000-2-- FORTALECIMIENTO Y DIVULGACIÓN DE LAS HERRAMIENTAS QUE FAVORECEN EL FUNCIONAMIENTO DEL SISTEMA DE DERECHO DE AUTOR Y CONEXOS  NACIONAL</t>
  </si>
  <si>
    <t>3707-1000-4-- CONSOLIDACIÓN DE LAS ACCIONES PARA LA GESTIÓN SOCIAL DEL RIESGO POR FLUJO DE LODO (AVALANCHA) EN LOS DEPARTAMENTOS DEL   CAUCA, HUILA</t>
  </si>
  <si>
    <t>3705-0100-3-- IMPLEMENTACION DE LA RUTA DE  PROTECCION INDIVIDUAL DE LA UNIDAD NACIONAL DE PROTECCION  A  NIVEL    NACIONAL-[PREVIO CONCEPTO DNP]</t>
  </si>
  <si>
    <t>3705-1000-6-- IMPLEMENTACION DE LA RUTA DE PROTECCION COLECTIVA DE LA UNP A NIVEL NACIONAL</t>
  </si>
  <si>
    <t>3799-1000-1-- MODERNIZACIÓN DEL SISTEMA DE GESTIÓN DOCUMENTAL EN LA UNP A NIVEL   NACIONAL</t>
  </si>
  <si>
    <t>3708-1000-3-- FORTALECIMIENTO DE LOS CUERPOS DE BOMBEROS DE COLOMBIA -  NACIONAL</t>
  </si>
  <si>
    <t>1201-0800-2-- MEJORAMIENTO DE LA APLICACIÓN DEL PRINCIPIO DE SEGURIDAD JURÍDICA A NIVEL NACIONAL</t>
  </si>
  <si>
    <t>1202-0800-14-- MEJORAMIENTO DEL ACCESO A LA JUSTICIA LOCAL Y RURAL A NIVEL NACIONAL</t>
  </si>
  <si>
    <t>1202-0800-15-- FORTALECIMIENTO DE LA JUSTICIA CON ENFOQUE DIFERENCIAL A NIVEL NACIONAL</t>
  </si>
  <si>
    <t>1202-0800-16-- AMPLIACIÓN DE CAPACIDADES PARA LA ARTICULACIÓN Y PROMOCIÓN DE LA JUSTICIA FORMAL A NIVEL NACIONAL</t>
  </si>
  <si>
    <t>1203-0800-4-- DESARROLLO INTEGRAL DE LOS MÉTODOS DE RESOLUCIÓN DE CONFLICTOS A NIVEL NACIONAL</t>
  </si>
  <si>
    <t>1204-0800-5-- FORTALECIMIENTO DE LA ARTICULACIÓN INSTITUCIONAL EN LA APLICACIÓN DE LOS MECANISMOS DE JUSTICIA TRANSICIONAL A NIVEL NACIONAL</t>
  </si>
  <si>
    <t>1207-0800-10-- OPTIMIZACIÓN DE LOS SISTEMAS PENALES EN EL MARCO DE LA POLÍTICA CRIMINAL A NIVEL NACIONAL</t>
  </si>
  <si>
    <t>1207-0800-9-- FORTALECIMIENTO DE LA PREVENCIÓN DEL DELITO EN EL MARCO DE LA POLÍTICA CRIMINAL A NIVEL NACIONAL</t>
  </si>
  <si>
    <t>1299-0800-6-- DISEÑO E IMPLEMENTACIÓN DE UN MODELO DE GESTIÓN DOCUMENTAL Y ADMINISTRACIÓN DE ARCHIVOS EN EL MINISTERIO DE JUSTICIA Y DEL DERECHO  BOGOTÁ</t>
  </si>
  <si>
    <t>1299-0800-7-- MEJORAMIENTO DE LA EFICIENCIA INSTITUCIONAL DEL MJD PARA EL FORTALECIMIENTO DEL ACCESO A LA JUSTICIA A NIVEL  NACIONAL</t>
  </si>
  <si>
    <t>1299-0800-8-- FORTALECIMIENTO DE LA GESTIÓN TECNOLÓGICA CON ENFOQUE DE INVESTIGACIÓN, DESARROLLO E INNOVACIÓN PARA EL MEJORAMIENTO DEL ACCESO A LA JUSTICIA A NIVEL NACIONAL</t>
  </si>
  <si>
    <t>1204-0800-2-- SANEAMIENTO Y FORMALIZACIÓN DE LA PROPIEDAD INMOBILIARIA A NIVEL NACIONAL EN EL POSCONFLICTO  NACIONAL</t>
  </si>
  <si>
    <t>1209-0800-11-- ACTUALIZACIÓN EN LINEA DE LAS BASES DE DATOS PARA EL CATASTRO MULTIPROPOSITO A NIVEL NACIONAL  NACIONAL</t>
  </si>
  <si>
    <t>1209-0800-13-- MODERNIZACIÓN DE LA INFRAESTRUCTURA FÍSICA DE LA SUPERINTENDENCIA DE NOTARIADO Y REGISTRO A NIVEL  NACIONAL</t>
  </si>
  <si>
    <t>1209-0800-14-- MEJORAMIENTO DE LA COBERTURA DEL SERVICIO PÚBLICO REGISTRAL  NACIONAL</t>
  </si>
  <si>
    <t>1299-0800-5-- IMPLEMENTACIÓN DE LOS SISTEMAS DE GESTIÓN DE LA SUPERINTENDENCIA DE NOTARIADO Y REGISTRO A NIVEL  NACIONAL</t>
  </si>
  <si>
    <t>1299-0800-6-- FORTALECIMIENTO DEL MODELO DE GESTIÓN DE TECNOLOGÍAS DE LA INFORMACIÓN EN LA SUPERINTENDENCIA DE NOTARIADO Y REGISTRO A NIVEL  NACIONAL</t>
  </si>
  <si>
    <t>1299-0800-7-- PROTECCIÓN DE LOS DERECHOS DE LA PROPIEDAD INMOBILIARIA SNR   NACIONAL</t>
  </si>
  <si>
    <t>1206-0800-10-- IMPLEMENTACIÓN DE HERRAMIENTAS TECNOLÓGICAS Y ELEMENTOS PARA MEJORAR LA CALIDAD  Y EFICIENCIA EN LA PRESTACIÓN DEL SERVICIO AL CIUDADANO DEL INPEC  NACIONAL</t>
  </si>
  <si>
    <t>1206-0800-6-- FORTALECIMIENTO DEL PROGRAMA DE ATENCIÓN DE CONSUMO DE SUSTANCIAS PSICOACTIVAS EN LA POBLACIÓN PRIVADA DE LA LIBERTAD A CARGO DEL INPEC..  NACIONAL</t>
  </si>
  <si>
    <t>1206-0800-7-- ACTUALIZACIÓN  DE LOS PROCESOS EDUCATIVOS EN LOS ESTABLECIMIENTOS DE RECLUSIÓN DEL SISTEMA PENITENCIARIO Y CARCELARIO COLOMBIANO GARANTIZANDO EL DERECHO FUNDAMENTAL A LA EDUCACIÓN Y AL PROCESO DE TRATAMIENTO PENITENCIARIO.    NACIONAL</t>
  </si>
  <si>
    <t>1206-0800-8-- MEJORAMIENTO DE LA PLATAFORMA TECNOLÓGICA DEL INPEC  NACIONAL</t>
  </si>
  <si>
    <t>1206-0800-9-- IMPLEMENTACIÓN DE HERRAMIENTAS DE EVALUACIÓN PENITENCIARIA  NACIONAL</t>
  </si>
  <si>
    <t>1299-0800-5-- FORTALECIMIENTO DE LA GESTIÓN ARCHIVISTICA DEL INSTITUTO NACIONAL PENITENCIARIO Y CARCELARIO  NACIONAL</t>
  </si>
  <si>
    <t>1299-0800-6-- FORTALECIMIENTO EN LA PRESTACIÓN DEL SERVICIO DE FORMACIÓN VIRTUAL AL CUERPO DE CUSTODIA Y VIGILANCIA DEL INPEC A NIVEL NACIONAL</t>
  </si>
  <si>
    <t>1205-0800-3-- IMPLEMENTACIÓN DEL PROGRAMA DE FORTALECIMIENTO DE LA AGENCIA DE DEFENSA JURÍDICA A NIVEL  NACIONAL</t>
  </si>
  <si>
    <t>1206-0800-6-- CONSTRUCCIÓN  AMPLIACIÓN DE INFRAESTRUCTURA PARA GENERACIÓN DE CUPOS EN LOS ESTABLECIMIENTOS DE RECLUSIÓN DEL ORDEN -  NACIONAL</t>
  </si>
  <si>
    <t>1206-0800-7-- FORTALECIMIENTO DE LA INFRAESTRUCTURA FÍSICA DE LOS ERON  A CARGO DEL INPEC -  NACIONAL</t>
  </si>
  <si>
    <t>1206-0800-8-- IMPLEMENTACIÓN DE SALAS PARA LA REALIZACIÓN DE AUDIENCIAS Y DILIGENCIAS JUDICIALES EN LOS ESTABLECIMIENTOS DE RECLUSIÓN DEL ORDEN   NACIONAL</t>
  </si>
  <si>
    <t>1206-0800-9-- FORTALECIMIENTO TECNOLÓGICO DE LA SEGURIDAD EN LOS ESTABLECIMIENTOS DE RECLUSIÓN DEL ORDEN NACIONAL  NACIONAL</t>
  </si>
  <si>
    <t>1299-0800-3-- FORTALECIMIENTO EN LA APLICACIÓN DE LA GESTIÓN DOCUMENTAL   EN LA UNIDAD DE SERVICIOS PENITENCIARIOS Y CARCELARIOS  BOGOTÁ</t>
  </si>
  <si>
    <t>2101-1900-10-- DISTRIBUCIÓN DE RECURSOS AL CONSUMO EN CILINDROS Y PROYECTOS DE INFRAESTRUCTURA DE GLP  NACIONAL</t>
  </si>
  <si>
    <t>2101-1900-8-- DISTRIBUCIÓN DE RECURSOS A USUARIOS DE GAS COMBUSTIBLE POR RED DE ESTRATOS 1 Y 2.  NACIONAL</t>
  </si>
  <si>
    <t>2101-1900-9-- APOYO A LA FINANCIACIÓN DE PROYECTOS DIRIGIDOS AL DESARROLLO DE INFRAESTRUCTURA, Y CONEXIONES PARA EL USO DEL GAS NATURAL A NIVEL  NACIONAL</t>
  </si>
  <si>
    <t>2102-1900-10-- SUMINISTRO DEL SERVICIO DE ENERGÍA ELÉCTRICA EN LAS ZONAS NO INTERCONECTADAS – ZNI A NIVEL  NACIONAL</t>
  </si>
  <si>
    <t>2102-1900-11-- MEJORAMIENTO DEL SERVICIO DE ENERGIA ELECTRICA EN LAS ZONAS RURALES DEL TERRITORIO  NACIONAL</t>
  </si>
  <si>
    <t>2102-1900-12-- MEJORAMIENTO DEL CUBRIMIENTO DE LA DEMANDA NO ATENDIDA QUE PERCIBEN LOS USUARIOS DEL SIN Y LAS ZNI NACIONAL</t>
  </si>
  <si>
    <t>2102-1900-13-- MEJORAMIENTO EN LA DISMINUCIÓN DE LAS BRECHAS DE ACCESO A ENERGÍA ASEQUIBLE Y LIMPIA A NIVEL NACIONAL</t>
  </si>
  <si>
    <t>2102-1900-6-- DISTRIBUCIÓN DE RECURSOS PARA PAGOS POR MENORES TARIFAS SECTOR ELÉCTRICO  NACIONAL</t>
  </si>
  <si>
    <t>2102-1900-7-- INCREMENTO DE LA EFICIENCIA EN EL CONSUMO, USO Y GENERACIÓN DE LA ENERGÍA A NIVEL  NACIONAL</t>
  </si>
  <si>
    <t>2102-1900-8-- DISTRIBUCIÓN DE SUBSIDIOS PARA USUARIOS UBICADOS EN ZONAS ESPECIALES DEL SISTEMA INTERCONECTADO  NACIONAL</t>
  </si>
  <si>
    <t>2102-1900-9-- MEJORAMIENTO DE LA CALIDAD Y CONFIABILIDAD DEL SERVICIO DE ENERGÍA ELÉCTRICA EN LOS BARRIOS SUBNORMALES UBICADOS EN LOS MUNICIPIOS DEL SISTEMA INTERCONECTADO A NIVEL  NACIONAL</t>
  </si>
  <si>
    <t>2103-1900-5-- FORTALECIMIENTO DEL CONTROL A LA COMERCIALIZACIÓN DE COMBUSTIBLES EN LOS DEPARTAMENTOS CONSIDERADOS COMO ZONAS DE FRONTERA.  NACIONAL</t>
  </si>
  <si>
    <t>2103-1900-7-- DISTRIBUCION DE RECURSOS PARA EL TRANSPORTE DE COMBUSTIBLES LIQUIDOS DERIVADOS DEL PETROLEO PARA ABASTECER AL DEPARTAMENTO DE NARIÑO</t>
  </si>
  <si>
    <t>2104-1900-16-- MEJORAMIENTO DE LA COMPETITIVIDAD PARA EL DESARROLLO DEL SECTOR MINERO A NIVEL NACIONAL</t>
  </si>
  <si>
    <t>2104-1900-17-- FORTALECIMIENTO DE POLÍTICAS ORIENTADAS A LA TRANSFORMACIÓN DEL SECTOR MINERO NACIONAL</t>
  </si>
  <si>
    <t>2104-1900-8-- GENERACIÓN DE CONDICIONES FAVORABLES PARA  REGULARIZAR  LA ACTIVIDAD MINERA DE PEQUEÑA ESCALA  NACIONAL</t>
  </si>
  <si>
    <t>2105-1900-10-- FORTALECIMIENTO PARA LA REDUCCIÓN DE LA CONFLICTIVIDAD SOCIO AMBIENTAL FRENTE A LAS ACTIVIDADES DESARROLLADAS POR  EL SECTOR MINERO ENERGÉTICO EN EL TERRITORIO   NACIONAL</t>
  </si>
  <si>
    <t>2105-1900-7-- FORTALECIMIENTO EN LA GESTIÓN DE CONOCIMIENTO Y USO COMPARTIDO DE INFORMACIÓN EN TEMÁTICAS SOCIALES Y AMBIENTALES PARA EL SECTOR MINERO ENERGÉTICO Y ACTORES INTERESADOS EN EL ÁMBITO  NACIONAL</t>
  </si>
  <si>
    <t>2105-1900-8-- APOYO A LAS ACCIONES DE CONTROL DE LA EXPLOTACIÓN ILÍCITA DE MINERALES EN EL TERRITORIO   NACIONAL</t>
  </si>
  <si>
    <t>2105-1900-9-- FORTALECIMIENTO PARA LA REDUCCIÓN DE EMISIONES DE GASES DE EFECTO INVERNADERO (GEI) QUE AFECTAN LAS ACTIVIDADES DEL SECTOR MINERO ENERGETICO EN EL ÁMBITO  NACIONAL</t>
  </si>
  <si>
    <t>2106-1900-10-- FORTALECIMIENTO DE LA DIVULGACIÓN DEL IMPACTO POSITIVO DE LAS POLÍTICAS Y LA GESTIÓN DE DESARROLLO DEL PAÍS DEL SECTOR MINERO ENERGÉTICO ANTE LA POBLACIÓN Y LOS PÚBLICOS DE INTERÉS  NACIONAL</t>
  </si>
  <si>
    <t>2106-1900-11-- DESARROLLO DE LA GESTIÓN DE LA INFORMACIÓN EN ASUNTOS DEL SUBSECTOR HIDROCARBUROS.  NACIONAL</t>
  </si>
  <si>
    <t>2106-1900-12-- FORTALECIMIENTO DE LA PARTICIPACIÓN, TRANSPARENCIA Y COLABORACIÓN DE LOS CIUDADANOS Y PARTES INTERESADAS EN LA GESTIÓN DEL SECTOR MINERO ENERGÉTICO   NACIONAL</t>
  </si>
  <si>
    <t>2106-1900-13-- FORTALECIMIENTO DE LA GESTIÓN SECTORIAL HACIA LA INTEGRACIÓN DE LAS ACTIVIDADES DEL SECTOR MINERO ENERGÉTICO EN LA PLANIFICACIÓN AMBIENTAL Y TERRITORIAL PARA EL SECTOR MINERO ENERGÉTICO EN EL TERRITORIO  NACIONAL</t>
  </si>
  <si>
    <t>2106-1900-17-- FORTALECIMIENTO DE LA POLÍTICA PUBLICA PARA PROMOVER LA TRANSFORMACIÓN ENERGÉTICA EN AGENTES Y USUARIOS DEL TERRITORIO NACIONAL</t>
  </si>
  <si>
    <t>2106-1900-18-- MEJORAMIENTO DE LA EFICIENCIA Y SEGURIDAD EN LOS PRODUCTOS, SISTEMAS E INSTALACIONES QUE ESTÁN BAJO EL ALCANCE DE LOS REGLAMENTOS TÉCNICOS DEL SECTOR DE ENERGÍA ELÉCTRICA EN EL TERRITORIO NACIONAL</t>
  </si>
  <si>
    <t>2106-1900-6-- FORTALECIMIENTO DE LA AUTORIDAD REGULADORA PARA EL USO SEGURO DE LOS MATERIALES NUCLEARES Y RADIACTIVOS EN EL TERRITORIO   NACIONAL</t>
  </si>
  <si>
    <t>2106-1900-7-- FORTALECIMIENTO DE LA TRANSPARENCIA EN LA CADENA DE VALOR DEL SECTOR EXTRACTIVO EN COLOMBIA (INICIATIVA EITI)  NACIONAL</t>
  </si>
  <si>
    <t>2106-1900-8-- MEJORAMIENTO DE LA GESTIÓN DE LA INFORMACIÓN DE LA DISTRIBUCIÓN DE LOS COMBUSTIBLES LÍQUIDOS, GAS NATURAL Y GLP PARA USO VEHICULAR.  NACIONAL</t>
  </si>
  <si>
    <t>2106-1900-9-- FORTALECIMIENTO DE LA SINERGIA INSTITUCIONAL DEL SECTOR MINERO ENERGÉTICO EN LOS ESCENARIOS ESTRATÉGICOS INTERNACIONALES DESDE EL NIVEL  NACIONAL</t>
  </si>
  <si>
    <t>2199-1900-15-- MEJORAMIENTO DEL MODELO INTEGRADO DE PLANEACIÓN Y GESTIÓN EN EL MINISTERIO DE MINAS Y ENERGÍA  BOGOTÁ</t>
  </si>
  <si>
    <t>2199-1900-18-- FORTALECIMIENTO DE LOS INSTRUMENTOS DE GESTIÓN DOCUMENTAL  NACIONAL</t>
  </si>
  <si>
    <t>2199-1900-19-- FORTALECIMIENTO DEL SECTOR MINERO ENERGÉTICO A NIVEL  NACIONAL</t>
  </si>
  <si>
    <t>2199-1900-22-- IMPLEMENTACIÓN DEL LITIGIO DE ALTO IMPACTO EN EL MINISTERIO DE MINAS Y ENERGÍA...  NACIONAL</t>
  </si>
  <si>
    <t>2199-1900-24-- IMPLEMENTACIÓN IMPLEMENTACIÓN MODELO DE GESTIÓN DE DOCUMENTOS ELECTRÓNICOS DE ARCHIVO - MGDEA  BOGOTÁ</t>
  </si>
  <si>
    <t>2199-1900-25-- FORTALECIMIENTO DE LAS CAPACIDADES TECNOLÓGICAS DEL MINISTERIO DE MINAS Y ENERGÍA PARA FACILITAR EL USO, ACCESO Y APROVECHAMIENTO DE LA INFORMACIÓN MINERO ENERGÉTICA A NIVEL NACIONAL</t>
  </si>
  <si>
    <t>2106-1900-4-- DIVULGACIÓN DE LA REGULACIÓN A LA CIUDADANÍA A NIVEL  NACIONAL</t>
  </si>
  <si>
    <t>2106-1900-6-- ESTUDIOS Y ANÁLISIS PARA LA ADOPCIÓN DE MEDIDAS REGULATORIAS REQUERIDAS POR LOS SECTORES DE ENERGÍA ELÉCTRICA, GAS COMBUSTIBLE Y COMBUSTIBLES LÍQUIDOS A NIVEL NACIONAL</t>
  </si>
  <si>
    <t>2199-1900-3-- FORTALECIMIENTO INSTITUCIONAL A PARTIR DEL APRENDIZAJE ORGANIZACIONAL A NIVEL  NACIONAL</t>
  </si>
  <si>
    <t xml:space="preserve">2199-1900-4-- MEJORAMIENTO  Y MODERNIZACIÓN DE LAS TICS DE LA CREG A NIVEL  NACIONAL </t>
  </si>
  <si>
    <t>2106-1900-10-- INVESTIGACIÓN Y DESARROLLO GEOCIENTÍFICO DE HIDROCARBUROS EN EL TERRITORIO  NACIONAL</t>
  </si>
  <si>
    <t>2106-1900-11-- CONTRIBUCIÓN AL DESARROLLO DE LA GESTIÓN Y SEGURIDAD RADIOLÓGICA, NUCLEAR E ISOTÓPICA DE LOS LABORATORIOS E INSTALACIONES DEL SERVICIO GEOLÓGICO COLOMBIANO.  BOGOTÁ</t>
  </si>
  <si>
    <t>2106-1900-14-- FORTALECIMIENTO  DE LA GESTIÓN DE LA INFORMACIÓN GEOCIENTÍFICA DEL BANCO DE INFORMACIÓN PETROLERA - BIP A NIVEL  NACIONAL</t>
  </si>
  <si>
    <t>2106-1900-15-- MODERNIZACIÓN DE LOS SERVICIOS DE MUSEO GEOLÓGICO E INVESTIGACIONES ASOCIADAS A NIVEL NACIONAL</t>
  </si>
  <si>
    <t>2106-1900-6-- FORTALECIMIENTO DE LA INVESTIGACIÓN Y CARACTERIZACIÓN DE MATERIALES GEOLÓGICOS EN TERRITORIO  NACIONAL</t>
  </si>
  <si>
    <t>2106-1900-7-- AMPLIACIÓN DEL CONOCIMIENTO DEL POTENCIAL MINERAL EN EL TERRITORIO  NACIONAL</t>
  </si>
  <si>
    <t>2106-1900-8-- AMPLIACIÓN DEL CONOCIMIENTO GEOCIENTÍFICO BÁSICO DEL TERRITORIO  NACIONAL</t>
  </si>
  <si>
    <t>2106-1900-9-- INVESTIGACIÓN MONITOREO Y EVALUACIÓN DE AMENAZAS GEOLÓGICAS DEL TERRITORIO  NACIONAL</t>
  </si>
  <si>
    <t xml:space="preserve">2199-1900-3-- FORTALECIMIENTO INSTITUCIONAL DEL SERVICIO GEOLÓGICO COLOMBIANO A NIVEL   NACIONAL </t>
  </si>
  <si>
    <t>2199-1900-4-- FORTALECIMIENTO DE LA GESTIÓN ESTRATÉGICA INTEGRAL DEL SERVICIO GEOLÓGICO COLOMBIANO A NIVEL  NACIONAL</t>
  </si>
  <si>
    <t>2199-1900-6-- MODERNIZACIÓN DE LOS DATACENTER PRINCIPAL Y ALTERNO DEL SERVICIO GEOLÓGICO COLOMBIANO  NACIONAL</t>
  </si>
  <si>
    <t>2199-1900-7-- FORMACIÓN Y DESARROLLO DEL TALENTO HUMANO DEL SERVICIO GEOLÓGICO COLOMBIANO A NIVEL NACIONAL</t>
  </si>
  <si>
    <t>2199-1900-8-- MODERNIZACIÓN DEL SISTEMA DE GESTIÓN Y CONTROL DE INVENTARIOS Y ALMACÉN A NIVEL NACIONAL</t>
  </si>
  <si>
    <t>2102-1900-3-- ASESORIA PARA LA EQUIDAD Y CONECTIVIDAD ENERGÉTICA A NIVEL  NACIONAL</t>
  </si>
  <si>
    <t>2102-1900-4-- IMPLEMENTACIÓN DE ACCIONES PARA LA CONFIABILIDAD DEL SUBSECTOR ELÉCTRICO A NIVEL  NACIONAL</t>
  </si>
  <si>
    <t>2103-1900-1-- ASESORIA PARA LA PLANEACIÓN DE ABASTECIMIENTO Y CONFIABILIDAD DEL SUB SECTOR DE HIDROCARBUROS A NIVEL  NACIONAL</t>
  </si>
  <si>
    <t>2105-1900-3-- DESARROLLO DE ESTRATEGIAS PARA DOTAR DE SENTIDO SOCIAL Y AMBIENTAL LA PLANEACIÓN MINERO ENERGÉTICA A NIVEL  NACIONAL</t>
  </si>
  <si>
    <t>2106-1900-6-- ASESORIA PARA LA SEGURIDAD ENERGÉTICA Y EL SEGUIMIENTO DEL  PEN  A NIVEL  NACIONAL</t>
  </si>
  <si>
    <t>2106-1900-8-- GENERACIÓN  DE VALOR PÚBLICO A TRAVES DEL EMPRENDIMIENTO Y LA INNOVACIÓN PARA LA UPME UBICADA EN  BOGOTÁ</t>
  </si>
  <si>
    <t>2106-1900-9-- ASESORÍA PARA PROMOVER EL DESARROLLO SOSTENIBLE Y LA COMPETITIVIDAD DEL SECTOR MINERO NACIONAL</t>
  </si>
  <si>
    <t>2102-1900-4-- DISEÑO Y ESTRUCTURACIÓN DE  SOLUCIONES TECNOLÓGICAS APROPIADAS DE GENERACIÓN DE ENERGÍA ELÉCTRICA EN LAS ZONAS NO INTERCONECTADAS DEL PAÍS   NACIONAL</t>
  </si>
  <si>
    <t>2102-1900-5-- DESARROLLO E IMPLEMENTACIÓN DE PROYECTOS ENERGÉTICOS SOSTENIBLES EN LAS ZONAS NO INTERCONECTADAS, ZNI  NACIONAL</t>
  </si>
  <si>
    <t>2102-1900-6-- ACTUALIZACIÓN AMPLIACIÓN DE LA COBERTURA DE TELEMETRÍA Y MONITOREO DE VARIABLES ENERGÉTICAS EN LAS ZONAS NO INTERCONECTADAS.  NACIONAL</t>
  </si>
  <si>
    <t>2102-1900-7-- INVENTARIO ACTUALIZAR EL INVENTARIO DE LOS ACTIVOS ELÉCTRICOS DEL INSTITUTO DE PLANIFICACIÓN Y PROMOCIÓN DE SOLUCIONES ENERGÉTICAS IPSE   NACIONAL</t>
  </si>
  <si>
    <t>2106-1900-1-- FORMULACIÓN FORTALECER LA GESTIÓN Y DIVULGACIÓN DE INFORMACIÓN ENERGÉTICA A FAVOR DE LA COLOMBIA NO INTERCONECTADA.  NACIONAL</t>
  </si>
  <si>
    <t>2199-1900-5-- FORTALECIMIENTO FORTALECIMIENTO DE LA GESTIÓN INSTITUCIONAL DEL IPSE   BOGOTÁ</t>
  </si>
  <si>
    <t>2199-1900-6-- FORTALECIMIENTO DE LAS TECNOLOGIAS DE LA INFORMACION Y LAS COMUNICACIONES DE IPSE COMO REFERENTE DE INFORMACION PARA LAS ZONAS NO INTERCONECTADAS - IPSE BOGOTA</t>
  </si>
  <si>
    <t>2103-1900-4-- FORTALECIMIENTO EN LA IMPLEMENTACIÓN DEL MODELO DE PROMOCIÓN PARA INCREMENTAR LA INVERSIÓN  NACIONAL</t>
  </si>
  <si>
    <t>2103-1900-5-- APROVECHAMIENTO DE HIDROCARBUROS EN TERRITORIOS SOCIAL Y AMBIENTALMENTE SOSTENIBLES A NIVEL  NACIONAL</t>
  </si>
  <si>
    <t>2103-1900-6-- FORTALECIMIENTO DE LA CIENCIA Y TECNOLOGÍA PARA EL SECTOR HIDROCARBUROS A NIVEL   NACIONAL</t>
  </si>
  <si>
    <t>2106-1900-2-- IDENTIFICACIÓN DE RECURSOS EXPLORATORIOS DE HIDROCARBUROS  NACIONAL</t>
  </si>
  <si>
    <t>2199-1900-2-- FORTALECIMIENTO DE LAS TECNOLOGÍAS DE LA INFORMACIÓN Y LAS COMUNICACIONES PARA LA TRANSFORMACIÓN DIGITAL DE LA AGENCIA NACIONAL DE HIDROCARBUROS A NIVEL   NACIONAL-[PREVIO CONCEPTO DNP]</t>
  </si>
  <si>
    <t>2104-1900-5-- MEJORAMIENTO DE LA SEGURIDAD EN EL DESARROLLO DE LA ACTIVIDAD MINERA  NACIONAL</t>
  </si>
  <si>
    <t>2104-1900-7-- OPTIMIZACIÓN DE LAS CONDICIONES TÉCNICAS Y LEGALES DE LA INFORMACIÓN DEL SISTEMA INTEGRADO DE GESTIÓN MINERA CON LAS SOLICITUDES PENDIENTES A 2018  NACIONAL</t>
  </si>
  <si>
    <t>2104-1900-8-- FORTALECIMIENTO DE LOS MECANISMOS DE PROMOCIÓN DEL SECTOR MINERO  NACIONAL</t>
  </si>
  <si>
    <t>2104-1900-9-- MEJORAMIENTO DE LOS ESTÁNDARES DE LA ACTIVIDAD MINERA A NIVEL  NACIONAL</t>
  </si>
  <si>
    <t>2106-1900-1-- CONSOLIDACIÓN DEL SISTEMA INTEGRAL DE GESTIÓN MINERA A NIVEL NACIONAL</t>
  </si>
  <si>
    <t>2199-1900-3-- FORTALECIMIENTO DE LA INFRAESTRUCTURA FÍSICA DE LA AGENCIA NACIONAL DE MINERÍA A NIVEL  NACIONAL</t>
  </si>
  <si>
    <t>2199-1900-5-- FORTALECIMIENTO DE LOS SERVICIOS DE LA ANM SOPORTADOS EN LAS TECNOLOGÍAS DE LA INFORMACIÓN Y LAS COMUNICACIONES  BOGOTÁ</t>
  </si>
  <si>
    <t>2199-1900-6-- FORTALECIMIENTO DEL DESEMPEÑO INSTITUCIONAL DE LA ANM A NIVEL NACIONAL</t>
  </si>
  <si>
    <t>2504-1000-1-- FORTALECIMIENTO DE LA PROCURADURÍA GENERAL DE LA NACIÓN PARA EL EJERCICIO DEL CONTROL PÚBLICO  NACIONAL</t>
  </si>
  <si>
    <t>2599-1000-10-- RECONSTRUCCIÓN REFORZAMIENTO ESTRUCTURAL DE LA SEDE PRINCIPAL DE LA PROCURADURÍA GENERAL DE LA NACIÓN - BOGOTÁ</t>
  </si>
  <si>
    <t>2599-1000-11-- FORTALECIMIENTO DEL SISTEMA UNIFICADO DEL REPORTE Y CONSULTA DE LA INFORMACIÓN DISCIPLINARIA A NIVEL NACIONAL</t>
  </si>
  <si>
    <t>2599-1000-13-- ADQUISICIÓN DE SEDES PARA LA PROCURADURÍA GENERAL DE LA NACIÓN, A NIVEL NACIONAL</t>
  </si>
  <si>
    <t>2599-1000-15-- CONSTRUCCION DE SEDES EN INMUEBLES DE PROPIEDAD DE LA PROCURADURIA GENERAL DE LA NACION A NIVEL   NACIONAL</t>
  </si>
  <si>
    <t>2599-1000-5-- MEJORAMIENTO DE LA GESTIÓN INSTITUCIONAL DE LA PROCURADURÍA GENERAL DE LA NACIÓN A NIVEL  NACIONAL</t>
  </si>
  <si>
    <t>2599-1000-6-- MANTENIMIENTO DE SEDES DE LA PROCURADURIA GENERAL DE LA NACIÓN -  NACIONAL</t>
  </si>
  <si>
    <t>2599-1000-7-- ACTUALIZACIÓN DE LA PLATAFORMA TECNOLÓGICA DE LA PROCURADURÍA GENERAL DE LA NACIÓN -    NACIONAL</t>
  </si>
  <si>
    <t>2599-1000-8-- MEJORAMIENTO DE LA GESTIÓN DOCUMENTAL Y DIGITALIZACIÓN DEL FONDO DOCUMENTAL DE  LA PROCURADURÍA GENERAL DE LA NACIÓN A NIVEL   NACIONAL</t>
  </si>
  <si>
    <t>2599-1000-9-- ADECUACIÓN Y DOTACIÓN DE LA INFRAESTRUCTURA FÍSICA ASOCIADA A LA IMPLEMENTACIÓN DE SALAS DE AUDIENCIA Y CONFERENCIA DE LA PROCURADURÍA GENERAL DE LA NACIÓN EN LAS PROCURADURÍAS REGIONALES Y PROVINCIALES DEL TERRITORIO   NACIONAL</t>
  </si>
  <si>
    <t>2502-1000-2-- CAPACITACIÓN A ADOLESCENTES INFRACTORES DE LA LEY PENAL A NIVEL  NACIONAL</t>
  </si>
  <si>
    <t>2503-1000-4-- FORTALECIMIENTO DEL TALENTO HUMANO DEL MINISTERIO PÚBLICO A NIVEL  NACIONAL</t>
  </si>
  <si>
    <t>2503-1000-5-- INVESTIGACIÓN PARA APOYAR LA MISIÓN DEL MINISTERIO PÚBLICO A NIVEL   NACIONAL</t>
  </si>
  <si>
    <t>2503-1000-6-- NORMALIZACIÓN - CERTIFICACIÓN DE COMPETENCIAS LABORALES PARA SERVIDORES PÚBLICOS  NACIONAL</t>
  </si>
  <si>
    <t>2599-1000-1-- MEJORAMIENTO INSTITUCIONAL PARA LA FORMULACIÓN, IMPLEMENTACIÓN Y SEGUIMIENTO DEL PLAN DECENAL DEL MINISTERIO PUBLICO NACIONAL</t>
  </si>
  <si>
    <t>2502-1000-16-- FORTALECIMIENTO DEL CONOCIMIENTO Y EXIGIBILIDAD DE LOS DERECHOS DE LAS VÍCTIMAS DEL CONFLICTO, MEDIANTE EL ACOMPAÑAMIENTO, ASESORÍA Y SEGUIMIENTO A LA LEY 1448, DEC REGLAMENTARIOS, DECRETOS LEY 4633, 4634 Y 4635 DE 2011 Y LEY 1719 DE 2014  NACIONAL</t>
  </si>
  <si>
    <t>2502-1000-25-- FORTALECIMIENTO DE LA ATENCIÓN, PROMOCIÓN, DIVULGACIÓN, PROTECCIÓN Y DEFENSA DE DERECHOS HUMANOS A LA POBLACIÓN Y GRUPOS DE INTERÉS EN EL TERRITORIO NACIONAL  NACIONAL</t>
  </si>
  <si>
    <t>2502-1000-26-- PREVENCIÓN, ATENCIÓN Y PROMOCIÓN PARA LA GARANTÍA DE DERECHOS A LA POBLACIÓN GENERAL, LIDERES Y LIDERESAS SOCIALES Y PERSONAS DEFENSORAS DE DERECHOS HUMANOS Y DIH. NACIONAL</t>
  </si>
  <si>
    <t>2599-1000-10-- FORTALECIMIENTO DEL SISTEMA INTEGRADO DE GESTIÓN EN LA DEFENSORÍA DEL PUEBLO A NIVEL NACIONAL.  NACIONAL</t>
  </si>
  <si>
    <t>2599-1000-7-- ADECUACIÓN DE LAS CONDICIONES FÍSICAS APROPIADAS PARA EL FUNCIONAMIENTO DE LAS DEFENSORÍAS DEL PUEBLO A NIVEL REGIONAL    NACIONAL</t>
  </si>
  <si>
    <t>2599-1000-8-- FORTALECIMIENTO DE LA CAPACIDAD INSTITUCIONAL DE LA DEFENSORÍA DEL PUEBLO DE COLOMBIA - DPC  NACIONAL</t>
  </si>
  <si>
    <t>2501-1000-5-- FORTALECIMIENTO INSTITUCIONAL DE LA CONTRALORÍA GENERAL DE LA REPÚBLICA - PRÉSTAMO BID  NACIONAL</t>
  </si>
  <si>
    <t>2501-1000-6-- DESARROLLO PARA LA FORMACIÓN DE LOS FUNCIONARIOS DE LA CGR, DE OTROS ORGANISMOS DE CONTROL FISCAL Y DE LA CIUDADANÍA, EN INVESTIGACIÓN Y HERRAMIENTAS TÉCNICAS RELACIONADAS CON EL CONTROL FISCAL  NACIONAL</t>
  </si>
  <si>
    <t>2501-1000-7-- FORTALECIMIENTO DE LA CAPACIDAD TÉCNICA Y OPERATIVA DE LA CGR PARA DESARROLLAR EL SEGUIMIENTO Y EVALUACIÓN DE LAS  POLÍTICAS PÚBLICAS DIRIGIDAS A LA POBLACIÓN VÍCTIMA Y LAS RELACIONADAS CON POSCONFLICTO.  NACIONAL</t>
  </si>
  <si>
    <t>2599-1000-3-- MEJORAMIENTO DE LA PLATAFORMA TECNOLÓGICA DE LA CONTRALORÍA GENERAL DE LA REPÚBLICA A NIVEL  NACIONAL</t>
  </si>
  <si>
    <t>2599-1000-4-- IMPLEMENTACIÓN DEL MODELO DE SEGURIDAD DE PERSONAS, BIENES E INFORMACIÓN DE LA CONTRALORÍA GENERAL DE LA REPÚBLICA  NACIONAL</t>
  </si>
  <si>
    <t>2599-1000-5-- ACTUALIZACIÓN DE LA INFRAESTRUCTURA FÍSICA, FUNCIONAL Y OPERATIVA DE LA CONTRALORÍA GENERAL DE LA REPÚBLICA - CGR; A NIVEL   NACIONAL</t>
  </si>
  <si>
    <t>2599-1000-7-- MEJORAMIENTO DE LAS CONDICIONES DE ACCESO, USO Y CONSULTA DE LA DOCUMENTACION E INFORMACION GENERADA POR LA CONTRALORIA GENERAL DE LA REPUBLICA DURANTE EL PERIODO DE 1.923 A 2000 NACIONAL</t>
  </si>
  <si>
    <t>2599-1000-8-- FORTALECIMIENTO DEL EJERCICIO DEL CONTROL FISCAL CON EFICIENCIA EN LA GESTIÓN DE DATOS DE LA CONTRALORÍA GENERAL DE LA REPÚBLICA NACIONAL</t>
  </si>
  <si>
    <t>2501-1000-5-- FORTALECIMIENTO DE LA GESTIÓN DEL CONOCIMIENTO ESPECIALIZADO PARA LA VIGILANCIA DE LA GESTIÓN FISCAL  NACIONAL</t>
  </si>
  <si>
    <t>2501-1000-6-- CAPACITACIÓN Y FORTALECIMIENTO DE LAS COMPETENCIAS DE LOS FUNCIONARIOS EN CONTROL FISCAL Y DE LOS CIUDADANOS EN CONTROL SOCIAL  NACIONAL</t>
  </si>
  <si>
    <t>2501-1000-7-- IMPLEMENTACIÓN PLAN GENERAL DE AUDITORÍAS  NACIONAL</t>
  </si>
  <si>
    <t>2501-1000-8-- FORTALECIMIENTO DE LA GESTIÓN DE LA INFORMACIÓN Y DE LAS TIC QUE SOPORTAN EL CONTROL FISCAL   NACIONAL</t>
  </si>
  <si>
    <t>0301-1000-16-- FORTALECIMIENTO DE LOS MECANISMOS TÉCNICOS Y REGULATORIOS QUE PROMUEVAN LA VINCULACIÓN DEL SECTOR PRIVADO EN INFRAESTRUCTURA PRODUCTIVA Y SOCIAL  NACIONAL</t>
  </si>
  <si>
    <t>0301-1000-17-- FORTALECIMIENTO DEL SISTEMA DE INVERSIÓN PÚBLICA EN COLOMBIA, ALCANCE  NACIONAL</t>
  </si>
  <si>
    <t>0301-1000-18-- APOYO AL DESARROLLO DE PROYECTOS A TRAVÉS DEL FONDO REGIONAL PARA LOS CONTRATOS PLAN.  NACIONAL</t>
  </si>
  <si>
    <t>0301-1000-19-- APOYO TÉCNICO PARA LA IMPLEMENTACIÓN DE LAS ESTRATEGIAS DE LA POLÍTICA LOGÍSTICA  NACIONAL</t>
  </si>
  <si>
    <t>0301-1000-20-- FORTALECIMIENTO DE LAS ENTIDADES TERRITORIALES   NACIONAL</t>
  </si>
  <si>
    <t>0301-1000-21-- MEJORAMIENTO DE LA ARTICULACIÓN ENTRE NACIÓN - TERRITORIO PARA EL DESARROLLO TERRITORIAL Y LA GESTIÓN DE POLÍTICAS PÚBLICAS  NACIONAL</t>
  </si>
  <si>
    <t>0301-1000-22-- IMPLEMENTACIÓN DEL SISTEMA NACIONAL CATASTRAL MULTIPROPÓSITO DESDE EL DNP ALCANCE  NACIONAL</t>
  </si>
  <si>
    <t>0301-1000-23-- FORTALECIMIENTO DEL SISTEMA NACIONAL DE EVALUACIÓN DE GESTIÓN Y RESULTADOS.  NACIONAL</t>
  </si>
  <si>
    <t>0301-1000-25-- APOYO A ENTIDADES PÚBLICAS PARA PROYECTOS DE INVERSIÓN  NACIONAL-[DISTRIBUCION PREVIO CONCEPTO DNP]</t>
  </si>
  <si>
    <t>0301-1000-26-- AMPLIACIÓN DE LAS CAPACIDADES EN EL DISEÑO Y SEGUIMIENTO DE POLÍTICAS, PARA EL DESARROLLO SECTORIAL  NACIONAL</t>
  </si>
  <si>
    <t>0301-1000-27-- FORTALECIMIENTO DE LA CALIDAD DE LA INVERSIÓN PÚBLICA NACIONAL</t>
  </si>
  <si>
    <t>0301-1000-28-- DISENO Y ARTICULACION DE LOS INSTRUMENTOS, ESTRATEGIAS, LINEAMIENTOS Y DEMAS REQUERIMIENTOS TECNICOS PARA EL DESARROLLO Y FOCALIZACION DE LA POLITICA PUBLICA DE PROTECCION SOCIAL NACIONAL</t>
  </si>
  <si>
    <t>0301-1000-29-- FORTALECIMIENTO DE POLITICAS Y ACCIONES DE LOGISTICA  NACIONAL</t>
  </si>
  <si>
    <t>0301-1003-4-- INCORPORACIÓN DE EVIDENCIA, BUENAS PRÁCTICAS E INNOVACIÓN PUBLICA EN LA ADMINISTRACION PUBLICA A NIVEL NACIONAL</t>
  </si>
  <si>
    <t>0399-1000-5-- SERVICIO DE TECNOLOGÍA DE INFORMACIÓN Y COMUNICACIONES TIC CON DISPONIBILIDAD Y COBERTURA  NACIONAL</t>
  </si>
  <si>
    <t>0399-1000-6-- FORTALECIMIENTO DE LA PLANEACIÓN Y LA GESTIÓN INSTITUCIONAL DEL DNP A NIVEL  NACIONAL</t>
  </si>
  <si>
    <t>0399-1000-7-- ADQUISICIÓN Y ADECUACIÓN DE ESPACIOS FÍSICOS DEL DEPARTAMENTO NACIONAL DE PLANEACIÓN   NACIONAL</t>
  </si>
  <si>
    <t>0304-1000-2-- INCREMENTO DEL VALOR POR DINERO QUE OBTIENE EL ESTADO EN LA COMPRA PÚBLICA.  NACIONAL</t>
  </si>
  <si>
    <t>0303-1000-11-- INNOVACIÓN EN EL MONITOREO DE LOS PRESTADORES DE LOS SERVICIOS DE ENERGÍA ELÉCTRICA Y GAS COMBUSTIBLE A NIVEL  NACIONAL</t>
  </si>
  <si>
    <t>0303-1000-12-- FORTALECIMIENTO DE LOS SERVICIOS DE TIC EN LA SUPERSERVICIOS  NACIONAL</t>
  </si>
  <si>
    <t>0303-1000-13-- DESARROLLO DEL MODELO DE INSPECCIÓN, VIGILANCIA Y CONTROL PARA LAS ORGANIZACIONES DE RECICLADORES FORMALIZADAS COMO PRESTADORES DE LA ACTIVIDAD DE APROVECHAMIENTO  NACIONAL</t>
  </si>
  <si>
    <t>0303-1000-14-- DESARROLLO DE UN ESQUEMA PARA LA VIGILANCIA, INSPECCION Y CONTROL A LOS PRESTADORES DE ACUEDUCTO, ALCANTARILLADO Y ASEO DE ÁREAS RURALES   NACIONAL</t>
  </si>
  <si>
    <t>0303-1000-15-- OPTIMIZACIÓN DE LOS PROCESOS Y MECANISMOS DE PARTICIPACIÓN CIUDADANA EN SERVICIOS PÚBLICOS DOMICILIARIOS A NIVEL  NACIONAL</t>
  </si>
  <si>
    <t>0303-1000-16-- MEJORAMIENTO DE LAS ACCIONES DE VIGILANCIA Y CONTROL DE LA CALIDAD DEL AGUA EN LOS PRESTADORES DEL SERVICIO DE ACUEDUCTO NACIONAL</t>
  </si>
  <si>
    <t>0303-1000-18-- MEJORAMIENTO DE LA INSPECCION Y VIGILANCIA DIFERENCIAL SEGUN LA CLASIFICACION DEL NIVEL DE RIESGO DE LOS PRESTADORES DE SERVICIOS DE ACUEDUCTO, ALCANTARILLADO Y ASEO. NACIONAL</t>
  </si>
  <si>
    <t>0399-1000-5-- MEJORAMIENTO EN LA IMPLEMENTACIÓN DEL MODELO INTEGRADO DE PLANEACIÓN Y GESTIÓN EN LA SUPERSERVICIOS  NACIONAL</t>
  </si>
  <si>
    <t>0201-1000-3-- DISEÑO E IMPLEMENTACIÓN DEL SISTEMA NACIONAL DE INFORMACIÓN PARA EL SEGUIMIENTO, MONITOREO Y EVALUACIÓN DE LA POLÍTICA PÚBLICA INTEGRAL EN DERECHOS HUMANOS  NACIONAL</t>
  </si>
  <si>
    <t>0201-1000-4-- FORTALECIMIENTO DE LAS ENTIDADES DEL ESTADO QUE CONFORMAN EL SISTEMA NACIONAL DE DERECHOS HUMANOS Y DIH PARA DISEÑAR, IMPLEMENTAR Y EVALUAR LA POLÍTICA INTEGRAL EN LA MATERIA, Y CONSTRUIR UNA CULTURA DE DERECHOS HUMANOS Y DIH.  NACIONAL</t>
  </si>
  <si>
    <t>0201-1000-5-- DESARROLLO DE LA POLÍTICA INTERSECTORIAL DE PREVENCIÓN DEL RECLUTAMIENTO, UTILIZACIÓN, USO Y VIOLENCIA SEXUAL DE NIÑOS, NIÑAS Y ADOLESCENTES POR PARTE DE GRUPOS ARMADOS AL MARGEN DE A LEY Y GRUPOS DELICTIVOS ORGANIZADOS   NACIONAL</t>
  </si>
  <si>
    <t>0203-1000-2-- FORTALECIMIENTO DE LA INSTITUCIONALIDAD, LAS HERRAMIENTAS Y LOS MECANISMOS PARA LA PROMOCIÓN Y GARANTÍA DE LA TRANSPARENCIA, ACCESO A LA INFORMACIÓN PÚBLICA Y LUCHA CONTRA LA CORRUPCIÓN A NIVEL  NACIONAL</t>
  </si>
  <si>
    <t>0204-1000-3-- MEJORAMIENTO DEL ACCESO DE LOS JOVENES A OPORTUNIDADES PARA EL EJERCICIO PLENO DE SU CIUDADANIA A NIVEL NACIONAL</t>
  </si>
  <si>
    <t>0204-1000-4-- APOYO A LAS ACCIONES PARA EL DESARROLLO INTEGRAL Y EL EJERCICIO PLENO DE LOS DERECHOS DE LOS NIÑOS, NIÑAS Y ADOLESCENTES EN LOS TERRITORIOS.  NACIONAL</t>
  </si>
  <si>
    <t>0204-1000-5-- MEJORAMIENTO DEL ACCESO DE LAS PERSONAS CON DISCAPACIDAD A LA OFERTA INSTITUCIONAL   NACIONAL</t>
  </si>
  <si>
    <t>0205-1000-2-- IMPLEMENTACIÓN DE LOS ENFOQUES DE GÉNERO E INTERSECCIONALIDAD EN LA GESTIÓN PÚBLICA A NIVEL   NACIONAL</t>
  </si>
  <si>
    <t>0206-1000-2-- CONSOLIDACIÓN DE LA ACCIÓN INTEGRAL CONTRA MINAS ANTIPERSONAL EN EL MARCO DEL POSCONFLICTO A NIVEL   NACIONAL</t>
  </si>
  <si>
    <t>0210-1000-7-- CONTRIBUCION AL MEJORAMIENTO DE LAS CONDICIONES DE SEGURIDAD, SALUD Y EDUCACION NECESARIAS PARA LA CONSTRUCCION DE PAZ EN EL DEPARTAMENTO DEL CAUCA. NACIONAL</t>
  </si>
  <si>
    <t>0214-1000-1-- FORTALECIMIENTO DE LAS CAPACIDADES DE GESTIÓN ESTRATÉGICA DEL SECTOR PÚBLICO  NACIONAL</t>
  </si>
  <si>
    <t>0299-0100-1-- MEJORAMIENTO DE LAS CONDICIONES DE SEGURIDAD, DE LA PRESIDENCIA DE LA REPÚBLICA A NIVEL NACIONAL. BOGOTÁ</t>
  </si>
  <si>
    <t>0299-1000-4-- FORTALECIMIENTO Y PROTECCIÓN DE LOS BIENES MUEBLES E INMUEBLES DE LA PRESIDENCIA DE LA REPÚBLICA EN  CARTAGENA, BOGOTÁ, SOPÓ</t>
  </si>
  <si>
    <t>0299-1000-5-- MEJORAMIENTO EN LA ORGANIZACIÓN TÉCNICA DEL ARCHIVO CENTRAL DEL DAPRE A NIVEL  BOGOTÁ</t>
  </si>
  <si>
    <t>0299-1000-6-- FORTALECIMIENTO DE LA PLATAFORMA DE TIC DEL DEPARTAMENTO ADMINISTRATIVO DE LA PRESIDENCIA DE LA REPÚBLICA EN LAS SEDES DE   BOGOTÁ, CARTAGENA, SOPÓ</t>
  </si>
  <si>
    <t>0299-1000-7-- ADQUISICION Y ADECUACION DE ESPACIOS FISICOS DEL DEPARTAMENTO ADMINISTRATIVO DE LA PRESIDENCIA DE LA REPUBLICA NACIONAL</t>
  </si>
  <si>
    <t>0208-1000-10-- FORTALECIMIENTO DE LAS CAPACIDADES TECNOLÓGICAS DE LA INFORMACIÓN EN APC-COLOMBIA   NACIONAL</t>
  </si>
  <si>
    <t>0208-1000-11-- CONSOLIDACIÓN DEL SISTEMA NACIONAL DE COOPERACIÓN INTERNACIONAL A NIVEL  NACIONAL</t>
  </si>
  <si>
    <t>0208-1000-7-- IMPLEMENTACIÓN DE PROYECTOS DE COOPERACIÓN INTERNACIONAL NO REEMBOLSABLE CON APORTE DE RECURSOS DE CONTRAPARTIDA  NACIONAL</t>
  </si>
  <si>
    <t>0208-1000-8-- DISTRIBUCIÓN DE RECURSOS DE COOPERACIÓN INTERNACIONAL NO REEMBOLSABLE A ENTIDADES DEL ORDEN  NACIONAL-[DISTRIBUCION PREVIO CONCEPTO DNP]</t>
  </si>
  <si>
    <t>0208-1000-9-- ADMINISTRACIÓN , EJECUCIÓN Y SEGUIMIENTO DE RECURSOS DE COOPERACIÓN INTERNACIONAL A NIVEL  NACIONAL</t>
  </si>
  <si>
    <t>0207-0100-3-- ASISTENCIA PARA FORTALECER TÉCNICAMENTE A LAS ENTIDADES TERRITORIALES EN LA IMPLEMENTACIÓN DE LOS COMPONENTES DEL SISTEMA NACIONAL DE GESTIÓN DEL RIESGO DE DESASTRES.  NACIONAL</t>
  </si>
  <si>
    <t>0207-0100-4-- FORTALECIMIENTO DE LA IMPLEMENTACIÓN, SEGUIMIENTO Y EVALUACIÓN DEL COMPONENTE PROGRAMÁTICO DEL PLAN NACIONAL DE GESTIÓN DEL RIESGO DE DESASTRES CON LOS ACTORES QUE CONFORMAN EL SNGRD.  NACIONAL-[PREVIO CONCEPTO DNP]</t>
  </si>
  <si>
    <t>0207-1000-6-- FORTALECIMIENTO DE LA GESTIÓN DEL RIESGO DE DESASTRES EN LA  ZONA DE AMENAZA VOLCÁNICA ALTA-ZAVA DEL VOLCÁN GALERAS  PASTO, NARIÑO, LA FLORIDA</t>
  </si>
  <si>
    <t>0211-1000-3-- PREVENCIÓN RIESGOS DE VICTIMIZACIÓN Y REINCIDENCIA EN POBLACIÓN EN PROCESO DE REINTEGRACIÓN Y EN REINCORPORACIÓN  NACIONAL</t>
  </si>
  <si>
    <t>0211-1000-4-- FORTALECIMIENTO DE LA REINCORPORACIÓN DE LOS EXINTEGRANTES DE LAS FARC-EP  NACIONAL</t>
  </si>
  <si>
    <t>0209-1000-3-- RENOVACIÓN URBANA CIUDAD CAN  BOGOTÁ</t>
  </si>
  <si>
    <t>0209-1000-4-- DESARROLLO Y FORMULACIÓN DE PROYECTOS ESTRATÉGICOS DE RENOVACIÓN Y DESARROLLO URBANO EN MUNICIPIOS Y DISTRITOS DE COLOMBIA  NACIONAL</t>
  </si>
  <si>
    <t>0212-1000-5-- APOYO A LA IMPLEMENTACIÓN DE ESQUEMAS DE FINANCIACIÓN, COFINANCIACIÓN Y SEGUIMIENTO DE PROYECTOS QUE CONTRIBUYAN AL DESARROLLO DE LOS TERRITORIOS PRIORIZADOS A NIVEL NACIONAL</t>
  </si>
  <si>
    <t>0212-1000-6-- APOYO A LA IMPLEMENTACIÓN DE LOS PROGRAMAS DE DESARROLLO CON ENFOQUE TERRITORIAL – PDET EN LAS ZONAS PRIORIZADAS A NIVEL  NACIONAL</t>
  </si>
  <si>
    <t>0212-1000-7-- IMPLEMENTACIÓN DE LAS TECNOLOGÍAS DE INFORMACIÓN Y COMUNICACIONES PARA LA RENOVACIÓN DEL TERRITORIO  NACIONAL</t>
  </si>
  <si>
    <t>0212-1000-8-- IMPLEMENTACIÓN DE ACTIVIDADES PARA LA REACTIVACIÓN ECONÓMICA, SOCIAL Y AMBIENTAL EN LAS ZONAS FOCALIZADAS POR LOS PROGRAMAS DE DESARROLLO CON ENFOQUE TERRITORIAL - PDET NIVEL NACIONAL</t>
  </si>
  <si>
    <t>2701-0800-20-- IMPLEMENTACIÓN DIGITAL Y LITIGIO EN LÍNEA A NIVEL NACIONAL  NACIONAL</t>
  </si>
  <si>
    <t>2701-0800-21-- FORTALECIMIENTO DE LA UNIDAD DE REGISTRO NACIONAL DE ABOGADOS Y AUXILIARES DE LA JUSTICIA, SISTEMAS DE CONTROL E INFORMACIÓN  NACIONAL</t>
  </si>
  <si>
    <t>2701-0800-22-- FORTALECIMIENTO DE LOS MECANISMOS PARA EL ACCESO A LA INFORMACIÓN DE LA RAMA JUDICIAL A NIVEL  NACIONAL</t>
  </si>
  <si>
    <t>2701-0800-23-- CONSTRUCCIÓN Y DOTACIÓN DEL PALACIO DE JUSTICIA DE   MEDELLÍN</t>
  </si>
  <si>
    <t>2701-0800-24-- CONSTRUCCIÓN ADECUACIÓN Y DOTACIÓN  DE LA INFRAESTRUCTURA FÍSICA ASOCIADA A LA IMPLEMENTACIÓN DEL SISTEMA ORAL A NIVEL  NACIONAL</t>
  </si>
  <si>
    <t>2701-0800-25-- CONSTRUCCIÓN Y DOTACIÓN DE INFRAESTRUCTURA FÍSICA ASOCIADA A LA PRESTACIÓN DEL SERVICIO DE JUSTICIA A NIVEL  NACIONAL</t>
  </si>
  <si>
    <t>2701-0800-26-- ELABORACIÓN DE ESTUDIOS ESPECIALES Y ANÁLISIS ESTADÍSTICO PARA LA MODERNIZACIÓN DE LA RAMA JUDICIAL A NIVEL   NACIONAL</t>
  </si>
  <si>
    <t>2701-0800-27-- ADQUISICIÓN ADECUACIÓN Y DOTACIÓN DE INMUEBLES Y/O LOTES DE TERRENO PARA LA INFRAESTRUCTURA PROPIA DEL SECTOR A NIVEL   NACIONAL</t>
  </si>
  <si>
    <t>2701-0800-28-- MEJORAMIENTO Y MANTENIMIENTO DE LA INFRAESTRUCTURA FÍSICA DE LA RAMA JUDICIAL A NIVEL  NACIONAL</t>
  </si>
  <si>
    <t>2701-0800-29-- FORMACIÓN Y CAPACITACIÓN EN COMPETENCIAS JUDICIALES Y ORGANIZACIONALES A LOS FUNCIONARIOS, EMPLEADOS, PERSONAL ADMINISTRATIVO DE LA RAMA JUDICIAL, JUECES DE PAZ Y AUTORIDADES INDÍGENAS A NIVEL   NACIONAL</t>
  </si>
  <si>
    <t>2701-0800-30-- FORTALECIMIENTO DE LOS ESQUEMAS DE APOYO DE LA RAMA JUDICIAL A NIVEL  NACIONAL</t>
  </si>
  <si>
    <t xml:space="preserve">2701-0800-31-- IMPLEMENTACIÓN  DE ESTRATEGIAS PARA FORTALECER LA GESTIÓN DE LOS DESPACHOS JUDICIALES EN LA RAMA JUDICIAL A NIVEL   NACIONAL </t>
  </si>
  <si>
    <t>2701-0800-32-- MEJORAMIENTO DE LOS PROCESOS DE ADMINISTRACIÓN DE CARRERA JUDICIAL A NIVEL  NACIONAL</t>
  </si>
  <si>
    <t>2701-0800-36-- TRANSFORMACION DIGITAL DE LA RAMA JUDICIAL  NACIONAL</t>
  </si>
  <si>
    <t>2799-0800-12-- FORTALECIMIENTO DE LA PLATAFORMA PARA LA GESTIÓN TECNOLÓGICA  NACIONAL</t>
  </si>
  <si>
    <t>2799-0800-13-- IMPLEMENTACIÓN MANTENIMIENTO, EVALUACIÓN Y MEJORA DE LOS SISTEMAS DE GESTIÓN INTEGRADOS DE LA RAMA JUDICIAL A NIVEL   NACIONAL</t>
  </si>
  <si>
    <t>2802-1000-2-- FORTALECIMIENTO DE LA PLATAFORMA TECNOLÓGICA QUE SOPORTA EL SISTEMA DE IDENTIFICACIÓN Y REGISTRO CIVIL PMT II.  NACIONAL</t>
  </si>
  <si>
    <t>2899-1000-1-- IMPLEMENTACIÓN SISTEMA DE GESTIÓN DOCUMENTAL REGISTRADURÍA   NACIONAL</t>
  </si>
  <si>
    <t>2899-1000-1-- DISENO E IMPLEMENTACION DEL MODELO DE ARQUITECTURA EMPRESARIAL PARA EL CONSEJO NACIONAL ELECTORAL  BOGOTA-[PREVIO CONCEPTO DNP]</t>
  </si>
  <si>
    <t>2801-1000-2-- FORTALECIMIENTO DEL CENTRO DE ESTUDIOS EN DEMOCRACIA Y ASUNTOS ELECTORALES - CEDAE -  NACIONAL</t>
  </si>
  <si>
    <t>2802-1000-3-- FORTALECIMIENTO DE LA CAPACIDAD DE ATENCIÓN EN IDENTIFICACIÓN PARA LA POBLACIÓN EN CONDICIÓN DE VULNERABILIDAD, APD   NACIONAL</t>
  </si>
  <si>
    <t>2802-1000-4-- FORTALECIMIENTO DEL SERVICIO DEL SISTEMA DEL ARCHIVO NACIONAL DE IDENTIFICACIÓN ANI Y SISTEMAS CONEXOS  NACIONAL</t>
  </si>
  <si>
    <t>2802-1000-5-- FORTALECIMIENTO DEL SISTEMA DE INFORMACIÓN DE REGISTRO CIVIL  NACIONAL</t>
  </si>
  <si>
    <t>2899-1000-10-- FORMACIÓN PERMANENTE PARA LOS SERVIDORES DE LA REGISTRADURÍA NACIONAL DEL ESTADO CIVIL, EN LA GESTIÓN DEL DESARROLLO Y EN TÉCNICAS Y COMPETENCIAS DE APLICACIÓN MISIONAL.  NACIONAL</t>
  </si>
  <si>
    <t>2899-1000-11-- SERVICIO DE RESPALDO DE LOS SISTEMAS DE INFORMACIÓN DE PROCESOS DE IDENTIFICACIÓN, ELECTORALES Y ADMINISTRATIVOS A NIVEL  NACIONAL</t>
  </si>
  <si>
    <t>2899-1000-12-- MEJORAMIENTO  DE LA  RED ELÉCTRICA Y DE COMUNICACIONES A NIVEL NACIONAL.  NACIONAL</t>
  </si>
  <si>
    <t>2899-1000-13-- MEJORAMIENTO Y RENOVACIÓN DE LA INFRAESTRUCTURA TECNOLÓGICA PARA LA REGISTRADURÍA NACIONAL DEL ESTADO CIVIL   NACIONAL</t>
  </si>
  <si>
    <t>2899-1000-14-- MEJORAMIENTO Y MANTENIMIENTO DE LA INFRAESTRUCTURA ADMINISTRATIVA A NIVEL  NACIONAL</t>
  </si>
  <si>
    <t>2899-1000-15-- FORTALECIMIENTO DE LA RED CORPORATIVA DE TELECOMUNICACIONES - PMT, ELECTORAL  Y ADMINISTRATIVA  NACIONAL</t>
  </si>
  <si>
    <t>2899-1000-17-- FORTALECIMIENTO DEL SISTEMA DE SERVICIO AL COLOMBIANO DE LA REGISTRADURÍA NACIONAL DEL ESTADO CIVIL NACIONAL</t>
  </si>
  <si>
    <t>2899-1000-18-- IMPLEMENTACION DEL SISTEMA DE GESTION DOCUMENTAL CONSEJO NACIONAL ELECTORAL  BOGOTA-[PREVIO CONCEPTO DNP]</t>
  </si>
  <si>
    <t>1102-1002-2-- MEJORAMIENTO DE CAPACIDADES LOCALES EN LAS CASAS LÚDICAS EN EL MARCO DEL PROGRAMA INTEGRAL NIÑOS, NIÑAS Y ADOLESCENTES CON OPORTUNIDADES  NACIONAL</t>
  </si>
  <si>
    <t>1103-1002-4-- FORTALECIMIENTO DEL MINISTERIO DE RELACIONES EXTERIORES PARA LA ATENCIÓN DE LAS VÍCTIMAS EN EL EXTERIOR  NACIONAL</t>
  </si>
  <si>
    <t>1103-1002-5-- FORTALECIMIENTO DE LA OFERTA INSTITUCIONAL  PARA LA VINCULACIÓN Y ATENCIÓN DE LOS COLOMBIANOS EN EL EXTERIOR  NACIONAL</t>
  </si>
  <si>
    <t>1103-1002-6-- FORTALECIMIENTO DE ESTRATEGIAS DE ACOMPAÑAMIENTO AL RETORNO DE CONNACIONALES PROCEDENTES DEL EXTERIOR  NACIONAL</t>
  </si>
  <si>
    <t>1104-1002-2-- FORTALECIMIENTO DEL PLAN FRONTERAS PARA LA PROSPERIDAD: IMPULSAR EL DESARROLLO EN LAS ZONAS DE FRONTERA.  AMAZONAS, PUTUMAYO, LA GUAJIRA, SAN ANDRES Y PROVIDENCIA, BOYACÁ, NORTE DE SANTANDER, CHOCÓ, NARIÑO, ARAUCA, GUAINÍA, VAUPÉS, VICHADA, CESAR</t>
  </si>
  <si>
    <t>1199-1002-3-- FORTALECIMIENTO DE LA GESTIÓN DOCUMENTAL EN EL MINISTERIO DE RELACIONES EXTERIORES Y SU FONDO ROTATORIO  BOGOTÁ</t>
  </si>
  <si>
    <t>1199-1002-4-- MEJORAMIENTO TECNOLÓGICO DEL MINISTERIO DE RELACIONES EXTERIORES  NACIONAL</t>
  </si>
  <si>
    <t>1199-1002-5-- FORTALECIMIENTO DE LA INFRAESTRUCTURA DEL MINISTERIO DE RELACIONES EXTERIORES PARA EL DESARROLLO DE LOS PROCESOS MISIONALES  NACIONAL</t>
  </si>
  <si>
    <t>1199-1002-6-- FORTALECIMIENTO DEL MODELO INTEGRAL DE CAPACITACIÓN DE LOS FUNCIONARIOS DEL MINISTERIO DE RELACIONES EXTERIORES  NACIONAL</t>
  </si>
  <si>
    <t>1103-1002-2-- FORTALECIMIENTO DE LA INFRAESTRUCTURA DESTINADA A LA PRESTACIÓN DEL SERVICIO MIGRATORIO A NIVEL  NACIONAL</t>
  </si>
  <si>
    <t>1199-1002-10-- OPTIMIZACIÓN DE SERVICIOS TECNOLÓGICOS PARA LA ATENCIÓN DE LOS PROCESOS MIGRATORIOS A NIVEL NACIONAL.</t>
  </si>
  <si>
    <t>1199-1002-11-- CONSOLIDACIÓN DE LAS CAPACIDADES INSTITUCIONALES DEL SERVICIO MIGRATORIO A NIVEL   NACIONAL</t>
  </si>
  <si>
    <t>1199-1002-8-- FORTALECIMIENTO DEL PROGRAMA DE GESTIÓN Y CONSERVACIÓN DOCUMENTAL A NIVEL NACIONAL.</t>
  </si>
  <si>
    <t>1199-1002-9-- CONSOLIDACIÓN DEL MODELO INTEGRAL DE CAPACITACIÓN POR COMPETENCIAS DE LOS FUNCIONARIOS DE MIGRACIÓN COLOMBIA.  NACIONAL</t>
  </si>
  <si>
    <t>1901-0300-23-- FORTALECIMIENTO DE LOS ACTORES PARA LA APROPIACIÓN DEL ENFOQUE DIFERENCIAL EN LA ATENCIÓN EN SALUD Y PROMOCIÓN SOCIAL EN SALUD  NACIONAL</t>
  </si>
  <si>
    <t>1901-0300-24-- APOYO PARA LA IMPLEMENTACIÓN DE LAS MEDIDAS DE ASISTENCIA Y REHABILITACIÓN A VÍCTIMAS DEL CONFLICTO ARMADO  NACIONAL</t>
  </si>
  <si>
    <t>1901-0300-25-- IMPLEMENTACIÓN DE LA ESTRATEGIA DE LA PARTICIPACIÓN SOCIAL EN EL SECTOR SALUD Y PROTECCIÓN SOCIAL  NACIONAL</t>
  </si>
  <si>
    <t>1901-0300-26-- FORTALECIMIENTO DE LA PRESTACIÓN DE LOS SERVICIOS DE SALUD EN CONDICIONES DE INTEGRALIDAD, CONTINUIDADY CALIDAD  NACIONAL</t>
  </si>
  <si>
    <t>1901-0300-27-- ASISTENCIA PARA INCREMENTAR LA CAPACIDAD DE RESPUESTA  DEL SECTOR SALUD HACIA LA POBLACIÓN  AFECTADA POR EMERGENCIAS Y DESASTRES  NACIONAL</t>
  </si>
  <si>
    <t>1901-0300-28-- IMPLEMENTACIÓN DE ACCIONES DEL PROGRAMA AMPLIADO DE INMUNIZACIONES - PAI   NACIONAL</t>
  </si>
  <si>
    <t>1901-0300-29-- IMPLEMENTACIÓN DE ACCIONES DE PROMOCIÓN DE LA SALUD Y PREVENCIÓN DE LA ENFERMEDAD.  NACIONAL</t>
  </si>
  <si>
    <t>1901-0300-31-- IMPLEMENTACIÓN DE ESTRATEGIAS DE COMUNICACIÓN PARA LA PROMOCIÓN Y DIVULGACIÓN DE LOS TEMAS RELACIONADOS CON SALUD Y PROTECCIÓN SOCIAL A NIVEL  NACIONAL</t>
  </si>
  <si>
    <t>1901-0300-32-- FORTALECIMIENTO  DE LA  INFORMACIÓN RELACIONADA CON LA SITUACIÓN DE SALUD DE LA POBLACIÓN A NIVEL  NACIONAL</t>
  </si>
  <si>
    <t>1901-0300-33-- FORTALECIMIENTO SISTEMA DE INFORMACIÓN DE SALUD Y PROTECCIÓN SOCIAL    NACIONAL</t>
  </si>
  <si>
    <t>1901-0300-34-- FORTALECIMIENTO DE LA RECTORÍA Y REGULACIÓN DE LAS TECNOLOGÍAS EN SALUD EN COLOMBIA.  NACIONAL</t>
  </si>
  <si>
    <t>1901-0300-35-- MEJORAMIENTO DE LA CALIDAD EN LA GESTIÓN DE LOS AGENTES DEL SISTEMA DE SALUD A NIVEL  NACIONAL</t>
  </si>
  <si>
    <t>1901-0300-36-- FORTALECIMIENTO DE LA CAPACIDAD DEL MINISTERIO DE SALUD Y PROTECCIÓN SOCIAL PARA ORIENTAR LA GESTIÓN DEL TALENTO HUMANO EN SALUD.  NACIONAL</t>
  </si>
  <si>
    <t>1901-0300-37-- APOYO AL PROCESO DE CERTIFICACIÓN DE DISCAPACIDAD  NACIONAL</t>
  </si>
  <si>
    <t>1901-0300-38-- MEJORAMIENTO DE LA CAPACIDAD INSTALADA ASOCIADA A LA PRESTACIÓN DE SERVICIOS DE SALUD NACIONAL</t>
  </si>
  <si>
    <t>1901-0300-39-- FORTALECIMIENTO DE LA ATENCIÓN EN SALUD DE LA POBLACIÓN MIGRANTE NO ASEGURADA NACIONAL</t>
  </si>
  <si>
    <t>1902-0300-10-- FORTALECIMIENTO DE LA RECTORIA PARA EL MEJORAMIENTO DEL ACCESO A LOS SERVICIOS DE SALUD EN EL SISTEMA GENERAL DE SEGURIDAD SOCIAL EN SALUD -SGSSS-  NACIONAL</t>
  </si>
  <si>
    <t>1902-0300-7-- ACTUALIZACIÓN DEL PLAN DE BENEFICIOS EN SALUD UNIDAD DE PAGO POR CAPITACIÓN Y SU IMPACTO PRESUPUESTAL RESPECTO A LAS NECESIDADES EN SALUD DE LA POBLACIÓN  NACIONAL</t>
  </si>
  <si>
    <t>1902-0300-8-- IMPLEMENTACIÓN DEL SISTEMA DE GESTION FINANCIERA Y ADMINISTRATIVA DE LOS RECURSOS DEL SECTOR SALUD A NIVEL   NACIONAL</t>
  </si>
  <si>
    <t>1902-0300-9-- ANÁLISIS DE TECNOLOGÍAS EN SALUD QUE BENEFICIEN LA PRESTACIÓN DE LOS SERVICIOS EN SALUD.  NACIONAL</t>
  </si>
  <si>
    <t>1999-0300-10-- FORTALECIMIENTO DE LOS PROCESOS PARA LA ELABORACIÓN DE ESTUDIOS, INVESTIGACIONES Y EVALUACIÓN DE LAS POLÍTICAS PÚBLICAS SECTORIALES Y DE LA GESTIÓN DE INFORMACIÓN PARA TOMA DE DECISIONES.  NACIONAL</t>
  </si>
  <si>
    <t>1999-0300-11-- FORTALECIMIENTO DEL ENTORNO LABORAL EN EL MINISTERIO DE SALUD Y PROTECCIÓN SOCIAL A NIVEL  NACIONAL</t>
  </si>
  <si>
    <t>1999-0300-12-- FORTALECIMIENTO DE LA COOPERACIÓN Y RELACIONES INTERNACIONALES DEL SECTOR SALUD  NACIONAL</t>
  </si>
  <si>
    <t>1999-0300-13-- IMPLEMENTACIÓN DEL MODELO DE SERVICIO AL CIUDADANO EN EL SECTOR SALUD A NIVEL  NACIONAL</t>
  </si>
  <si>
    <t>1999-0300-14-- REMODELACIÓN DE LAS SEDES DEL MINISTERIO DE SALUD Y PROTECCIÓN SOCIAL  BOGOTÁ</t>
  </si>
  <si>
    <t>1999-0300-9-- FORTALECIMIENTO DE LOS SISTEMAS DE GESTIÓN EN EL MINISTERIO DE SALUD Y PROTECCIÓN SOCIAL    NACIONAL</t>
  </si>
  <si>
    <t>1901-0300-1-- INCREMENTO DE LA DISPONIBILIDAD DE MEDICAMENTOS MONOPOLIO DEL ESTADO PARA LOS PACIENTES EN COLOMBIA NACIONAL</t>
  </si>
  <si>
    <t>1903-0300-1-- FORTALECIMIENTO DEL PROCESO DE CONTROL Y FISCALIZACIÓN REALIZADO POR EL FNE A NIVEL NACIONAL</t>
  </si>
  <si>
    <t>1999-0300-1-- MEJORAMIENTO EN LA DISPONIBILIDAD Y CONTROL DE MEDICAMENTOS Y SUSTANCIAS FISCALIZADAS A NIVEL NACIONAL</t>
  </si>
  <si>
    <t>1901-0300-10-- FORTALECIMIENTO DE LA VIGILANCIA, DETECCIÓN, VALORACIÓN Y RESPUESTA ANTE RIESGOS, EVENTOS, EMERGENCIAS Y EPIDEMIAS EN SALUD PÚBLICA A NIVEL  NACIONAL</t>
  </si>
  <si>
    <t>1901-0300-11-- FORTALECIMIENTO DE LA CAPACIDAD INSTITUCIONAL EN LA PROVISIÓN DE BIENES Y SERVICIOS DE INTERÉS PARA LA SALUD PÚBLICA  NACIONAL</t>
  </si>
  <si>
    <t>1901-0300-12-- RENOVACIÓN TECNOLÓGICA DE LOS LABORATORIOS DEL INS  NACIONAL</t>
  </si>
  <si>
    <t>1901-0300-13-- FORTALECIMIENTO  DE LA CAPACIDAD RESOLUTIVA DEL  LABORATORIO NACIONAL DE REFERENCIA Y REDES DE LABORATORIOS DE SALUD PÚBLICA.  NACIONAL</t>
  </si>
  <si>
    <t>1901-0300-14-- MEJORAMIENTO DE LA SITUACIÓN NUTRICIONAL DE LA POBLACIÓN  A NIVEL   NACIONAL</t>
  </si>
  <si>
    <t>1901-0300-15-- FORTALECIMIENTO DEL ANÁLISIS DE INFORMACIÓN EN SALUD PARA LA TOMA DE DECISIONES EN EL ÁMBITO  NACIONAL</t>
  </si>
  <si>
    <t>1901-0300-16-- FORTALECIMIENTO DE LA COORDINACIÓN DE LAS  REDES DE BANCOS DE SANGRE Y DE  DONACIÓN Y TRASPLANTES  NACIONAL</t>
  </si>
  <si>
    <t>1901-0300-17-- INVESTIGACIÓN EN SALUD PÚBLICA Y BIOMEDICINA  NACIONAL</t>
  </si>
  <si>
    <t>1999-0300-4-- FORTALECIMIENTO CONSTRUCCIÓN, ADECUACIÓN Y MANTENIMIENTO DE INFRAESTRUCTURA FÍSICA DEL INSTITUTO NACIONAL DE SALUD  NACIONAL</t>
  </si>
  <si>
    <t>1999-0300-5-- FORTALECIMIENTO INSTITUCIONAL EN TECNOLOGÍAS DE INFORMACIÓN Y COMUNICACIONES  NACIONAL</t>
  </si>
  <si>
    <t>1999-0300-6-- FORTALECIMIENTO ENTORNO LABORAL SALUDABLE DEL INSTITUTO NACIONAL DE SALUD   NACIONAL</t>
  </si>
  <si>
    <t>1902-0300-4-- OPTIMIZACIÓN DEL USO DE LOS MECANISMOS  DE CONCILIACIÓN Y FACULTAD JURISDICCIONAL EN EL SISTEMA GENERAL DE SEGURIDAD SOCIAL EN SALUD DISPUESTOS POR LA SUPERINTENDENCIA NACIONAL DE SALUD  NACIONAL</t>
  </si>
  <si>
    <t>1903-0300-4-- FORTALECIMIENTO DE LA INSPECCIÓN, VIGILANCIA Y CONTROL REALIZADA POR LA SUPERINTENDENCIA NACIONAL DE SALUD AL SISTEMA GENERAL DE SEGURIDAD SOCIAL EN SALUD, A NIVEL  NACIONAL</t>
  </si>
  <si>
    <t>1903-0300-5-- MEJORAMIENTO DEL CONOCIMIENTO  DE LOS GRUPOS DE INTERÉS DE LAS ACCIONES DE IVC DE LA SUPERSALUD Y LA NORMATIVIDAD Y DISPOSICIONES DEL SGSSS   NACIONAL</t>
  </si>
  <si>
    <t>1903-0300-6-- FORTALECIMIENTO DE LA ATENCIÓN, PROTECCIÓN Y PROMOCIÓN DE LA PARTICIPACIÓN DE LOS CIUDADANOS EN EL SISTEMA GENERAL DE SEGURIDAD SOCIAL EN SALUD  NACIONAL  NACIONAL</t>
  </si>
  <si>
    <t>1999-0300-10-- FORTALECIMIENTO EN LA IMPLEMENTACIÓN DE POLÍTICAS, CRITERIOS, Y DIRECTRICES JURÍDICAS DE LA SUPERINTENDENCIA NACIONAL DE SALUD  NACIONAL</t>
  </si>
  <si>
    <t>1999-0300-11-- CONSOLIDACIÓN DEL SISTEMA INTEGRADO DE PLANEACIÓN Y GESTIÓN DE LA SUPERSALUD A NIVEL  NACIONAL</t>
  </si>
  <si>
    <t>1999-0300-12-- DESARROLLO DE LA GESTIÓN ESTRATÉGICA DEL TALENTO HUMANO EN LA SUPERSALUD A NIVEL  NACIONAL</t>
  </si>
  <si>
    <t>1999-0300-8-- FORTALECIMIENTO DEL SISTEMA DE GESTIÓN DOCUMENTAL DE LA SUPERINTENDENCIA NACIONAL DE  SALUD  NACIONAL</t>
  </si>
  <si>
    <t>1999-0300-9-- OPTIMIZACIÓN DE LA PRESTACIÓN DE SERVICIOS Y PROVISIÓN DE SOLUCIONES DE TECNOLOGÍAS DE LA INFORMACIÓN Y LA COMUNICACIONES -TIC DE LA SUPERINTENDENCIA NACIONAL DE SALUD  NACIONAL</t>
  </si>
  <si>
    <t>1903-0300-6-- FORTALECIMIENTO DE LA ARQUITECTURA TECNOLÓGICA Y LOS PROCESOS ASOCIADOS A LA GESTIÓN DE LAS TECNOLOGÍAS DE LA INFORMACIÓN Y COMUNICACIONES  NACIONAL</t>
  </si>
  <si>
    <t>1903-0300-7-- FORTALECIMIENTO   DE LA INSPECCIÓN  VIGILANCIA Y CONTROL DE LOS PRODUCTOS COMPETENCIA DEL INVIMA A NIVEL   NACIONAL</t>
  </si>
  <si>
    <t>1903-0300-8-- FORTALECIMIENTO DE LOS LABORATORIOS COMO ENTE  REFERENTE A  NIVEL  NACIONAL</t>
  </si>
  <si>
    <t>1999-0300-5-- FORTALECIMIENTO INSTITUCIONAL EN LA GESTIÓN ADMINISTRATIVA Y DE APOYO DEL INVIMA A NIVEL  NACIONAL</t>
  </si>
  <si>
    <t>1999-0300-4-- FORTALECIMIENTO GESTION DOCUMENTAL DEL FONDO DE PREVISION SOCIAL DEL CONGRESO DE LA REPUBLICA  BOGOTA-[PREVIO CONCEPTO DNP]</t>
  </si>
  <si>
    <t>1999-0300-1-- FORTALECIMIENTO DE LA GESTIÓN ADMINISTRATIVA, TECNOLÓGICA Y OPERATIVA DEL FONDO DE PASIVO SOCIAL DE FERROCARRILES NACIONALES DE COLOMBIA  NACIONAL</t>
  </si>
  <si>
    <t>1999-0300-1-- MEJORAMIENTO  DE LA GESTIÓN ADMINISTRATIVA, OPERATIVA Y TECNOLÓGICA DE LA UNIDAD DE PENSIONES DEL FONDO DE PASIVO SOCIAL DE FERROCARRILES NACIONALES DE COLOMBIA  BOGOTÁ</t>
  </si>
  <si>
    <t>4401-1000-1-- DIFUSIÓN ESTRUCTURA, FUNCIONES Y LOGROS DE LA JEP  NACIONAL</t>
  </si>
  <si>
    <t xml:space="preserve">4401-1000-2-- IMPLEMENTACIÓN DE MEDIDAS DE PROTECCIÓN A LA VIDA, INTEGRIDAD Y SEGURIDAD PERSONAL DE LOS SUJETOS DE PROTECCIÓN DE LA JEP  NACIONAL </t>
  </si>
  <si>
    <t>4401-1000-3-- IMPLEMENTACIÓN DEL SISTEMA INTEGRAL DE VERDAD JUSTICIA REPARACIÓN Y GARANTÍAS DE NO REPETICIÓN EN EL COMPONENTE DE JUSTICIA TRANSICIONAL Y RESTAURATIVA CON ENFOQUES DE GÉNERO Y DIFERENCIALES  NACIONAL</t>
  </si>
  <si>
    <t>4499-1000-2-- DESARROLLO E IMPLEMENTACIÓN DE HERRAMIENTAS DE TECNOLOGÍA E INFORMACIÓN EN LA JURISDICCIÓN ESPECIAL PARA LA PAZ  NACIONAL</t>
  </si>
  <si>
    <t>4499-1000-3-- ADECUACIÓN DOTACIÓN Y PUESTA EN FUNCIONAMIENTO DE LAS SEDES DE LA JURISDICCIÓN ESPECIAL PARA LA PAZ  NACIONAL</t>
  </si>
  <si>
    <t>4499-1000-4-- MEJORAMIENTO DE LA CAPACIDAD DE GESTION INSTITUCIONAL DE LA JEP BOGOTA</t>
  </si>
  <si>
    <t>4402-1000-1-- AMPLIACIÓN DEL CONOCIMIENTO DE LA SOCIEDAD SOBRE LO OCURRIDO EN EL CONFLICTO ARMADO INTERNO Y EL ENTORNO INSTITUCIONAL DERIVADO DE LOS ACUERDOS DE PAZ A NIVEL  NACIONAL</t>
  </si>
  <si>
    <t>4402-1000-2-- DESARROLLO DE LAS ACCIONES DE ESCLARECIMIENTO DE LO OCURRIDO EN EL MARCO DEL CONFLICTO ARMADO INTERNO A NIVEL   NACIONAL</t>
  </si>
  <si>
    <t>4402-1000-3-- ADECUACIÓN DE ESPACIOS FÍSICOS PARA EL ESCLARECIMIENTO, RECONOCIMIENTO Y DIGNIFICACIÓN DE LAS VÍCTIMAS DEL CONFLICTO ARMADO INTERNO A NIVEL  NACIONAL</t>
  </si>
  <si>
    <t>4402-1000-4-- FORTALECIMIENTO DEL RECONOCIMIENTO SOCIAL DEL CONFLICTO Y LAS CONDICIONES DE CONVIVENCIA PACÍFICA EN LOS TERRITORIOS A NIVEL   NACIONAL</t>
  </si>
  <si>
    <t>4403-1000-2-- IMPLEMENTACIÓN DE ACCIONES HUMANITARIAS Y EXTRAJUDICIALES DE BÚSQUEDA DE PERSONAS DADAS POR DESAPARECIDAS EN RAZÓN Y EN CONTEXTO DEL CONFLICTO ARMADO COLOMBIANO NACIONAL</t>
  </si>
  <si>
    <t>4499-1000-1-- FORTALECIMIENTO DE LA UNIDAD DE BUSQUEDA DE PERSONAS DADAS POR DESAPARECIDAS  NACIONAL</t>
  </si>
  <si>
    <t>4499-1000-2-- FORTALECIMIENTO DE LAS CAPACIDADES TECNOLÓGICAS DE LA UNIDAD DE BÚSQUEDA DE PERSONAS DADAS POR DESAPARECIDAS NACIONAL</t>
  </si>
  <si>
    <t>2301-0400-11-- ANÁLISIS Y CONTROL EN LOS SERVICIOS DE TELECOMUNICACIONES Y SERVICIOS POSTALES A NIVEL  NACIONAL</t>
  </si>
  <si>
    <t>2301-0400-12-- AMPLIACIÓN PROGRAMA DE TELECOMUNICACIONES SOCIALES  NACIONAL</t>
  </si>
  <si>
    <t>2301-0400-14-- APOYO FINANCIERO PARA EL SUMINISTRO DE TERMINALES A NIVEL  NACIONAL</t>
  </si>
  <si>
    <t>2301-0400-16-- GENERACIÓN DE POLÍTICAS Y ESTRATEGIAS DIRIGIDAS A MEJORAR LA COMPETITIVIDAD DE LA INDUSTRIA DE COMUNICACIONES  NACIONAL</t>
  </si>
  <si>
    <t>2301-0400-17-- EXTENSIÓN ,DESCENTRALIZACIÓN Y COBERTURA DE LA RADIO PÚBLICA  NACIONAL</t>
  </si>
  <si>
    <t>2301-0400-20-- IMPLEMENTACIÓN SOLUCIONES DE ACCESO COMUNITARIO A LAS TECNOLOGÍAS DE LA INFORMACIÓN Y LAS COMUNICACIONES  NACIONAL</t>
  </si>
  <si>
    <t>2301-0400-21-- DESARROLLO MASIFICACIÓN ACCESO A INTERNET  NACIONAL</t>
  </si>
  <si>
    <t>2301-0400-23-- FORTALECIMIENTO DE CAPACIDADES REGIONALES EN DESARROLLO DE POLITICA PUBLICA TIC ORIENTADA HACIA EL CIERRE DE BRECHA DIGITAL REGIONAL NACIONAL</t>
  </si>
  <si>
    <t>2301-0400-24-- APROVECHAMIENTO Y PROMOCIÓN DE SOLUCIONES TECNOLÓGICAS DE ACCESO PÚBLICO EN LAS REGIONES DEL TERRITORIO   NACIONAL</t>
  </si>
  <si>
    <t>2301-0400-25-- APOYO A OPERADORES PÚBLICOS DEL SERVICIO DE TELEVISIÓN NACIONAL</t>
  </si>
  <si>
    <t>2301-0400-26-- FORTALECIMIENTO Y MODERNIZACIÓN DEL MODELO DE INSPECCIÓN, VIGILANCIA Y CONTROL DEL SECTOR TIC. NACIONAL</t>
  </si>
  <si>
    <t>2302-0400-14-- FORTALECIMIENTO DEL MODELO CONVERGENTE DE LA TELEVISIÓN PÚBLICA REGIONAL Y  NACIONAL</t>
  </si>
  <si>
    <t>2302-0400-15-- FORTALECIMIENTO A LA  TRANSFORMACIÓN DIGITAL DE LAS EMPRESAS  A NIVEL   NACIONAL</t>
  </si>
  <si>
    <t>2302-0400-16-- APROVECHAMIENTO Y USO DE LAS TECNOLOGÍAS DE LA INFORMACIÓN Y LAS COMUNICACIONES EN EL SECTOR PÚBLICO   NACIONAL</t>
  </si>
  <si>
    <t>2302-0400-18-- FORTALECIMIENTO DE LA INDUSTRIA DE TI  NACIONAL</t>
  </si>
  <si>
    <t>2302-0400-19-- SERVICIO DE ASISTENCIA, CAPACITACIÓN Y APOYO PARA EL USO Y APROPIACIÓN DE LAS TIC, CON ENFOQUE DIFERENCIAL Y EN BENEFICIO DE LA COMUNIDAD PARA PARTICIPAR EN LA ECONOMÍA DIGITAL  NACIONAL</t>
  </si>
  <si>
    <t>2302-0400-23-- DIFUSIÓN PROYECTOS PARA EL USO Y APROPIACIÓN DE LAS TIC.  NACIONAL</t>
  </si>
  <si>
    <t>2399-0400-10-- FORTALECIMIENTO Y APROPIACIÓN DEL MODELO DE GESTIÓN INSTITUCIONAL DEL MINISTERIO TIC  BOGOTÁ</t>
  </si>
  <si>
    <t>2399-0400-11-- FORTALECIMIENTO EN LA CALIDAD Y DISPONIBILIDAD DE LA INFORMACIÓN PARA LA TOMA DE DECISIONES DEL SECTOR TIC Y LOS CIUDADANOS  NACIONAL</t>
  </si>
  <si>
    <t>2399-0400-13-- CONSERVACIÓN DE LA INFORMACIÓN HISTÓRICA DEL SECTOR TIC. BOGOTÁ</t>
  </si>
  <si>
    <t>2399-0400-7-- CONSOLIDACIÓN DEL VALOR COMPARTIDO EN EL MINTIC   BOGOTÁ</t>
  </si>
  <si>
    <t>2399-0400-9-- FORTALECIMIENTO DE LA INFORMACIÓN ESTADÍSTICA DEL SECTOR TIC.  NACIONAL</t>
  </si>
  <si>
    <t>2301-0400-1-- ESTUDIOS QUE PERMITAN GENERAR UN ENTORNO ABIERTO, TRANSPARENTE Y PARTICIPATIVO PARA LOS AGENTES DEL ECOSISTEMA DIGITAL   NACIONAL</t>
  </si>
  <si>
    <t>2399-0400-1-- FORTALECIMIENTO DE LA ARQUITECTURA DE TECNOLOGÍAS DE INFORMACIÓN Y COMUNICACIONES PARA SOPORTAR LA TOMA DE DECISIONES REGULATORIAS BASADAS EN DATOS Y LA INTERACCIÓN CON LOS DIFERENTES GRUPOS DE INTERÉS  NACIONAL</t>
  </si>
  <si>
    <t>2301-0400-2-- FORTALECIMIENTO DE LA PLANEACIÓN, GESTIÓN, VIGILANCIA Y CONTROL DEL ESPECTRO RADIOELÉCTRICO, ACORDE CON LA EVOLUCIÓN TECNOLÓGICA, LA INNOVACIÓN, ARMONIZACIÓN INTERNACIONAL, ADQUISICIÓN Y TRANSFERENCIA DE CONOCIMIENTO PARA EL BENEFICIO NACIONAL</t>
  </si>
  <si>
    <t>2399-0400-2-- DESARROLLO DE UN SISTEMA INTEGRADO DE GESTIÓN DOCUMENTAL Y DE ARCHIVO PARA LA AGENCIA NACIONAL DEL ESPECTRO  NACIONAL</t>
  </si>
  <si>
    <t>2399-0400-3-- MEJORAMIENTO DE LAS CAPACIDADES HUMANAS, TECNOLÓGICAS Y DE LA GESTIÓN INSTITUCIONAL EN LA AGENCIA NACIONAL DEL ESPECTRO  BOGOTÁ</t>
  </si>
  <si>
    <t>2301-0400-1-- INCREMENTO DE LA DOTACIÓN DE TERMINALES DE CÓMPUTO Y CAPACITACIÓN DE DOCENTES EN SEDES EDUCATIVAS OFICIALES A NIVEL   NACIONAL</t>
  </si>
  <si>
    <t>2301-0400-2-- RECUPERACIÓN DE EQUIPOS DE CÓMPUTO OBSOLETOS EXISTENTES EN LAS SEDES EDUCATIVAS OFICIALES A NIVEL  NACIONAL</t>
  </si>
  <si>
    <t xml:space="preserve">2302-0400-1-- CONTRIBUCIÓN AL DESARROLLO DE HERRAMIENTAS TECNOLÓGICAS Y SERVICIOS CIUDADANOS DIGITALES PARA IMPULSAR EL ECOSISTEMA DE INFORMACIÓN PÚBLICA  NACIONAL </t>
  </si>
  <si>
    <t>3601-1300-10-- FORTALECIMIENTO DE LOS MECANISMOS QUE PROMUEVEN EL ACCESO A LOS SISTEMAS DE PROTECCION A LA VEJEZ NACIONAL</t>
  </si>
  <si>
    <t>3601-1300-11-- IMPLANTACIÓN DE UN SUBSIDIO ECONÓMICO EN DINERO PARA LA PROTECCIÓN EN LA VEJEZ DE EXMADRES COMUNITARIAS Y EXMADRES QUE NO PUDIERON ACCEDER A UNA PENSION O BEP, NACIONAL</t>
  </si>
  <si>
    <t>3601-1300-6-- IMPLEMENTACIÓN FONDO DE SOLIDARIDAD PENSIONAL SUBCUENTA DE SOLIDARIDAD  NACIONAL</t>
  </si>
  <si>
    <t>3602-1300-10-- FORTALECIMIENTO DEL DESARROLLO DE LAS POLÍTICAS DE EMPLEO EN EL MARCO DEL TRABAJO DECENTE EN EL TERRITORIO   NACIONAL</t>
  </si>
  <si>
    <t>3602-1300-11-- IMPLEMENTACIÓN DE ESTRATEGIAS DE FORMACIÓN PARA EL TRABAJO Y EMPLEABILIDAD A VÍCTIMAS DEL CONFLICTO ARMADO,  NACIONAL</t>
  </si>
  <si>
    <t>3602-1300-12-- DESARROLLO DE LA RUTA DE EMPLEO Y AUTOEMPLEO A SUJETOS DE REPARACIÒN COLECTIVA A NIVEL NACIONAL   NACIONAL</t>
  </si>
  <si>
    <t>3602-1300-13-- APOYO A LAS INICIATIVAS DE EMPRENDIMIENTO Y EMPRESARISMO FORMAL DE LAS VÍCTIMAS DEL CONFLICTO ARMADO  NACIONAL</t>
  </si>
  <si>
    <t>3602-1300-14-- FORTALECIMIENTO DE LOS MECANISMOS DE ANÁLISIS E IMPLEMENTACIÓN DE HERRAMIENTAS PARA APOYAR EL DISEÑO Y MONITOREO DE LA POLÍTICA DE MERCADO DE TRABAJO A NIVEL NACIONAL, REGIONAL Y LOCAL  NACIONAL</t>
  </si>
  <si>
    <t>3602-1300-15-- DISEÑO  IMPLEMENTACIÓN Y FORTALECIMIENTO DE LAS POLÍTICAS, PLANES Y PROGRAMAS DEL SISTEMA DE SUBSIDIO FAMILIAR EN EL ÁMBITO NACIONAL  NACIONAL-[PREVIO CONCEPTO DNP]</t>
  </si>
  <si>
    <t>3602-1300-9-- FORTALECIMIENTO A LA POLÍTICA DE FORMALIZACIÓN LABORAL, GENERACIÓN DE INGRESOS Y ECONOMÍA SOLIDARIA EN EL TERRITORIO NACIONAL  NACIONAL</t>
  </si>
  <si>
    <t>3603-1300-3-- FORTALECIMIENTO DE LA POLÍTICA DE FORMACIÓN PARA EL TRABAJO, ASEGURAMIENTO DE LA CALIDAD Y MOVILIDAD LABORAL DE LOS TRABAJADORES  NACIONAL</t>
  </si>
  <si>
    <t>3604-1300-10-- FORTALECIMIENTO DEL DIÁLOGO SOCIAL Y LA CONCERTACIÓN A NIVEL  NACIONAL</t>
  </si>
  <si>
    <t>3604-1300-11-- FORTALECIMIENTO DE COOPERACIÓN Y LAS RELACIONES INTERNACIONALES DEL MINISTERIO DEL TRABAJO NACIONAL</t>
  </si>
  <si>
    <t>3604-1300-14-- FORTALECIMIENTO DEL SISTEMA DE PREVENCION,  INSPECCION, VIGILANCIA Y CONTROL DEL TRABAJO Y LA SEGURIDAD SOCIAL  NACIONAL</t>
  </si>
  <si>
    <t>3604-1300-7-- DIVULGACIÓN DE LOS DERECHOS FUNDAMENTALES DEL TRABAJO EN LA APLICACIÓN DEL TRABAJO DECENTE EN EL TERRITORIO A NIVEL  NACIONAL</t>
  </si>
  <si>
    <t>3604-1300-8-- INCREMENTO DE LA EFECTIVIDAD DE LA INSPECCIÓN, VIGILANCIA Y CONTROL EJERCIDA POR EL MINISTERIO DE TRABAJO A NIVEL NACIONAL    NACIONAL</t>
  </si>
  <si>
    <t>3605-1300-5-- FORTALECIMIENTO DE LAS POLITICAS DE EMPLEO Y DE FORMACION PARA EL TRABAJO NACIONAL</t>
  </si>
  <si>
    <t>3699-1300-10-- FORTALECIMIENTO DE LA GESTIÓN INTEGRAL, ADMINISTRATIVA  E INSTITUCIONAL DEL MINISTERIO DEL TRABAJO A NIVEL  NACIONAL</t>
  </si>
  <si>
    <t>3699-1300-7-- FORTALECIMIENTO DE LA GESTIÓN  JURÍDICA DEL MINISTERIO DEL TRABAJO A NIVEL NACIONAL  NACIONAL</t>
  </si>
  <si>
    <t>3699-1300-8-- FORTALECIMIENTO TECNOLÓGICO DEL MINISTERIO DEL TRABAJO A NIVEL  NACIONAL</t>
  </si>
  <si>
    <t>3699-1300-9-- MEJORAMIENTO Y SOSTENIBILIDAD DEL SISTEMA DE GESTIÓN PARA EL FORTALECIMIENTO ESTRATÉGICO DE LA ENTIDAD Y SU DESEMPEÑO INSTITUCIONAL.  NACIONAL</t>
  </si>
  <si>
    <t>3605-1300-4-- ESTUDIOS PARA LA GESTIÓN DEL CONOCIMIENTO DEL SISTEMA DEL SUBSIDIO FAMILIAR.  NACIONAL</t>
  </si>
  <si>
    <t>3699-1300-5-- IMPLEMENTACIÓN DEL SISTEMA INTEGRADO DE GESTIÓN DOCUMENTAL DE LA SUPERINTENDENCIA DEL SUBSIDIO FAMILIAR  BOGOTÁ</t>
  </si>
  <si>
    <t>3699-1300-6-- FORTALECIMIENTO DE LA GESTIÓN DE LA TECNOLOGÍA DE LA INFORMACIÓN Y LAS COMUNICACIONES (TICS) DE LA SUPERINTENDENCIA DEL SUBSIDIO FAMILIAR,  BAJO EL MARCO DE REFERENCIA DE ARQUITECTURA EMPRESARIAL (MRAE).  NACIONAL</t>
  </si>
  <si>
    <t>3699-1300-7-- FORTALECIMIENTO DE LA CAPACIDAD INSTITUCIONAL PARA MEJORAR LA INSPECCIÓN, VIGILANCIA Y CONTROL DE LA SUPERINTENDENCIA DEL SUBSIDIO FAMILIAR.  NACIONAL</t>
  </si>
  <si>
    <t>3699-1300-8-- FORTALECIMIENTO ESTRATÉGICO DEL TALENTO HUMANO PARA LA GESTIÓN ORGANIZACIONAL DE LA SUPERINTENDENCIA DEL SUBSIDIO FAMILIAR.  BOGOTÁ</t>
  </si>
  <si>
    <t>3699-1300-9-- MEJORAMIENTO DEL PROCESO DE INTERACCIÓN CON EL CIUDADANO EN LA SUPERINTENDENCIA DE SUBSIDIO FAMILIAR.  NACIONAL</t>
  </si>
  <si>
    <t>3602-1300-6-- APOYO A INICIATIVAS EMPRESARIALES FONDO EMPRENDER (FE) A NIVEL   NACIONAL</t>
  </si>
  <si>
    <t>3602-1300-7-- SERVICIO DE ORIENTACIÓN OCUPACIONAL, FORMACIÓN Y EMPRENDIMIENTO PARA POBLACIÓN DESPLAZADA POR LA VIOLENCIA A NIVEL  NACIONAL</t>
  </si>
  <si>
    <t>3602-1300-8-- SERVICIO DE FORMACIÓN PARA EL EMPRENDIMIENTO, FOMENTO DEL EMPRENDIMIENTO Y FORTALECIMIENTO EMPRESARIAL A NIVEL  NACIONAL</t>
  </si>
  <si>
    <t>3602-1300-9-- ADMINISTRACIÓN E INTERMEDIACIÓN LABORAL   NACIONAL</t>
  </si>
  <si>
    <t>3603-1300-12-- CONSOLIDACIÓN DEL SISTEMA NACIONAL DE FORMACIÓN PARA EL TRABAJO  NACIONAL</t>
  </si>
  <si>
    <t>3603-1300-13-- OPTIMIZACIÓN DE LOS PROCESOS DE APOYO PARA LA FORMACIÓN, EL RECAUDO DE APORTES Y LA PROMOCIÓN Y DIVULGACIÓN DE LOS SERVICIOS DEL SENA  A NIVEL  NACIONAL</t>
  </si>
  <si>
    <t>3603-1300-14-- MEJORAMIENTO DEL SERVICIO DE FORMACIÓN PROFESIONAL DEL SENA  NACIONAL</t>
  </si>
  <si>
    <t>3605-1300-2-- IMPLANTACIÓN DE PROGRAMAS PARA LA INNOVACIÓN Y EL DESARROLLO TECNOLÓGICO A NIVEL  NACIONAL</t>
  </si>
  <si>
    <t>3699-1300-13-- ADMINISTRACIÓN DE RECURSOS PARA EL PAGO DE BENEFICIOS DEL FONDO NACIONAL DE VIVIENDA, CESANTIAS Y PENSIONES DE LOS SERVIDORES Y EXSERVIDORES DEL SENA A NIVEL  NACIONAL</t>
  </si>
  <si>
    <t>3699-1300-14-- FORTALECIMIENTO DE LA INFRAESTRUCTURA Y LA CAPACIDAD INSTITUCIONAL DEL SENA A NIVEL  NACIONAL</t>
  </si>
  <si>
    <t>3602-1300-6-- DESARROLLO SOCIO-EMPRESARIAL DE LAS ORGANIZACIONES SOLIDARIAS A NIVEL   NACIONAL</t>
  </si>
  <si>
    <t>3602-1300-7-- DESARROLLO DE EMPRENDIMIENTOS SOLIDARIOS A TRAVÉS DE NEGOCIOS INCLUSIVOS A NIVEL  NACIONAL</t>
  </si>
  <si>
    <t>3602-1300-8-- DESARROLLO DE EMPRENDIMIENTOS SOLIDARIOS EN POBLACIÓN REINCORPORADA O REINSERTADA A NIVEL  NACIONAL</t>
  </si>
  <si>
    <t>3699-1300-1-- FORTALECIMIENTO DE LA INFRAESTRUCTURA TECNOLÓGICA DE LA UNIDAD ADMINISTRATIVA ESPECIAL ORGANIZACIONES SOLIDARIAS A NIVEL   NACIONAL</t>
  </si>
  <si>
    <t>3699-1300-2-- DIVULGACIÓN PARA VISIBILIZACIÓN Y POSICIONAMIENTO DEL SECTOR SOLIDARIO Y DE LA UNIDAD ADMINISTRATIVA ESPECIAL DE ORGANIZACIONES SOLIDARIAS A NIVEL  NACIONAL</t>
  </si>
  <si>
    <t>3699-1300-5-- IMPLEMENTACIÓN DE UN SISTEMA INTEGRAL DE GESTIÓN DOCUMENTAL PARA LA UNIDAD ADMINISTRATIVA ESPECIAL DE ORGANIZACIONES SOLIDARIAS A NIVEL  NACIONAL</t>
  </si>
  <si>
    <t>3699-1300-6-- FORTALECIMIENTO DE LA INFRAESTRUCTURA PARA EL FUNCIONAMIENTO DE LA ENTIDAD A NIVEL   NACIONAL</t>
  </si>
  <si>
    <t>3602-1300-4-- FORTALECIMIENTO DE LA OFERTA DE SERVICIOS DE LA UNIDAD DEL SERVICIO PÚBLICO DE EMPLEO  NACIONAL</t>
  </si>
  <si>
    <t>3602-1300-5-- FORTALECIMIENTO DE LA RED DE PRESTADORES EN ATENCIÓN A VÍCTIMAS A TRAVÉS DEL SPE  NACIONAL</t>
  </si>
  <si>
    <t>3699-1300-1-- FORTALECIMIENTO DEL SISTEMA INTEGRADO DE GESTIÓN DE LA UNIDAD DEL SPE  BOGOTÁ</t>
  </si>
  <si>
    <t>2402-0600-3-- CONSTRUCCIÓN MEJORAMIENTO, REHABILITACIÓN Y MANTENIMIENTO DE LA RED VIAL - FONDO SUBSIDIO A LA SOBRETASA A LA GASOLINA. LEY 488 DE 1998  AMAZONAS, NORTE DE SANTANDER, CHOCÓ, GUAINÍA, GUAVIARE, VAUPÉS, VICHADA, SAN ANDRES Y PROVIDENCIA</t>
  </si>
  <si>
    <t>2402-0600-4-- ESTUDIOS PARA LA GESTIÓN DE POLÍTICAS EN INFRAESTRUCTURA DE LOS MODOS DE TRANSPORTE  NACIONAL</t>
  </si>
  <si>
    <t>2402-0600-5-- ASISTENCIA TÉCNICA A LAS ENTIDADES TERRITORIALES POR PARTE DEL MINISTERIO DE TRANSPORTE PARA LA GESTIÓN DE LA INFRAESTRUCTURA REGIONAL INTERMODAL DE TRANSPORTE  NACIONAL</t>
  </si>
  <si>
    <t>2406-0600-3-- FORTALECIMIENTO E IMPLEMENTACIÓN DE POLÍTICAS Y REGULACIONES TÉCNICAS PARA EL MODO DE TRANSPORTE FLUVIAL  NACIONAL</t>
  </si>
  <si>
    <t>2407-0600-2-- IMPLEMENTACIÓN DEL PROGRAMA  DE PROMOCIÓN PARA LA RENOVACIÓN DEL PARQUE AUTOMOTOR DE CARGA  NACIONAL</t>
  </si>
  <si>
    <t>2410-0600-11-- APOYO AL SECTOR TRANSPORTE EN LA DEFINICIÓN E IMPLEMENTACIÓN DE POLÍTICAS PÚBLICAS EN SISTEMAS INTELIGENTES DE TRANSPORTE (ITS) PARA LA INFRAESTRUCTURA, TRÁNSITO Y TRANSPORTE  NACIONAL</t>
  </si>
  <si>
    <t>2410-0600-12-- FORTALECIMIENTO AL MANEJO DE LAS SUSTANCIAS QUÍMICAS Y MERCANCÍAS PELIGROSAS DURANTE SU TRANSPORTE EN LOS DIFERENTES MODOS  NACIONAL</t>
  </si>
  <si>
    <t>2410-0600-13-- IMPLEMENTACION DE LA POLITICA NACIONAL LOGISTICA  NACIONAL</t>
  </si>
  <si>
    <t>2410-0600-4-- AMPLIACIÓN DE LA ESTRATEGIA AMBIENTAL PARA EL SECTOR TRANSPORTE  NACIONAL</t>
  </si>
  <si>
    <t>2410-0600-5-- INVESTIGACIÓN Y ESTUDIO PARA LA DETERMINACIÓN  DE ESTRUCTURAS TARIFARIAS EN LOS MODOS  DE TRANSPORTE Y SERVICIOS CONEXOS  NACIONAL</t>
  </si>
  <si>
    <t>2410-0600-6-- CONTROL PARA EL TRÁNSITO Y TRANSPORTE TERRESTRE EN SUS DIFERENTES MODOS.  NACIONAL</t>
  </si>
  <si>
    <t>2410-0600-7-- IMPLEMENTACIÓN  DE UN SISTEMA DE RECOLECCIÓN DE DATOS PARA EL TRANSPORTE TERRESTRE AUTOMOTOR  NACIONAL</t>
  </si>
  <si>
    <t>2410-0600-8-- ASISTENCIA TÉCNICA PARA EL APOYO EN EL FORTALECIMIENTO DE POLÍTICA, LA IMPLEMENTACIÓN DE ESTRATEGIAS PARA SU DESARROLLO Y EL SEGUIMIENTO Y APOYO A LAS ESTRATEGIAS Y PROYECTOS, EN EL MARCO DE LA POLÍTICA NACIONAL DE TRANSPORTE URBANO  NACIONAL</t>
  </si>
  <si>
    <t>2410-0600-9-- ADMINISTRACIÓN GERENCIAL DEL RUNT Y ORGANIZACIÓN PARA LA INVESTIGACIÓN Y DESARROLLO EN EL SECTOR TRÁNSITO Y TRANSPORTE A NIVEL  NACIONAL</t>
  </si>
  <si>
    <t>2499-0600-22-- CAPACITACIÓN A LOS FUNCIONARIOS DEL MINISTERIO DE TRANSPORTE EN LAS NECESIDADES DE FORMACIÓN PREVIAMENTE DIAGNOSTICADAS A NIVEL   NACIONAL</t>
  </si>
  <si>
    <t>2499-0600-23-- FORTALECIMIENTO DE LA GESTIÓN INTERNA PARA LA ALINEACIÓN DE LA ESTRATEGIA DE TRANSFORMACIÓN DIGITAL CON LOS COMPONENTES MISIONALES Y CREAR UNA COMPETITIVIDAD ESTRATÉGICA EN EL MINISTERIO DE TRANSPORTE.  NACIONAL</t>
  </si>
  <si>
    <t>2499-0600-24-- IMPLEMENTACIÓN DEL SISTEMA DE GESTIÓN DOCUMENTAL DEL MINISTERIO DE TRANSPORTE  NACIONAL</t>
  </si>
  <si>
    <t>2499-0600-25-- IMPLEMENTACIÓN DE HERRAMIENTAS Y ESTRATEGIAS PARA UN EFICIENTE SISTEMA CONSTRUCTIVO QUE SE APLICARÁ A LOS DIFERENTES INMUEBLES  A NIVEL  NACIONAL</t>
  </si>
  <si>
    <t>2499-0600-26-- FORTALECIMIENTO DE LA PRODUCCIÓN Y COBERTURA DE LA DIVULGACIÓN DE LAS POLÍTICAS Y GESTIÓN DEL SECTOR TRANSPORTE A SUS PÚBLICOS DE INTERÉS  NACIONAL</t>
  </si>
  <si>
    <t>2499-0600-27-- FORTALECIMIENTO PARA LA APLICACIÓN DE UN MODELO DE GESTIÓN SECTORIAL.  NACIONAL</t>
  </si>
  <si>
    <t>2499-0600-28-- FORTALECIMIENTO DE LA ACCESIBILIDAD E INTERACCIÓN DE LOS USUARIOS Y PARTES INTERESADAS EN LA GESTIÓN DEL SECTOR  TRANSPORTE  NACIONAL</t>
  </si>
  <si>
    <t>2401-0600-100-- CONSTRUCCIÓN , MEJORAMIENTO Y MANTENIMIENTO DE LA CARRETERA CLUB CAMPESTRE –ARMENIA – PEREIRA – CHINCHINA – LA MANUELA  - LA FELISA Y VARIANTES, TRONCAL DEL EJE CAFETERO.     QUINDIO, RISARALDA, CALDAS, VALLE DEL CAUCA-[PREVIO CONCEPTO DNP]</t>
  </si>
  <si>
    <t>2401-0600-101-- CONSTRUCCIÓN , MEJORAMIENTO Y MANTENIMIENTO DE LA CARRETERA TAME - COROCORO - ARAUCA. TRANSVERSAL CORREDOR FRONTERIZO DEL ORIENTE COLOMBIANO.  ARAUCA</t>
  </si>
  <si>
    <t>2401-0600-102-- CONSTRUCCIÓN , MEJORAMIENTO Y MANTENIMIENTO DE LA CARRETERA MEDELLÍN-SANTUARIO-PUERTO TRIUNFO-CRUCE RUTA 45 Y TOBIAGRANDE-SANTAFE DE BOGOTÁ. TRANSVERSAL MEDELLÍN-BOGOTÁ.  CUNDINAMARCA, ANTIOQUIA</t>
  </si>
  <si>
    <t>2401-0600-103-- CONSERVACIÓN DE VÍAS A TRAVÉS DE MANTENIMIENTO RUTINARIO Y ADMINISTRACIÓN VIAL.  NACIONAL</t>
  </si>
  <si>
    <t>2401-0600-104-- CONSTRUCCIÓN DE LAS OBRAS DE INFRAESTRUCTURA VIAL PARA LA SOLUCIÓN INTEGRAL DEL PASO SOBRE EL RÍO MAGDALENA EN LA CARRETERA BARRANQUILLA - PALERMO - SANTA MARTA EN LOS DEPARTAMENTOS DE   ATLÁNTICO, MAGDALENA</t>
  </si>
  <si>
    <t>2401-0600-105-- CONSTRUCCIÓN , MEJORAMIENTO Y MANTENIMIENTO DE LAS VÍAS TRANSFERIDAS POR LA EMERGENCIA DEL RIO PÁEZ.  CAUCA, HUILA</t>
  </si>
  <si>
    <t>2401-0600-106-- CONSTRUCCIÓN OBRAS ANEXAS Y TÚNEL DEL SEGUNDO CENTENARIO EN LOS DEPARTAMENTOS DE  TOLIMA, QUINDIO-[PREVIO CONCEPTO DNP]</t>
  </si>
  <si>
    <t>2401-0600-107-- CONSTRUCCIÓN TÚNEL DEL TOYO Y VÍAS DE ACCESO EN EL CORREDOR SANTAFÉ DE ANTIOQUIA - CAÑASGORDAS EN EL DEPARTAMENTO DE  ANTIOQUIA-[PREVIO CONCEPTO DNP]</t>
  </si>
  <si>
    <t>2401-0600-108-- MEJORAMIENTO , MANTENIMIENTO Y REHABILITACIÓN DE LA VÍA BELEN - SOCHA - SACAMA - LA CABUYA.  CASANARE, BOYACÁ-[PREVIO CONCEPTO DNP]</t>
  </si>
  <si>
    <t>2401-0600-109-- CONSTRUCCIÓN , MEJORAMIENTO Y MANTENIMIENTO DE LA CARRETERA PUERTA DE HIERRO-MAGANGUÉ- MOMPOX-EL BANCO-ARJONA-CUATROVIENTOS-CODAZZI Y EL BANCO-TAMALAMEQUE-EL BURRO. TRANSVERSAL DEPRESIÓN MOMPOSINA.  BOLÍVAR, CESAR, MAGDALENA-[PREVIO CONCEPTO DNP]</t>
  </si>
  <si>
    <t>2401-0600-110-- CONSTRUCCIÓN , MEJORAMIENTO Y MANTENIMIENTO DE LA CARRETERA GRANADA - SAN JOSÉ DEL GUAVIARE DE LA TRANSVERSAL BUGA - PUERTO INÍRIDA.  META - GUAVIARE-[PREVIO CONCEPTO DNP]</t>
  </si>
  <si>
    <t>2401-0600-111-- CONSTRUCCIÓN , MEJORAMIENTO Y MANTENIMIENTO DE LA CARRETERA CHAPARRAL - ORTEGA - GUAMO. ALTERNA BUGA - PUERTO INÍRIDA.  TOLIMA</t>
  </si>
  <si>
    <t>2401-0600-112-- CONSTRUCCIÓN , MEJORAMIENTO Y MANTENIMIENTO DE LA CARRETERA RUMICHACA-PALMIRA-CERRITO-MEDELLÍN-SINCELEJO-BARRANQUILLA. TRONCAL DE OCCIDENTE.  NARIÑO, CAUCA, VALLE DEL CAUCA, RISARALDA, CALDAS, ANTIOQUIA, CÓRDOBA, SUCRE, BOLÍVAR, ATLÁNTICO-[PREVIO CO</t>
  </si>
  <si>
    <t>2401-0600-113-- CONSTRUCCIÓN , MEJORAMIENTO Y MANTENIMIENTO DE LA CARRETERA POPAYÁN - PATICO - PALETARÁ - ISNOS - PITALITO - SAN AGUSTÍN DE LOS CIRCUITOS ECOTURÍSTICOS  HUILA, CAUCA-[PREVIO CONCEPTO DNP]</t>
  </si>
  <si>
    <t>2401-0600-114-- CONSTRUCCIÓN , MEJORAMIENTO Y MANTENIMIENTO DE LA CARRETERA SAN CAYETANO - CORNEJO - ZULIA.  NORTE DE SANTANDER</t>
  </si>
  <si>
    <t>2401-0600-115-- CONSTRUCCIÓN , MEJORAMIENTO Y MANTENIMIENTO DE LA CARRETERA TUQUERRES - SAMANIEGO.  NARIÑO</t>
  </si>
  <si>
    <t>2401-0600-116-- CONSTRUCCIÓN , MEJORAMIENTO Y MANTENIMIENTO DE LA CONEXIÓN ENTRE LA TRANSVERSAL BUENAVENTURA - PUERTO CARREÑO Y LA TRONCAL CENTRAL DEL NORTE,  CUNDINAMARCA</t>
  </si>
  <si>
    <t>2401-0600-117-- CONSTRUCCIÓN , MEJORAMIENTO Y MANTENIMIENTO DE LA CARRETERA POPAYÁN (CRUCERO) - TOTORO - GUADUALEJO - PUERTO VALENCIA - LA PLATA - LABERINTO Y ALTERNAS DE LA TRANSVERSAL  HUILA, CAUCA-[PREVIO CONCEPTO DNP]</t>
  </si>
  <si>
    <t>2401-0600-118-- CONSTRUCCIÓN , MEJORAMIENTO Y MANTENIMIENTO DE LA CARRETERA BUENAVENTURA-BOGOTÁ-VILLAVICENCIO-PUERTO GAITÁN-EL PORVENIR-PUERTO CARREÑO. TRANSVERSAL BUENAVENTURA-VILLAVICENCIO-PUERTO CARREÑO.  VALLE DEL CAUCA, QUINDIO, TOLIMA, C/MARCA, META, VICHADA-</t>
  </si>
  <si>
    <t>2401-0600-119-- CONSTRUCCIÓN , MEJORAMIENTO Y MANTENIMIENTO DE LA CARRETERA CARTAGO-ALCALA-MONTENEGRO-ARMENIA.  VALLE DEL CAUCA, QUINDIO-[PREVIO CONCEPTO DNP]</t>
  </si>
  <si>
    <t>2401-0600-120-- CONSTRUCCIÓN , MEJORAMIENTO Y MANTENIMIENTO DE LA CARRETERA LA UNIÓN - SONSON, CIRCUITO MEDELLÍN - VALLE DE RIONEGRO.  ANTIOQUIA-[PREVIO CONCEPTO DNP]</t>
  </si>
  <si>
    <t>2401-0600-121-- MEJORAMIENTO Y MANTENIMIENTO DE LA VÍA ALTERNA AL PUERTO DE SANTA MARTA EN EL DEPARTAMENTO DE  MAGDALENA</t>
  </si>
  <si>
    <t>2401-0600-123-- CONSTRUCCIÓN , MEJORAMIENTO Y MANTENIMIENTO DE LA CARRETERA TUMACO-PASTO-MOCOA DE LA TRANSVERSAL TUMACO-MOCOA EN LOS DEPARTAMENTOS DE  NARIÑO, PUTUMAYO-[PREVIO CONCEPTO DNP]</t>
  </si>
  <si>
    <t>2401-0600-124-- CONSTRUCCIÓN , MEJORAMIENTO Y MANTENIMIENTO DE LAS CIRCUNVALARES DE  SAN ANDRES Y PROVIDENCIA-[PREVIO CONCEPTO DNP]</t>
  </si>
  <si>
    <t>2401-0600-125-- CONSTRUCCIÓN , MEJORAMIENTO Y MANTENIMIENTO DE LA CARRETERA LA ESPRIELLA - RIO MATAJE-CONEXIÓN TRANSVERSAL TUMACO LETICIA Y EL ECUADOR EN EL DEPARTAMENTO DE  NARIÑO</t>
  </si>
  <si>
    <t>2401-0600-126-- CONSTRUCCIÓN , MEJORAMIENTO Y MANTENIMIENTO CARRETERA CALAMAR - SAN JOSÉ DEL GUAVIARE DE LOS ACCESOS A MITÚ. DEPARTAMENTO DEL  GUAVIARE-[PREVIO CONCEPTO DNP]</t>
  </si>
  <si>
    <t>2401-0600-127-- CONSTRUCCIÓN , MEJORAMIENTO Y MANTENIMIENTO DE LA CARRETERA CÚCUTA - DOS RIOS - SAN FAUSTINO - LA CHINA,  NORTE DE SANTANDER</t>
  </si>
  <si>
    <t>2401-0600-128-- CONSTRUCCIÓN , MEJORAMIENTO Y MANTENIMIENTO DE LA CARRETERA EL CARMEN - VALLEDUPAR - MAICAO. TRANSVERSAL CARMEN - BOSCONIA - VALLEDUPAR - MAICAO.  BOLÍVAR, MAGDALENA, CESAR, LA GUAJIRA-[PREVIO CONCEPTO DNP]</t>
  </si>
  <si>
    <t>2401-0600-129-- CONSTRUCCIÓN , MEJORAMIENTO Y MANTENIMIENTO DE LA CARRETERA HOBO - YAGUARÁ.  HUILA</t>
  </si>
  <si>
    <t>2401-0600-130-- CONSTRUCCIÓN MEJORAMIENTO Y MANTENIMIENTO DE LA CARRETERA DUITAMA-SOGAMOSO-AGUAZUL. ACCESOS A YOPAL EN LOS DEPARTAMENTOS DE   BOYACÁ, CASANARE-[PREVIO CONCEPTO DNP]</t>
  </si>
  <si>
    <t>2401-0600-131-- CONSTRUCCIÓN , MEJORAMIENTO Y MANTENIMIENTO DE LA CARRETERA LETICIA - TARAPACÁ  AMAZONAS-[PREVIO CONCEPTO DNP]</t>
  </si>
  <si>
    <t>2401-0600-132-- CONSTRUCCIÓN , MEJORAMIENTO Y MANTENIMIENTO DE LA CARRETERA VILLAGARZÓN-LA MINA-SAN JUAN DE ARAMA-VILLAVICENCIO-TAME-SARAVENA-PUENTE INTERNACIONAL RÍO ARAUCA. TRONCAL VILLAGARZÓN-SARAVENA.   PUTUMAYO, CAQUETÁ, META, CASANARE-[PREVIO CONCEPTO DNP]</t>
  </si>
  <si>
    <t>2401-0600-133-- CONSTRUCCIÓN , MEJORAMIENTO Y MANTENIMIENTO DE LA CONEXIÓN COSTA PACÍFICA Y LA TRONCAL DE OCCIDENTE.  CAUCA</t>
  </si>
  <si>
    <t>2401-0600-134-- CONSTRUCCIÓN , MEJORAMIENTO Y MANTENIMIENTO DE LA CARRETERA PATICO - LA PLATA DE LOS CIRCUITOS ECOTURÍSTICOS  HUILA, CAUCA</t>
  </si>
  <si>
    <t>2401-0600-135-- CONSTRUCCIÓN , MEJORAMIENTO Y MANTENIMIENTO DE LA CARRETERA NEIVA - PLATANILLAL - BALSILLAS - SAN VICENTE. TRANSVERSAL NEIVA - SAN VICENTE.  HUILA, CAQUETÁ-[PREVIO CONCEPTO DNP]</t>
  </si>
  <si>
    <t>2401-0600-136-- CONSTRUCCIÓN , MEJORAMIENTO Y MANTENIMIENTO DE LA CARRETERA CHINCHINÁ - MANIZALES. ACCESOS A MANIZALES.  CALDAS</t>
  </si>
  <si>
    <t>2401-0600-137-- CONSTRUCCIÓN , MEJORAMIENTO Y MANTENIMIENTO DE LA CARRETERA SAN GIL - ONZAGA - SANTA ROSITA. TRANSVERSAL SAN GIL - MOGOTES - LA ROSITA.   SANTANDER, BOYACÁ</t>
  </si>
  <si>
    <t>2401-0600-138-- CONSTRUCCIÓN , MEJORAMIENTO Y MANTENIMIENTO DE VÍAS ALTERNAS A LA TRONCAL DE OCCIDENTE.  NARIÑO, ANTIOQUIA, CAUCA, VALLE DEL CAUCA, RISARALDA</t>
  </si>
  <si>
    <t>2401-0600-139-- CONSTRUCCION DE OBRAS DE EMERGENCIA EN LA INFRAESTRUCTURA DE LA RED VIAL PRIMARIA. NACIONAL</t>
  </si>
  <si>
    <t>2401-0600-140-- CONSTRUCCIÓN , MEJORAMIENTO Y MANTENIMIENTO DE LAS VÍAS PEREIRA - CERRITOS Y RETORNO SANTA ROSA DE LOS ACCESOS A PEREIRA.  RISARALDA</t>
  </si>
  <si>
    <t>2401-0600-41-- MEJORAMIENTO Y MANTENIMIENTO CARRETERA SANTA FE DE BOGOTÁ - CHIQUINQUIRÁ- BUCARAMANGA- SAN ALBERTO DE LA TRONCAL CENTRAL.   CUNDINAMARCA, BOYACÁ, SANTANDER, NORTE DE SANTANDER-[PREVIO CONCEPTO DNP]</t>
  </si>
  <si>
    <t>2401-0600-70-- CONSTRUCCIÓN , MEJORAMIENTO Y MANTENIMIENTO DE LA VÍA PUERTO SALGAR - PUERTO ARAUJO - LA LIZAMA - SAN ALBERTO - SAN ROQUE DE LA TRONCAL DEL MAGDALENA.  CUNDINAMARCA, BOYACÁ, SANTANDER, NORTE DE SANTANDER, CESAR-[PREVIO CONCEPTO DNP]</t>
  </si>
  <si>
    <t>2401-0600-71-- MEJORAMIENTO Y MANTENIMIENTO DE LA CARRETERA CUCUTA - SARDINATA - OCAÑA - AGUACLARA Y ACCESOS.  CESAR, NORTE DE SANTANDER-[PREVIO CONCEPTO DNP]</t>
  </si>
  <si>
    <t>2401-0600-72-- MEJORAMIENTO Y MANTENIMIENTO TRIBUGÁ-MEDELLÍN-PUERTO BERRIO-CRUCE RUTA 45-BARRANCABERMEJA-BUCARAMANGA-PAMPLONA-ARAUCA.   CHOCÓ, ANTIOQUIA, SANTANDER, NORTE DE SANTANDER, ARAUCA-[PREVIO CONCEPTO DNP]</t>
  </si>
  <si>
    <t>2401-0600-73-- MEJORAMIENTO , MANTENIMIENTO DE LA CARRETERA PUERTO REY - MONTERÍA - CERETÉ - LA YE - EL VIAJANO - GUAYEPO - MAJAGUAL DE LA TRANSVERSAL PUERTO REY - MONTERÍA - TIBÚ. DEPARTAMENTOS   CÓRDOBA, SUCRE-[PREVIO CONCEPTO DNP]</t>
  </si>
  <si>
    <t>2401-0600-74-- MEJORAMIENTO  Y MANTENIMIENTO CARRETERA PUERTO BOYACÁ - CHIQUINQUIRÁ - VILLA DE LEYVA - TUNJA - RAMIRIQUI - MIRAFLORES - MONTERREY.  BOYACÁ, CASANARE-[PREVIO CONCEPTO DNP]</t>
  </si>
  <si>
    <t>2401-0600-75-- MEJORAMIENTO Y MANTENIMIENTO CARRETERA LAS ANIMAS-SANTA CECILIA-PUEBLO RICO-FRESNO-BOGOTA. TRANSVERSAL LAS ANIMAS-BOGOTÁ.   CHOCÓ, RISARALDA, CALDAS, TOLIMA, CUNDINAMARCA-[PREVIO CONCEPTO DNP]</t>
  </si>
  <si>
    <t>2401-0600-76-- MEJORAMIENTO Y MANTENIMIENTO DE LA CARRETERA PUENTE SAN MIGUEL - ESPINAL DE LA TRONCAL DEL MAGDALENA. DEPARTAMENTOS  PUTUMAYO, CAUCA, HUILA, TOLIMA-[PREVIO CONCEPTO DNP]</t>
  </si>
  <si>
    <t>2401-0600-77-- MEJORAMIENTO Y  MANTENIMIENTO DE LA CARRETERA  LOS CUROS - MALAGA.  SANTANDER-[PREVIO CONCEPTO DNP]</t>
  </si>
  <si>
    <t>2401-0600-78-- CONSTRUCCIÓN , MEJORAMIENTO Y MANTENIMIENTO DE LA CARRETERA CALI - LOBOGUERRERO DE LOS ACCESOS A CALI.  VALLE DEL CAUCA</t>
  </si>
  <si>
    <t>2401-0600-79-- ADMINISTRACIÓN , RECAUDO Y CONTROL DE LA TASA DE PEAJE.  NACIONAL-[PREVIO CONCEPTO DNP]</t>
  </si>
  <si>
    <t>2401-0600-80-- CONSTRUCCIÓN , MEJORAMIENTO Y MANTENIMIENTO DE LA CARRETERA ALTAMIRA - FLORENCIA.  HUILA, CAQUETÁ-[PREVIO CONCEPTO DNP]</t>
  </si>
  <si>
    <t>2401-0600-81-- CONSTRUCCIÓN , MEJORAMIENTO Y MANTENIMIENTO DE LA VARIANTE CALARCÁ - CIRCASIA.   QUINDIO</t>
  </si>
  <si>
    <t>2401-0600-82-- CONSTRUCCIÓN , MEJORAMIENTO Y MANTENIMIENTO DE LA CARRETERA SABANETA – COVEÑAS.  SUCRE - CORDOBA</t>
  </si>
  <si>
    <t>2401-0600-83-- MEJORAMIENTO Y MANTENIMIENTO CARRETERA SAN  GIL - BARICHARA - GUANE.  SANTANDER</t>
  </si>
  <si>
    <t>2401-0600-84-- CONSTRUCCIÓN , MEJORAMIENTO, MANTENIMIENTO Y REHABILITACIÓN DE LA VÍA SANTANA - LA GLORIA DEL ACCESO TRANSVERSAL CARMEN - BOSCONIA DEL DEPARTAMENTO DEL  MAGDALENA</t>
  </si>
  <si>
    <t>2401-0600-85-- CONSTRUCCIÓN , MEJORAMIENTO Y MANTENIMIENTO DE LA CARRETERA SAN ROQUE - LA PAZ - SAN JUAN DEL CESAR - BUENAVISTA Y VALLEDUPAR - LA PAZ. TRONCAL DEL CARBÓN.  CESAR, LA GUAJIRA-[PREVIO CONCEPTO DNP]</t>
  </si>
  <si>
    <t>2401-0600-86-- CONSTRUCCIÓN , MEJORAMIENTO Y MANTENIMIENTO CARRETERA BOGOTÁ - TUNJA - DUITAMA - SOATA - MÁLAGA - PAMPLONA - CÚCUTA - PUERTO SANTANDER - PUENTE INTERNACIONAL. TRONCAL CENTRAL DEL NORTE Y ALTERNAS.   CUNDINAMARCA, BOYACÁ, SANTANDER, NORTE DE SANTANDE</t>
  </si>
  <si>
    <t>2401-0600-88-- CONSTRUCCIÓN , MEJORAMIENTO Y MANTENIMIENTO DE LA CARRETERA LA VIRGINIA - APIA, DE LA CONEXIÓN TRONCAL DE OCCIDENTE - TRANSVERSAL LAS ANIMAS-BOGOTÁ  RISARALDA</t>
  </si>
  <si>
    <t>2401-0600-89-- CONSTRUCCIÓN , MEJORAMIENTO Y MANTENIMIENTO DE LA CARRETERA GUACHUCAL - IPIALES - EL ESPINO, VÍA ALTERNA AL PUERTO DE TUMACO.  NARIÑO</t>
  </si>
  <si>
    <t>2401-0600-90-- CONSTRUCCIÓN , MEJORAMIENTO Y MANTENIMIENTO DE LA TRANSVERSAL ROSAS - CONDAGUA.  CAUCA, PUTUMAYO-[PREVIO CONCEPTO DNP]</t>
  </si>
  <si>
    <t>2401-0600-91-- CONSTRUCCIÓN , MEJORAMIENTO Y MANTENIMIENTO DE LA CARRETERA TURBO-CARTAGENA-BARRANQUILLA-SANTA MARTA-RIOHACHA-PARAGUACHÓN. TRANSVERSAL DEL CARIBE.  CÓRDOBA, ATLÁNTICO, SUCRE, ANTIOQUIA, BOLÍVAR, MAGDALENA, LA GUAJIRA-[PREVIO CONCEPTO DNP]</t>
  </si>
  <si>
    <t>2401-0600-92-- CONSTRUCCIÓN , MEJORAMIENTO Y MANTENIMIENTO DE LA CARRETERA LORICA - CHINU, CONEXIÓN TRANSVERSAL DEL CARIBE - TRONCAL DE OCCIDENTE.  CÓRDOBA</t>
  </si>
  <si>
    <t>2401-0600-93-- CONSTRUCCIÓN , MEJORAMIENTO Y MANTENIMIENTO DE LA CARRETERA YACOPÍ - LA PALMA – CAPARRAPÍ - DINDAL.  CUNDINAMARCA</t>
  </si>
  <si>
    <t>2401-0600-94-- CONSTRUCCIÓN , MEJORAMIENTO Y MANTENIMIENTO DE LA CARRETERA PLATO - SALAMINA - PALERMO. PARALELA RÍO MAGDALENA.  MAGDALENA-[PREVIO CONCEPTO DNP]</t>
  </si>
  <si>
    <t>2401-0600-95-- CONSTRUCCIÓN , MEJORAMIENTO Y MANTENIMIENTO DE LA CARRETERA PUERTO ARAUJO - CIMITARRA - LANDAZURI - VELEZ - BARBOSA - TUNJA DE LA TRANSVERSAL DEL CARARE.  BOYACÁ, SANTANDER-[PREVIO CONCEPTO DNP]</t>
  </si>
  <si>
    <t>2401-0600-96-- CONSTRUCCIÓN , MEJORAMIENTO Y MANTENIMIENTO DE LA CARRETERA SANTA LUCIA - MOÑITOS EN EL DEPARTAMENTO DE  CÓRDOBA-[PREVIO CONCEPTO DNP]</t>
  </si>
  <si>
    <t>2401-0600-97-- CONSTRUCCIÓN , MEJORAMIENTO Y MANTENIMIENTO DE LA CARRETERA OCAÑA - LA ONDINA - LLANO GRANDE - CONVENCIÓN. ACCESO A OCAÑA.  NORTE DE SANTANDER</t>
  </si>
  <si>
    <t>2401-0600-99-- CONSTRUCCIÓN , MEJORAMIENTO Y MANTENIMIENTO DE LAS VÍAS ALTERNAS A LA TRANSVERSAL DEL CARIBE.  CÓRDOBA, ATLÁNTICO, BOLÍVAR</t>
  </si>
  <si>
    <t>2402-0600-11-- MEJORAMIENTO ,MANTENIMIENTO Y REHABILITACIÓN DE LA RED TERCIARIA.  NACIONAL-[PREVIO CONCEPTO DNP]</t>
  </si>
  <si>
    <t>2402-0600-12-- MEJORAMIENTO, MANTENIMIENTO Y REHABILITACION DE CORREDORES RURALES PRODUCTIVOS - COLOMBIA RURAL. NACIONAL-[PREVIO CONCEPTO DNP]</t>
  </si>
  <si>
    <t>2402-0600-13-- CONSTRUCCIÓN , MEJORAMIENTO Y MANTENIMIENTO DE INFRAESTRUCTURA PARA CONECTAR TERRITORIOS, GOBIERNOS Y POBLACIONES.  NACIONAL-[PREVIO CONCEPTO DNP]</t>
  </si>
  <si>
    <t>2404-0600-2-- MEJORAMIENTO , MANTENIMIENTO Y CONSERVACIÓN DEL SISTEMA DE TRANSPORTE FÉRREO EN LA RED VIAL.   NACIONAL-[PREVIO CONCEPTO DNP]</t>
  </si>
  <si>
    <t>2405-0600-5-- CONSTRUCCIÓN , MEJORAMIENTO Y MANTENIMIENTO DE LOS ACCESOS MARÍTIMOS A LOS PUERTOS DE LA NACIÓN.  NACIONAL</t>
  </si>
  <si>
    <t>2405-0600-6-- RECUPERACION Y MITIGACION AMBIENTAL EN EL AREA DE INFLUENCIA DE LA ZONA PORTUARIA DE SANTA MARTA - CAÑO CLARIN. DEPARTAMENTO DEL MAGDALENA</t>
  </si>
  <si>
    <t>2406-0600-6-- ADECUACIÓN MEJORAMIENTO Y MANTENIMIENTO DE LA RED FLUVIAL.  NACIONAL</t>
  </si>
  <si>
    <t>2406-0600-7-- CONSTRUCCIÓN , MEJORAMIENTO, MANTENIMIENTO Y OPERACIÓN DE LA INFRAESTRUCTURA PORTUARIA FLUVIAL.  NACIONAL</t>
  </si>
  <si>
    <t>2406-0600-8-- CONSTRUCCIÓN Y MANTENIMIENTO DE TRANSBORDADORES.  NACIONAL</t>
  </si>
  <si>
    <t>2409-0600-2-- FORTALECIMIENTO DE LA SEGURIDAD CIUDADANA EN LAS VÍAS NACIONALES.  NACIONAL</t>
  </si>
  <si>
    <t>2409-0600-3-- CONSTRUCCIÓN DE OBRAS Y SEÑALIZACIÓN PARA LA SEGURIDAD VIAL EN LA INFRAESTRUCTURA DE TRANSPORTE.  NACIONAL-[PREVIO CONCEPTO DNP]</t>
  </si>
  <si>
    <t>2409-0600-4-- CONSTRUCCIÓN DE OBRAS DE EMERGENCIA EN LA INFRAESTRUCTURA DE TRANSPORTE.  NACIONAL</t>
  </si>
  <si>
    <t>2409-0600-5-- IMPLEMENTACIÓN DE UN SISTEMA DE INFORMACIÓN GEOGRÁFICO DEL INVIAS.  NACIONAL</t>
  </si>
  <si>
    <t>2409-0600-6-- IMPLEMENTACIÓN DE LA GESTIÓN DEL RIESGO EN LA INFRAESTRUCTURA DE TRANSPORTE.  NACIONAL-[PREVIO CONCEPTO DNP]</t>
  </si>
  <si>
    <t>2410-0600-1-- INVESTIGACIÓN DE NUEVAS TECNOLOGÍAS PARA LA INFRAESTRUCTURA DE TRANSPORTE.  NACIONAL</t>
  </si>
  <si>
    <t>2410-0600-2-- DESARROLLO E IMPLEMENTACION DE CRITERIOS DE SOSTENIBILIDAD EN LA INFRAESTRUCTURA DE TRANSPORTE  NACIONAL-[PREVIO CONCEPTO DNP]</t>
  </si>
  <si>
    <t>2499-0600-17-- MEJORAMIENTO DE LA CALIDAD EN LA ESTRUCTURACIÓN Y DISEÑOS DE PROYECTOS DE INFRAESTRUCTURA DE TRANSPORTE.  NACIONAL-[PREVIO CONCEPTO DNP]</t>
  </si>
  <si>
    <t>2499-0600-18-- IMPLEMENTACIÓN , MONITOREO Y SEGUIMIENTO DEL MODELO INTEGRADO DE PLANEACIÓN Y GESTIÓN - MIPG DE INVIAS.  NACIONAL</t>
  </si>
  <si>
    <t>2499-0600-19-- CAPACITACIÓN INTEGRAL PARA LOS FUNCIONARIOS DEL INSTITUTO NACIONAL DE VÍAS.   NACIONAL</t>
  </si>
  <si>
    <t>2499-0600-20-- MEJORAMIENTO , MANTENIMIENTO, ADECUACIÓN Y ADQUISICIÓN DE EDIFICIOS SEDES DEL INVIAS.  NACIONAL</t>
  </si>
  <si>
    <t>2499-0600-21-- RENOVACIÓN , ACTUALIZACIÓN Y MANTENIMIENTO DE LAS TECNOLOGÍAS DE LA INFORMACIÓN Y LAS COMUNICACIONES EN EL INVÍAS.  NACIONAL</t>
  </si>
  <si>
    <t>2499-0600-22-- ANÁLISIS ESTUDIOS Y/O DISEÑOS EN INFRAESTRUCTURA DE TRANSPORTE.  NACIONAL</t>
  </si>
  <si>
    <t>2499-0600-23-- LEVANTAMIENTO Y ANÁLISIS DE INFORMACIÓN DEL PARQUE AUTOMOTOR QUE TRANSITA POR LA RED VIAL.  NACIONAL</t>
  </si>
  <si>
    <t>2499-0600-25-- ADMINISTRACIÓN , RECAUDO Y CONTROL DE LA CONTRIBUCIÓN POR VALORIZACIÓN.  NACIONAL-[PREVIO CONCEPTO DNP]</t>
  </si>
  <si>
    <t>2499-0600-26-- DESARROLLO Y ACTUALIZACIÓN DE ANÁLISIS DE PRECIOS UNITARIOS DEL INVIAS. NACIONAL</t>
  </si>
  <si>
    <t>2499-0600-27-- DESARROLLO E IMPLEMENTACION DE UN SISTEMA DE GESTION DE LA INFRAESTRUCTURA DE TRANSPORTE.  NACIONAL</t>
  </si>
  <si>
    <t>2403-0600-25-- CONSOLIDACIÓN DEL AEROPUERTO EL DORADO CIUDAD REGIÓN   BOGOTÁ, CUNDINAMARCA</t>
  </si>
  <si>
    <t>2403-0600-26-- MEJORAMIENTO DE LOS SERVICIOS AEROPORTUARIOS Y A LA NAVEGACIÓN AÉREA DEL AEROPUERTO  INTERNACIONAL ALFONSO BONILLA ARAGÓN DE LA CIUDAD DE  CALI</t>
  </si>
  <si>
    <t>2403-0600-27-- MEJORAMIENTO DE LOS SERVICIOS AEROPORTUARIOS Y A LA NAVEGACIÓN AÉREA DEL AEROPUERTO JOSÉ MARÍA CÓRDOVA DE LA CIUDAD DE   RIONEGRO</t>
  </si>
  <si>
    <t>2403-0600-28-- MEJORAMIENTO DE LOS SERVICIOS AEROPORTUARIOS Y A LA NAVEGACIÓN AÉREA DEL AEROPUERTO ALMIRANTE PADILLA DE  RIOHACHA</t>
  </si>
  <si>
    <t>2403-0600-29-- MEJORAMIENTO DE LOS SERVICIOS AEROPORTUARIOS Y A LA NAVEGACIÓN AÉREA DEL AEROPUERTO  RAFAEL NÚÑEZ DE  CARTAGENA</t>
  </si>
  <si>
    <t>2403-0600-30-- MEJORAMIENTO DE LOS SERVICIOS AEROPORTUARIOS Y A LA NAVEGACIÓN AÉREA DEL AEROPUERTO INTERNACIONAL SIMÓN BOLÍVAR DE LA CIUDAD DE  SANTA MARTA</t>
  </si>
  <si>
    <t>2403-0600-31-- MEJORAMIENTO DE LOS SERVICIOS AEROPORTUARIOS Y A LA NAVEGACIÓN AÉREA DEL AEROPUERTO ANTONIO NARIÑO DE  PASTO</t>
  </si>
  <si>
    <t>2403-0600-32-- MEJORAMIENTO DE LOS SERVICIOS AEROPORTUARIOS Y A LA NAVEGACIÓN AÉREA DEL AEROPUERTO LUIS GERARDO TOVAR DE  BUENAVENTURA</t>
  </si>
  <si>
    <t>2403-0600-33-- MEJORAMIENTO DE LOS SERVICIOS AEROPORTUARIOS Y A LA NAVEGACIÓN AÉREA DE LOS AEROPUERTOS GUSTAVO ROJAS PINILLA  Y EL EMBRUJO DE  SAN ANDRES Y PROVIDENCIA</t>
  </si>
  <si>
    <t>2403-0600-34-- MEJORAMIENTO DE LOS SERVICIOS AEROPORTUARIOS Y A LA NAVEGACIÓN AÉREA DEL AEROPUERTO SAN LUIS DE   IPIALES</t>
  </si>
  <si>
    <t>2403-0600-35-- MEJORAMIENTO DE LOS SERVICIOS AEROPORTUARIOS Y A LA NAVEGACIÓN AÉREA DEL AEROPUERTO CAMILO DAZA DE LA CIUDAD DE   CÚCUTA</t>
  </si>
  <si>
    <t>2403-0600-36-- MEJORAMIENTO DE LOS SERVICIOS AEROPORTUARIOS Y A LA NAVEGACIÓN AÉREA DEL AEROPUERTO PALONEGRO DE  BUCARAMANGA</t>
  </si>
  <si>
    <t>2403-0600-37-- MEJORAMIENTO DE LOS SERVICIOS AEROPORTUARIOS Y A LA NAVEGACIÓN AÉREA DEL AEROPUERTO ALFREDO VASQUEZ COBO DE LA CIUDAD DE  LETICIA</t>
  </si>
  <si>
    <t>2403-0600-38-- APOYO A LAS ENTIDADES TERRITORIALES PARA EL FORTALECIMIENTO DE LA INFRAESTRUCTURA DE TRANSPORTE AÉREO A NIVEL  NACIONAL</t>
  </si>
  <si>
    <t>2403-0600-39-- MEJORAMIENTO DE LOS SERVICIOS AEROPORTUARIOS Y A LA NAVEGACIÓN AÉREA DEL AEROPUERTO GUILLERMO LEON VALENCIA DE  POPAYÁN</t>
  </si>
  <si>
    <t>2403-0600-40-- MEJORAMIENTO DE LOS SERVICIOS AEROPORTUARIOS Y A LA NAVEGACIÓN AÉREA DEL AEROPUERTO YARIGUIES DE LA CIUDAD DE   BARRANCABERMEJA</t>
  </si>
  <si>
    <t>2403-0600-41-- MEJORAMIENTO DE LOS SERVICIOS AEROPORTUARIOS Y A LA NAVEGACIÓN AÉREA DEL AEROPUERTO ALFONSO LÓPEZ PUMAREJO DE   VALLEDUPAR</t>
  </si>
  <si>
    <t>2403-0600-42-- MEJORAMIENTO DE LOS SERVICIOS AEROPORTUARIOS Y A LA NAVEGACIÓN AÉREA DE LA REGIÓN  VALLE DEL CAUCA</t>
  </si>
  <si>
    <t>2403-0600-43-- MEJORAMIENTO DE LOS SERVICIOS AEROPORTUARIOS Y A LA NAVEGACIÓN AÉREA DE LA REGIÓN  META</t>
  </si>
  <si>
    <t>2403-0600-44-- MEJORAMIENTO DE LOS SERVICIOS AEROPORTUARIOS Y A LA NAVEGACIÓN AÉREA DEL AEROPUERTO INTERNACIONAL EL EDÉN DE LA CIUDAD DE  ARMENIA</t>
  </si>
  <si>
    <t>2403-0600-45-- MEJORAMIENTO DE LOS SERVICIOS AEROPORTUARIOS Y A LA NAVEGACIÓN AÉREA DEL AEROPUERTO EL ALCARAVAN DE  YOPAL</t>
  </si>
  <si>
    <t>2403-0600-46-- MEJORAMIENTO DE LOS SERVICIOS AEROPORTUARIOS Y A LA NAVEGACIÓN AÉREA DE LA REGIÓN  CUNDINAMARCA</t>
  </si>
  <si>
    <t>2403-0600-47-- MEJORAMIENTO DE LOS SERVICIOS AEROPORTUARIOS Y A LA NAVEGACIÓN AÉREA DE LA REGIÓN  NORTE DE SANTANDER</t>
  </si>
  <si>
    <t>2403-0600-48-- MEJORAMIENTO DE LOS SERVICIOS AEROPORTUARIOS Y A LA NAVEGACIÓN AÉREA DE LA REGIÓN  ATLÁNTICO</t>
  </si>
  <si>
    <t>2403-0600-49-- MEJORAMIENTO DE LOS SERVICIOS AEROPORTUARIOS Y A LA NAVEGACIÓN AÉREA DE LA REGIÓN  ANTIOQUIA</t>
  </si>
  <si>
    <t>2403-0600-50-- IMPLEMENTACIÓN DE ESTRATEGIAS PARA EL DESARROLLO DE LA INDUSTRIA AÉREA RPAS EN COLOMBIA A NIVEL  NACIONAL</t>
  </si>
  <si>
    <t>2403-0600-51-- FORTALECIMIENTO DEL SISTEMA DE  NAVEGACIÓN AÉREA   NACIONAL</t>
  </si>
  <si>
    <t>2403-0600-52-- FORMACIÓN DEL RECURSO HUMANO ESPECIALIZADO Y PROFESIONALIZADO EN ÁREAS RELACIONADAS CON LA SEGURIDAD OPERACIONAL Y DE LA AVIACIÓN CIVIL.  NACIONAL</t>
  </si>
  <si>
    <t>2403-0600-53-- CONSTRUCCIÓN DE UNA PISTA DE ATERRIZAJE (HITO 1: 1460X30M) EN PALESTINA</t>
  </si>
  <si>
    <t>2409-0600-7-- INVESTIGACIÓN DE ACCIDENTES E INCIDENTES AÉREOS EN EL TERRITORIO   NACIONAL</t>
  </si>
  <si>
    <t>2409-0600-8-- FORTALECIMIENTO DEL SERVICIO DE AUTORIDAD SOBRE LA AVIACIÓN CIVIL Y LA INDUSTRIA AERONÁUTICA A NIVEL  NACIONAL</t>
  </si>
  <si>
    <t>2499-0600-6-- FORTALECIMIENTO DE LA GESTIÓN INTERNA PARA LA ALINEACIÓN DE LA ESTRATEGIA TI CON LOS COMPONENTES MISIONALES, PARA CREAR UNA COMPETITIVIDAD ESTRATÉGICA EN LA UNIDAD ADMINISTRATIVA ESPECIAL DE AERONÁUTICA CIVIL A NIVEL  NACIONAL</t>
  </si>
  <si>
    <t>2499-0600-7-- DESARROLLO DE PROCESOS DE CAPACITACIÓN Y ENTRENAMIENTO EN EL PUESTO DE TRABAJO ORIENTADOS A LOS SERVIDORES PÚBLICOS AL SERVICIO DE LA AEROCIVIL A NIVEL  NACIONAL</t>
  </si>
  <si>
    <t>2499-0600-8-- FORTALECIMIENTO DE LA CAPACIDAD INSTITUCIONAL Y SU TALENTO HUMANO NIVEL  NACIONAL</t>
  </si>
  <si>
    <t xml:space="preserve">2401-0600-38-- MEJORAMIENTO APOYO ESTATAL PROYECTO DE CONCESIÒN RUTA DEL SOL SECTOR III,   CESAR, BOLÍVAR, MAGDALENA </t>
  </si>
  <si>
    <t>2401-0600-54-- MEJORAMIENTO DE LA CONCESIÓN ARMENIA PEREIRA MANIZALES  RISARALDA, CALDAS, QUINDIO, VALLE DEL CAUCA</t>
  </si>
  <si>
    <t>2401-0600-59-- MEJORAMIENTO CONSTRUCCIÓN REHABILITACIÓN, MANTENIMIENTO Y OPERACIÓN, DEL CORREDOR VIAL PAMPLONA - CUCÚTA DEPARTAMENTO DE   NORTE DE SANTANDER</t>
  </si>
  <si>
    <t>2401-0600-60-- MEJORAMIENTO , CONSTRUCCIÓN, REHABILITACIÓN, MANTENIMIENTO  Y OPERACIÓN DEL CORREDOR BUCARAMANGA, BARRANCABERMEJA, YONDÓ EN LOS DEPARTAMENTOS DE   ANTIOQUIA, SANTANDER</t>
  </si>
  <si>
    <t>2401-0600-61-- CONSTRUCCIÓN OPERACIÓN Y MANTENIMIENTO DE LA CONCESIÓN AUTOPISTA CONEXIÓN PACIFICO 1 - AUTOPISTAS PARA LA PROSPERIDAD ANTIOQUIA</t>
  </si>
  <si>
    <t>2401-0600-62-- REHABILITACIÓN CONSTRUCCIÒN, MEJORAMIENTO, OPERACIÒN Y MANTENIMIENTO DE LA CONCESIÒN AUTOPISTA AL RIO MAGDALENA 2, DEPARTAMENTOS DE ANTIOQUIA, SANTANDER</t>
  </si>
  <si>
    <t>2401-0600-63-- MEJORAMIENTO REHABILITACIÓN, CONSTRUCCIÓN, MANTENIMIENTO Y OPERACIÓN DEL CORREDOR SANTANA - MOCOA - NEIVA, DEPARTAMENTOS DE  HUILA, PUTUMAYO, CAUCA</t>
  </si>
  <si>
    <t>2401-0600-64-- MEJORAMIENTO REHABILITACIÓN, CONSTRUCCIÓN , MANTENIMIENTO  Y OPERACIÓN DEL CORREDOR POPAYAN - SANTANDER DE QUILICHAO EN EL DEPARTAMENTO DEL     CAUCA</t>
  </si>
  <si>
    <t>2401-0600-65-- MEJORAMIENTO CONSTRUCCIÓN, MANTENIMIENTO Y OPERACIÓN DEL CORREDOR CONEXIÓN NORTE, AUTOPISTAS PARA LA PROSPERIDAD   ANTIOQUIA</t>
  </si>
  <si>
    <t>2401-0600-66-- CONTROL Y SEGUIMIENTO A LA OPERACIÓN DE LAS VÍAS PRIMARIAS CONCESIONADAS  NACIONAL-[PREVIO CONCEPTO DNP]</t>
  </si>
  <si>
    <t>2401-0600-67-- MEJORAMIENTO CONSTRUCCIÓN, REHABILITACIÓN Y MANTENIMIENTO DEL CORREDOR VILLAVICENCIO - YOPAL DEPARTAMENTOS DEL   META, CASANARE</t>
  </si>
  <si>
    <t>2401-0600-68-- CONSTRUCCIÓN OPERACIÒN Y MANTENIMIENTO DE LA VÍA MULALO - LOBOGUERRERO, DEPARTAMENTO DEL VALLE DEL CAUCA</t>
  </si>
  <si>
    <t>2401-0600-69-- MEJORAMIENTO REHABILITACIÓN, CONSTRUCCIÓN, MANTENIMIENTO Y OPERACIÓN DEL CORREDOR BUCARAMANGA PAMPLONA    NORTE DE SANTANDER</t>
  </si>
  <si>
    <t>2401-0600-70-- MEJORAMIENTO REHABILITACIÓN, MANTENIMIENTO Y OPERACIÓN DEL CORREDOR TRANSVERSAL DEL SISGA, DEPARTAMENTOS DE   BOYACÁ, CUNDINAMARCA, CASANARE</t>
  </si>
  <si>
    <t>2401-0600-71-- REHABILITACIÓN MEJORAMIENTO, CONSTRUCCIÓN, MANTENIMIENTO Y OPERACIÓN DEL CORREDOR CARTAGENA - BARRANQUILLA Y CIRCUNVALAR DE LA PROSPERIDAD, DEPARTAMENTOS DE   ATLÁNTICO, BOLÍVAR</t>
  </si>
  <si>
    <t>2401-0600-72-- MEJORAMIENTO CONSTRUCCIÓN, OPERACIÓN Y MANTENIMIENTO  DE LA CONCESIÓN AUTOPISTA CONEXIÓN PACIFICO 2     ANTIOQUIA</t>
  </si>
  <si>
    <t>2401-0600-73-- MEJORAMIENTO  CONSTRUCCIÓN, OPERACIÓN, Y MANTENIMIENTO DE LA AUTOPISTA CONEXIÓN PACIFICO 3  AUTOPISTAS PARA LA PROSPERIDAD   ANTIOQUIA</t>
  </si>
  <si>
    <t>2401-0600-74-- MEJORAMIENTO REHABILITACIÓN, CONSTRUCCIÓN, MANTENIMIENTO, Y OPERACIÓN DEL CORREDOR RUMICHACA - PASTO EN EL DEPARTAMENTO DE    NARIÑO</t>
  </si>
  <si>
    <t>2401-0600-75-- REHABILITACIÓN MEJORAMIENTO, OPERACIÓN Y MANTENIMIENTO DEL CORREDOR PERIMETRAL DE CUNDINAMARCA, CENTRO ORIENTE   CUNDINAMARCA</t>
  </si>
  <si>
    <t>2401-0600-76-- MEJORAMIENTO CONSTRUCCIÓN, REHABILITACIÓN OPERACIÓN Y MANTENIMIENTO DE LA CONCESIÓN AUTOPISTA AL MAR 2   ANTIOQUIA</t>
  </si>
  <si>
    <t>2401-0600-77-- MEJORAMIENTO REHABILITACIÓN Y MANTENIMIENTO DEL CORREDOR HONDA - PUERTO SALGAR - GIRARDOT, DEPARTAMENTOS DE    CUNDINAMARCA, CALDAS, TOLIMA</t>
  </si>
  <si>
    <t>2401-0600-78-- MEJORAMIENTO CONSTRUCCIÒN, REHABILITACIÓN, OPERACIÒN Y MANTENIMIENTO DE LA CONCESIÒN AUTOPISTA AL MAR 1, DEPARTAMENTO DE ANTIOQUIA</t>
  </si>
  <si>
    <t>2401-0600-79-- MEJORAMIENTO DEL CORREDOR PUERTA DE HIERRO - PALMAR DE VARELA Y CARRETO - CRUZ DEL VISO EN LOS DEPARTAMENTOS DE    ATLÁNTICO, BOLÍVAR, SUCRE</t>
  </si>
  <si>
    <t>2401-0600-80-- DESARROLLO DE OBRAS COMPLEMENTARIAS, GESTIÓN SOCIAL, AMBIENTAL Y PREDIAL DE LOS CONTRATOS DE CONCESIÓN VIAL.   NACIONAL-[PREVIO CONCEPTO DNP]</t>
  </si>
  <si>
    <t>2403-0600-4-- CONTROL Y SEGUIMIENTO A LA OPERACIÒN DE LOS AEROPUERTOS CONCESIONADOS  NACIONAL</t>
  </si>
  <si>
    <t>2404-0600-2-- REHABILITACIÓN CONSTRUCCIÓN Y MANTENIMIENTO DE LA RED FÉRREA A NIVEL NACIONAL  NACIONAL</t>
  </si>
  <si>
    <t>2404-0600-4-- CONTROL Y SEGUIMIENTO A LA OPERACIÒN DE LAS VÌAS FÈRREAS  NACIONAL</t>
  </si>
  <si>
    <t>2405-0600-2-- APOYO ESTATAL A LOS PUERTOS A NIVEL NACIONAL   NACIONAL-[PREVIO CONCEPTO DNP]</t>
  </si>
  <si>
    <t>2405-0600-4-- CONTROL Y SEGUIMIENTO A LA OPERACIÓN DE LOS PUERTOS CONCESIONADOS   NACIONAL</t>
  </si>
  <si>
    <t>2499-0600-10-- IMPLEMENTACION DEL SISTEMA DE GESTION DOCUMENTAL DE LA AGENCIA NACIONAL DE INFRAESTRUCTURA NACIONAL-[PREVIO CONCEPTO DNP]</t>
  </si>
  <si>
    <t>2499-0600-7-- IMPLEMENTACIÓN DEL SISTEMA INTEGRADO DE GESTIÓN Y CONTROL DE LA AGENCIA NACIONAL DE INFRAESTRUCTURA  NACIONAL-[PREVIO CONCEPTO DNP]</t>
  </si>
  <si>
    <t>2499-0600-8-- APOYO PARA LA GESTIÓN DE LA AGENCIA NACIONAL DE INFRAESTRUCTURA A TRAVÉS DE ASESORÍAS Y CONSULTORÍAS  NACIONAL-[PREVIO CONCEPTO DNP]</t>
  </si>
  <si>
    <t>2499-0600-9-- SISTEMATIZACIÓN PARA EL SERVICIO DE INFORMACIÓN DE LA GESTIÓN ADMINISTRATIVA.  NACIONAL-[PREVIO CONCEPTO DNP]</t>
  </si>
  <si>
    <t>2410-0600-1-- FORTALECIMIENTO DE LA GESTION DE PLANEACION DE LA INFRAESTRUCTURA DE TRANSPORTE DE MANERA INTEGRAL   NACIONAL</t>
  </si>
  <si>
    <t>2499-0600-1-- FORTALECIMIENTO INSTITUCIONAL DE LA CAPACIDAD TECNICA PARA LA PLANEACION INTEGRAL DEL DESARROLLO DE LA INFRAESTRUCTURA DE TRANSPORTE EN EL TERRITORIO NACIONAL  NACIONAL</t>
  </si>
  <si>
    <t>2409-0600-2-- MEJORAMIENTO DE LOS COMPONENTES DE SEGURIDAD VIAL QUE CONSTITUYEN LA INFRAESTRUCTURA VIAL, VEHÍCULOS Y EL SERVICIO DE TRANSPORTE.  NACIONAL</t>
  </si>
  <si>
    <t>2409-0600-3-- APLICACIÓN DE MEDIDAS EN EL COMPORTAMIENTO HUMANO PARA LA MOVILIDAD SEGURA  NACIONAL</t>
  </si>
  <si>
    <t>2409-0600-4-- DESARROLLO DEL SISTEMA DE INFORMACION DEL OBSERVATORIO NACIONAL DE SEGURIDAD VIAL  NACIONAL</t>
  </si>
  <si>
    <t>2409-0600-5-- FORTALECIMIENTO DE LA CAPACIDAD TÉCNICA, GESTIÓN E IMPLEMENTACIÓN DE LA POLÍTICA PÚBLICA DE SEGURIDAD VIAL  NACIONAL</t>
  </si>
  <si>
    <t>2499-0600-1-- FORTALECIMIENTO INSTITUCIONAL DE LA AGENCIA NACIONAL DE SEGURIDAD VIAL – ANSV - 2019  NACIONAL</t>
  </si>
  <si>
    <t>2410-0600-3-- FORTALECIMIENTO A LA SUPERVISIÓN INTEGRAL A LOS VIGILADOS A NIVEL  NACIONAL</t>
  </si>
  <si>
    <t>2499-0600-2-- MEJORAMIENTO DE LA GESTIÓN Y CAPACIDAD INSTITUCIONAL PARA LA SUPERVISIÓN INTEGRAL A LOS VIGILADOS A NIVEL  NACIONAL</t>
  </si>
  <si>
    <t>4001-1400-4-- ASESORIA EN LOS PROCESOS DE CESIÓN A TÍTULO GRATUITO DE LOS BIENES INMUEBLES FISCALES URBANOS A NIVEL   NACIONAL</t>
  </si>
  <si>
    <t>4001-1400-5-- FORTALECIMIENTO DE LAS POLÍTICAS PÚBLICAS DE VIVIENDA URBANA A NIVEL  NACIONAL</t>
  </si>
  <si>
    <t>4001-1400-6-- SANEAMIENTO Y LEGALIZACIÓN DE LOS BIENES INMUEBLES DE LOS EXTINTOS ICT-INURBE A NIVEL  NACIONAL</t>
  </si>
  <si>
    <t>4001-1400-7-- FORTALECIMIENTO DE LOS PROCESOS DE PRODUCCIÓN DE VIVIENDA NACIONAL</t>
  </si>
  <si>
    <t>4001-1400-8-- FORTALECIMIENTO A LA FORMULACIÓN E IMPLEMENTACIÓN DE LA POLÍTICA DE VIVIENDA RURAL - NACIONAL</t>
  </si>
  <si>
    <t>4002-1400-2-- FORTALECIMIENTO EN LA IMPLEMENTACIÓN DE LINEAMIENTOS NORMATIVOS Y DE POLÍTICA PÚBLICA EN MATERIA DE DESARROLLO URBANO Y TERRITORIAL A NIVEL  NACIONAL</t>
  </si>
  <si>
    <t>4003-1400-10-- FORTALECIMIENTO A LA PRESTACIÓN DE LOS SERVICIOS PÚBLICOS DE ACUEDUCTO, ALCANTARILLADO Y ASEO EN EL DEPARTAMENTO DE LA GUAJIRA.  LA GUAJIRA</t>
  </si>
  <si>
    <t>4003-1400-11-- APOYO FINANCIERO PARA FACILITAR EL ACCESO A LOS SERVICIOS DE AGUA POTABLE Y MANEJO DE AGUAS RESIDUALES A NIVEL  NACIONAL-[PREVIO CONCEPTO DNP]</t>
  </si>
  <si>
    <t>4003-1400-12-- APOYO FINANCIERO PARA LA IMPLEMENTACIÓN DEL PLAN MAESTRO DE ALCANTARILLADO DEL MUNICIPIO DE   MOCOA</t>
  </si>
  <si>
    <t>4003-1400-14-- SANEAMIENTO DE VERTIMIENTOS EN CUENCAS PRIORIZADAS DEL TERRITORIO  NACIONAL</t>
  </si>
  <si>
    <t>4003-1400-15-- APOYO FINANCIERO PARA EL FORTALECIMIENTO DE LA PRESTACIÓN DEL SERVICIO DE ACUEDUCTO EN LOS MUNICIPIOS DE CÚCUTA, LOS PATIOS Y VILLA DEL ROSARIO  NORTE DE SANTANDER</t>
  </si>
  <si>
    <t>4003-1400-16-- APOYO FINANCIERO AL PLAN DE INVERSIONES EN INFRAESTRUCTURA PARA FORTALECER LA PRESTACIÓN DE LOS SERVICIOS DE ACUEDUCTO Y ALCANTARILLADO EN EL MUNICIPIO DE SANTIAGO DE  CALI</t>
  </si>
  <si>
    <t>4003-1400-7-- DESARROLLO Y MEJORAMIENTO DEL SECTOR DE AGUA POTABLE Y SANEAMIENTO BÁSICO A NIVEL  NACIONAL</t>
  </si>
  <si>
    <t>4003-1400-8-- AMPLIACIÓN Y MEJORAMIENTO DE GESTIÓN INTEGRAL DE RESIDUOS SÓLIDOS EN EL TERRITORIO  NACIONAL</t>
  </si>
  <si>
    <t>4003-1400-9-- FORTALECIMIENTO DE LA ACTIVIDAD DE MONITOREO A LOS RECURSOS DEL SGP-APSB Y LA ASISTENCIA TÉCNICA DE LAS ENTIDADES TERRITORIALES A NIVEL   NACIONAL</t>
  </si>
  <si>
    <t>4099-1400-7-- FORTALECIMIENTO DE LAS TECNOLOGÍAS DE LA INFORMACIÓN Y LAS COMUNICACIONES EN EL MINISTERIO DE VIVIENDA, CIUDAD Y TERRITORIO A NIVEL   NACIONAL</t>
  </si>
  <si>
    <t>4099-1400-8-- FORTALECIMIENTO DE LAS CAPACIDADES ESTRATÉGICAS Y DE APOYO DEL MINISTERIO DE VIVIENDA, CIUDAD Y TERRITORIO A NIVEL  NACIONAL</t>
  </si>
  <si>
    <t>4099-1400-9-- FORTALECIMIENTO DE LA GESTIÓN JURÍDICA DEL MINISTERIO DE VIVIENDA, CIUDAD Y TERRITORIO A NIVEL  NACIONAL</t>
  </si>
  <si>
    <t>4003-1400-3-- DESARROLLO DE PROPUESTAS REGULATORIAS PARA EL SECTOR DE AGUA POTABLE Y SANEAMIENTO BÁSICO A NIVEL   NACIONAL</t>
  </si>
  <si>
    <t>4099-1400-2-- FORTALECIMIENTO DE LAS CAPACIDADES ADMINISTRATIVAS Y DE APOYO DE LA COMISIÓN DE REGULACIÓN DE AGUA POTABLE Y SANEAMIENTO BÁSICO – CRA - EN EL TERRITORIO  NACIONAL</t>
  </si>
  <si>
    <t>4099-1400-3-- FORTALECIMIENTO DE LOS SERVICIOS TIC Y DE COMUNICACIONES EN LA COMISIÓN DE REGULACIÓN DE AGUA POTABLE Y SANEAMIENTO BÁSICO A NIVEL  NACIONAL</t>
  </si>
  <si>
    <t>4001-1400-4-- IMPLEMENTACIÓN DEL PROGRAMA DE COBERTURA CONDICIONADA PARA CRÉDITOS DE VIVIENDA SEGUNDA GENERACIÓN  NACIONAL</t>
  </si>
  <si>
    <t>4001-1400-5-- SUBSIDIO FAMILIAR DE VIVIENDA  NACIONAL-[PREVIO CONCEPTO DNP]</t>
  </si>
  <si>
    <t>3203-0900-6-- IMPLEMENTACION DE ACCIONES PARA MITIGAR LA SOCAVACION ACELERADA DEL SUELO DE LADERA EN LA MARGEN DERECHA DEL RIO PAMPLONITA, 330 M AGUAS ABAJO DEL PUENTE ENRIQUE CUADROS CORREDOR, MUNICIPIO DE CUCUTA, NORTE DE SANTANDER</t>
  </si>
  <si>
    <t>3599-0200-6-- FORTALECIMIENTO DE LA GESTION INSTITUCIONAL DE LA JUNTA CENTRAL DE CONTADORES NACIONAL</t>
  </si>
  <si>
    <t>0199-1000-3-- MEJORAMIENTO Y ACTUALIZACIÓN TECNOLÓGICA DEL SALÓN ELÍPTICO Y DE LAS COMISIONES DE LA CÁMARA DE REPRESENTANTES A NIVEL NACIONAL</t>
  </si>
  <si>
    <t>2999-0800-6-- AMPLIACION DE LA INFRAESTRUCTURA FISICA EN LA FISCALIA GENERAL DE LA NACION A NIVEL NACIONAL</t>
  </si>
  <si>
    <t>2599-1000-9-- FORTALECIMIENTO DE LA VIGILANCIA Y EL CONTROL FISCAL DE LAS INICIATIVAS RELACIONADAS CON LA POLITICA DE REACTIVACION ECONOMICA NACIONAL</t>
  </si>
  <si>
    <t>0204-1000-6-- APOYO A INICIATIVAS CON ENFOQUE DE GENERO PARA LA PLENA AUTONOMIA DE LAS MUJERES A NIVEL NACIONAL</t>
  </si>
  <si>
    <t>0210-1000-8-- APOYO A LA GESTION FINANCIERA PARA LA IMPLEMENTACION DE ACCIONES ORIENTADAS A LA ATENCION DE VICTIMAS DE ACTIVIDADES ILICITAS, LUCHA CONTRA LAS DROGAS Y CRIMEN ORGANIZADO EN EL DESARROLLO DE LAS ZONAS ESTRATEGICAS DE INTERVENCION INTEGRAL. NACIONAL</t>
  </si>
  <si>
    <t>0210-1000-9-- APOYO A LA GESTION FINANCIERA PARA EL DESARROLLO DE PROGRAMAS Y PROYECTOS PARA LA IMPLEMENTACION DEL PMI NACIONAL</t>
  </si>
  <si>
    <t>0207-1000-7-- FORTALECIMIENTO FINANCIERO DE LA POLÍTICA NACIONAL DE GESTIÓN DEL RIESGO DE DESASTRES EN EL TERRITORIO NACIONAL</t>
  </si>
  <si>
    <t>3604-1300-15-- IMPLEMENTACION DE ACCIONES PARA GARANTIZAR LA IGUALDAD LABORAL DE LAS MUJERES A NIVEL NACIONAL NACIONAL</t>
  </si>
  <si>
    <t>2403-0600-54-- CONSTRUCCION DEL AEROPUERTO DEL CAFE - ETAPA I PALESTINA</t>
  </si>
  <si>
    <t>DIRECCIÓN GENERAL DEL PRESUPUESTO PÚBLICO NACIONAL</t>
  </si>
  <si>
    <t>Cifras en pesos</t>
  </si>
  <si>
    <t>171600 UAE Gestión de Restitución de Tierras Despojadas</t>
  </si>
  <si>
    <t>320101 Ministerio de Ambiente y Desarrollo Sostenible</t>
  </si>
  <si>
    <t>320102 Parques Nacionales Naturales de Colombia</t>
  </si>
  <si>
    <t>321000 Corporación para el Desarrollo Sostenible del Urabá - CORPOURABA</t>
  </si>
  <si>
    <t>321200 Corporación Autónoma Regional para el Desarrollo Sostenible del Chocó - CODECHOCÓ</t>
  </si>
  <si>
    <t>322300 Corporación para el Desarrollo Sostenible del Sur de la Amazonía - CORPOAMAZONÍA</t>
  </si>
  <si>
    <t>322600 Corporación para el Desarrollo Sostenible del Archipiélago de San Andrés, Providencia y Santa Catalina - CORALINA</t>
  </si>
  <si>
    <t>322700 Corporación para el Desarrollo Sostenible del Área de Manejo Especial La Macarena - CORMACARENA</t>
  </si>
  <si>
    <t>322800 Corporación para el Desarrollo Sostenible de La Mojana y El San Jorge - CORPOMOJANA</t>
  </si>
  <si>
    <t>350101 Ministerio de Comercio Industria Turismo</t>
  </si>
  <si>
    <t>350400 UAE Junta Central de Contadores</t>
  </si>
  <si>
    <t>350500 Instituto Nacional de Metrología - INM</t>
  </si>
  <si>
    <t>330400 Archivo General de la Nación</t>
  </si>
  <si>
    <t>330500 Instituto Colombiano de Antropología e Historia</t>
  </si>
  <si>
    <t>330700 Instituto Caro y Cuervo</t>
  </si>
  <si>
    <t>150101 Ministerio de Defensa Nacional</t>
  </si>
  <si>
    <t>150102 Ministerio de Defensa Nacional - Comando General</t>
  </si>
  <si>
    <t>150103 Ministerio de Defensa Naciona - Ejército</t>
  </si>
  <si>
    <t>150104 Ministerio de Defensa Nacional - Armada</t>
  </si>
  <si>
    <t>150105 Ministerio de Defensa Nacional - Fuerza Aérea</t>
  </si>
  <si>
    <t>150111 Ministerio De Defensa Nacional - Salud</t>
  </si>
  <si>
    <t>150112 Ministerio de Defensa Nacional - Dirección General Marítima - DIMAR</t>
  </si>
  <si>
    <t>150300 Caja de Retiro de las Fuerzas Militares</t>
  </si>
  <si>
    <t>150700 Instituto Casas Fiscales del Ejército</t>
  </si>
  <si>
    <t>150800 Defensa Civil Colombiana, Guillermo León Valencia</t>
  </si>
  <si>
    <t>151100 Caja de Sueldos de Retiro de la Policía Nacional</t>
  </si>
  <si>
    <t>151600 Superintendencia de Vigilancia y Seguridad Privada</t>
  </si>
  <si>
    <t>220101 Ministerio de Educación Nacional</t>
  </si>
  <si>
    <t>223400 Escuela Tecnológica Instituto Técnico Central</t>
  </si>
  <si>
    <t>223800 Instituto Nacional de Formación Técnica Profesional de San Andrés y Providencia</t>
  </si>
  <si>
    <t>223900 Instituto Nacional de Formación Técnica Profesional de San Juan del Cesar</t>
  </si>
  <si>
    <t>224100 Instituto Tolimense de Formación Técnica Profesional</t>
  </si>
  <si>
    <t>224200 Instituto Técnico Nacional de Comercio Simón Rodríguez de Cali</t>
  </si>
  <si>
    <t>224600 Unidad Administrativa Especial de Alimentación Escolar</t>
  </si>
  <si>
    <t>050101 Departamento Función Pública</t>
  </si>
  <si>
    <t>290200 Instituto Nacional de Medicina Legal y Ciencias Forenses</t>
  </si>
  <si>
    <t>130101 Ministerio de Hacienda y Crédito Público</t>
  </si>
  <si>
    <t>130117 UAE Agencia del Inspector General de Tributos, Rentas y Contribuciones Parafiscales - ITRC</t>
  </si>
  <si>
    <t>130800 UAE Contaduría General de la Nación</t>
  </si>
  <si>
    <t>130900 Superintendencia de la Economía Solidaria</t>
  </si>
  <si>
    <t>131000 UAE Dirección de Impuestos y Aduanas Nacionales - DIAN</t>
  </si>
  <si>
    <t>131200 Unidad de Información y Análisis Financiero</t>
  </si>
  <si>
    <t>410101 Departamento Administrativo para la Prosperidad Social</t>
  </si>
  <si>
    <t>410400 Unidad de Atención y Reparación Integral a las Víctimas</t>
  </si>
  <si>
    <t>040200 Fondo Rotatorio del DANE</t>
  </si>
  <si>
    <t>040300 Instituto Geográfico Agustín Codazzi - IGAC</t>
  </si>
  <si>
    <t>420101 Departamento Administrativo Dirección Nacional de Inteligencia</t>
  </si>
  <si>
    <t>370300 Dirección Nacional del Derecho de Autor</t>
  </si>
  <si>
    <t>370400 Corporación Nacional para la Reconstrucción de la Cuenca del Río Paez y Zonas Aledañas Nasa Ki We</t>
  </si>
  <si>
    <t>120400 Superintendencia de Notariado y Registro</t>
  </si>
  <si>
    <t>120800 Instituto Nacional Penitenciario y Carcelario - INPEC</t>
  </si>
  <si>
    <t>121000 UAE Agencia Nacional de Defensa Juridica del Estado</t>
  </si>
  <si>
    <t>121100 Unidad de Servicios Penitenciarios y Carcelarios - USPEC</t>
  </si>
  <si>
    <t>210101 Ministerio de Minas y Energía</t>
  </si>
  <si>
    <t>210900 Unidad de Planeación Minero Energética - UPME</t>
  </si>
  <si>
    <t>211000 Instituto de Planificación y Promoción de Soluciones  Energéticas para las Zonas No Interconectadas - IPSE</t>
  </si>
  <si>
    <t>211100 Agencia Nacional de Hidrocarburos -ANH</t>
  </si>
  <si>
    <t>211200 Agencia Nacional de Minería - ANM</t>
  </si>
  <si>
    <t>250200 Defensoría del Pueblo</t>
  </si>
  <si>
    <t>340101 Auditoria General de la República</t>
  </si>
  <si>
    <t>030300 UAE Agencia Nacional de Contratación Pública Colombia Compra Eficiente</t>
  </si>
  <si>
    <t>032400 Superintendencia de Servicios Públicos Domiciliarios</t>
  </si>
  <si>
    <t>020900 Agencia Presidencial de Cooperación Internacional de Colombia - APC Colombia</t>
  </si>
  <si>
    <t>021100 Unidad Nacional para la Gestion del Riesgo de Desastres</t>
  </si>
  <si>
    <t>021200 Agencia para la Reincorporación y la Normalización - ARN</t>
  </si>
  <si>
    <t>280101 Registraduría Nacional del Estado Civil</t>
  </si>
  <si>
    <t>280102 Registraduría Nacional - Consejo Nacional Electoral</t>
  </si>
  <si>
    <t>280200 Fondo Rotatorio de la Registraduría</t>
  </si>
  <si>
    <t>110200 Fondo Rotatorio del Ministerio de Relaciones Exteriores</t>
  </si>
  <si>
    <t>110400 UAE Migración Colombia</t>
  </si>
  <si>
    <t>190101 Ministerio de Salud y Protección Social</t>
  </si>
  <si>
    <t>190106 UAE Fondo Nacional de Estupefacientes</t>
  </si>
  <si>
    <t>191000 Superintendencia Nacional de Salud</t>
  </si>
  <si>
    <t>191200 Instituto Nacional de Vigilancia de Medicamentos y Alimentos - INVIMA</t>
  </si>
  <si>
    <t>191301 Fondo de Previsión Social del Congreso - Pensiones</t>
  </si>
  <si>
    <t>191402 Fondo Pasivo Social de Ferrocarriles Nacionales de Colombia -Pensiones</t>
  </si>
  <si>
    <t>440200 Comision para el Esclarecimiento de la Verdad, la Convivencia y la No Repetición</t>
  </si>
  <si>
    <t>230800 UAE Comisión de Regulación de Comunicaciones</t>
  </si>
  <si>
    <t>230900 Agencia Nacional del Espectro - ANE</t>
  </si>
  <si>
    <t>231100 Computadores Para Educar - CPE</t>
  </si>
  <si>
    <t>231200 Corporación Agencia Nacional de Gobierno Digital - AND</t>
  </si>
  <si>
    <t>360107 Superintendencia de Subsidio Familiar</t>
  </si>
  <si>
    <t>361200 UAE de Organizaciones Solidarias</t>
  </si>
  <si>
    <t>361300 UAE del Servicio Público de Empleo</t>
  </si>
  <si>
    <t>240200 Instituto Nacional de Vías - INVÍAS</t>
  </si>
  <si>
    <t>241200 UAE de la Aeronáutica Civil</t>
  </si>
  <si>
    <t>400101 Ministerio de Vivienda, Ciudad y Territorio</t>
  </si>
  <si>
    <t>400102 Comisión de Regulación de Agua Potable y Saneamiento Básico - CRA</t>
  </si>
  <si>
    <t>400200 Fondo Nacional de Vivienda - FONVIVIENDA</t>
  </si>
  <si>
    <t>170101 Ministerio de Agricultura y Desarrollo Rural</t>
  </si>
  <si>
    <t>320401 Fondo Nacional Ambiental</t>
  </si>
  <si>
    <t>170200 Instituto Colombiano Agropecuario (ICA)</t>
  </si>
  <si>
    <t>171500 Autoridad Nacional de Acuicultura y Pesca - AUNAP</t>
  </si>
  <si>
    <t>320104 Autoridad Nacional de Licencias Ambientales ANLA</t>
  </si>
  <si>
    <t>320200 Instituto de Hidrología, Meteorología y Estudios Ambientales -IDEAM</t>
  </si>
  <si>
    <t>320800 Corporacion Autónoma Regional de los Valles del Sinú y San Jorge (CVS)</t>
  </si>
  <si>
    <t>320900 Corporación Autónoma Regional del Quindío (CRQ)</t>
  </si>
  <si>
    <t>321600 Corporación Autónoma Regional de Nariño (CORPONARIÑO)</t>
  </si>
  <si>
    <t>321700 Corporación Autónoma Regional de la Frontera Nororiental (CORPONOR)</t>
  </si>
  <si>
    <t>321800 Corporación Autónoma Regional de la Guajira (CORPOGUAJIRA)</t>
  </si>
  <si>
    <t>321900 Corporación Autónoma Regional del Cesar (CORPOCESAR)</t>
  </si>
  <si>
    <t>322400 Corporación para el Desarrollo Sostenible del Norte y Oriente de la Amazonía - CDA</t>
  </si>
  <si>
    <t>323000 Corporación Autónoma Regional de Sucre (CARSUCRE)</t>
  </si>
  <si>
    <t>323600 Corporación Autónoma Regional de Chivor (CORPOCHIVOR)</t>
  </si>
  <si>
    <t>151201 Fondo Rotatorio de la Policía</t>
  </si>
  <si>
    <t>220900 Instituto Nacional para Sordos (INSOR)</t>
  </si>
  <si>
    <t>323900 Corporación Autónoma Regional del Sur de Bolivar (CSB)</t>
  </si>
  <si>
    <t>221000 Instituto Nacional para Ciegos (INCI)</t>
  </si>
  <si>
    <t>050300 Escuela Superior de Administración Pública (ESAP)</t>
  </si>
  <si>
    <t>410600 Instituto Colombiano de Bienestar Familiar (ICBF)</t>
  </si>
  <si>
    <t>040101 Departamento Administrativo Nacional de Estadística (DANE)</t>
  </si>
  <si>
    <t>190300 Instituto Nacional de Salud (INS)</t>
  </si>
  <si>
    <t>440300 Unidad de Búsqueda de Personas dadas por desaparecidas en el contexto y en Razón del Conflicto Armado -UBPD</t>
  </si>
  <si>
    <t>360200 Servicio Nacional de Aprendizaje (SENA)</t>
  </si>
  <si>
    <t>241700 Superintendencia de Puertos y Transporte</t>
  </si>
  <si>
    <t>170106 Unidad de Planificación de Tierras Rurales, Adecuación de Tierras y Usos Agropecuarios-UPRA</t>
  </si>
  <si>
    <t>INFORME DE EJECUCIÓN DEL PRESUPUESTO DE INVERSIÓN CON CORTE A 31 DE MAYO DE 2021</t>
  </si>
  <si>
    <t>3202-0900-4-- REHABILITACION ECOLOGICA PARTICIPATIVA EN EL DISTRITO DE CONSERVACION DE SUELOS DE LA CIENAGA DE CORRALITO EN EL DEPARTAMENTO DE CORDOBA</t>
  </si>
  <si>
    <t>3203-0900-1-- FORMULACIÓN DE UNA ESTRATEGIA DE PLANIFICACIÓN Y MANEJO AMBIENTAL DE LA RONDA HÍDRICA DE LA UNIDAD HIDROGRÁFICA DEL RÍO QUINDÍO EN DEPARTAMENTO DEL QUINDÍO</t>
  </si>
  <si>
    <t>3202-0900-10-- IMPLEMENTACION DE ACCIONES DE CONECTIVIDAD DE PAISAJES EN AREAS AFECTADAS POR SISTEMAS PRODUCTIVOS NO SOSTENIBLES EN EL MUNICIPIO DE SAN VICENTE DEL CAGUAN, DEPARTAMENTO DE CAQUETA</t>
  </si>
  <si>
    <t>3206-0900-2-- DESARROLLO DE DIAGNOSTICO SOCIOAMBIENTAL DEL CARBONO AZUL EN EL ARCHIPIELAGO DE SAN ANDRES Y PROVIDENCIA</t>
  </si>
  <si>
    <t>3206-0900-3-- IMPLEMENTACION DE ESTRATEGIAS PARA LA ATENCION Y ADAPTACION ANTE LOS EFECTOS DEL CAMBIO CLIMATICO EN LAS ISLAS DE SAN ANDRES Y PROVIDENCIA</t>
  </si>
  <si>
    <t>3202-0900-4-- PROTECCION DE LOS ECOSISTEMAS ESTRATEGICOS EN EL MUNICIPIO DE VILLAVICENCIO</t>
  </si>
  <si>
    <t>3202-0900-5-- RESTAURACION DE LA BIODIVERSIDAD Y SERVICIOS ECOSISTEMICOS EN EL MUNICIPIO DE MAPIRIPAN DEL DEPARTAMENTO DEL META</t>
  </si>
  <si>
    <t>390101 Departamento Administrativo de Ciencia, Tecnología e Innovación</t>
  </si>
  <si>
    <t>330101 Ministerio de Cultura</t>
  </si>
  <si>
    <t>1504-0100-11-- OPTIMIZACIÓN DE LA GESTIÓN DE LOS ASUNTOS INTERNACIONALES DE LA DIRECCIÓN GENERAL MARÍTIMA A NIVEL  NACIONAL</t>
  </si>
  <si>
    <t>430101 Departamento Administrativo del Deporte, la Recreación, la Actividad Físicia y el Aprovechamiento del Tiempo Libre - Coldeportes</t>
  </si>
  <si>
    <t>290400 Fondo Especial para la Administración de Bienes de la Fiscalía General de la Nación</t>
  </si>
  <si>
    <t>131300 Superintendencia Financiera de Colombia</t>
  </si>
  <si>
    <t>131401 UAE Gestión Pensional y Contribuciones Parafiscales de la Protección Social - UGPPP</t>
  </si>
  <si>
    <t>1303-1000-3-- CONSTRUCCION DE VIVIENDAS EN EL NUEVO CASCO URBANO DE GRAMALOTE</t>
  </si>
  <si>
    <t>210113 Ministerio de Minas y Energía - Comisión de Regulación de Energía y Gas - CREG</t>
  </si>
  <si>
    <t>260101 Contraloría General de la República</t>
  </si>
  <si>
    <t>0210-1000-5-- APOYO A LA GESTIÓN FINANCIERA PARA EL DESARROLLO DE PROGRAMAS E INICIATIVAS CON RECURSOS DEL IMPUESTO A CARBONO A NIVEL NACIONAL</t>
  </si>
  <si>
    <t>021401 Agencia de Renovación del Territorio - ART</t>
  </si>
  <si>
    <t>191401 Fondo Pasivo Social de Ferrocarriles Nacionales de Colombia - Salud</t>
  </si>
  <si>
    <t>230600 Fondo de Tecnologías de la Información y las comunicaciones</t>
  </si>
  <si>
    <t>TOTAL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</si>
</sst>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_(* #,##0_);_(* \(#,##0\);_(* &quot;-&quot;??_);_(@_)"/>
  </numFmts>
  <fonts count="14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b/>
      <sz val="13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theme="5" tint="0.79998168889431442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theme="4" tint="0.79998168889431442"/>
      </left>
      <right/>
      <top/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/>
      <right style="thin">
        <color theme="4" tint="0.79998168889431442"/>
      </right>
      <top/>
      <bottom style="thin">
        <color theme="4" tint="0.39997558519241921"/>
      </bottom>
      <diagonal/>
    </border>
    <border>
      <left/>
      <right style="thin">
        <color theme="4" tint="0.79998168889431442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7" fillId="0" borderId="0"/>
    <xf numFmtId="0" fontId="8" fillId="0" borderId="0"/>
    <xf numFmtId="0" fontId="1" fillId="0" borderId="0"/>
  </cellStyleXfs>
  <cellXfs count="45">
    <xf numFmtId="0" fontId="0" fillId="0" borderId="0" xfId="0"/>
    <xf numFmtId="164" fontId="6" fillId="2" borderId="0" xfId="1" applyNumberFormat="1" applyFont="1" applyFill="1" applyBorder="1" applyAlignment="1" applyProtection="1"/>
    <xf numFmtId="164" fontId="1" fillId="0" borderId="0" xfId="1" applyNumberFormat="1" applyFont="1"/>
    <xf numFmtId="164" fontId="5" fillId="0" borderId="0" xfId="1" applyNumberFormat="1" applyFont="1" applyFill="1" applyBorder="1" applyAlignment="1">
      <alignment horizontal="left"/>
    </xf>
    <xf numFmtId="164" fontId="6" fillId="0" borderId="0" xfId="1" applyNumberFormat="1" applyFont="1" applyFill="1" applyBorder="1" applyAlignment="1" applyProtection="1"/>
    <xf numFmtId="0" fontId="10" fillId="2" borderId="0" xfId="2" applyNumberFormat="1" applyFont="1" applyFill="1" applyBorder="1" applyAlignment="1">
      <alignment horizontal="left"/>
    </xf>
    <xf numFmtId="0" fontId="1" fillId="0" borderId="0" xfId="0" applyNumberFormat="1" applyFont="1"/>
    <xf numFmtId="0" fontId="1" fillId="0" borderId="0" xfId="0" applyFont="1" applyFill="1"/>
    <xf numFmtId="0" fontId="1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165" fontId="6" fillId="2" borderId="0" xfId="1" applyNumberFormat="1" applyFont="1" applyFill="1" applyBorder="1" applyAlignment="1" applyProtection="1"/>
    <xf numFmtId="165" fontId="3" fillId="0" borderId="0" xfId="1" applyNumberFormat="1" applyFont="1" applyFill="1" applyBorder="1" applyAlignment="1" applyProtection="1"/>
    <xf numFmtId="165" fontId="9" fillId="5" borderId="4" xfId="1" applyNumberFormat="1" applyFont="1" applyFill="1" applyBorder="1" applyAlignment="1">
      <alignment horizontal="center" vertical="center" wrapText="1"/>
    </xf>
    <xf numFmtId="165" fontId="9" fillId="5" borderId="2" xfId="1" applyNumberFormat="1" applyFont="1" applyFill="1" applyBorder="1" applyAlignment="1">
      <alignment horizontal="center" vertical="center" wrapText="1"/>
    </xf>
    <xf numFmtId="165" fontId="1" fillId="0" borderId="0" xfId="1" applyNumberFormat="1" applyFont="1"/>
    <xf numFmtId="0" fontId="2" fillId="4" borderId="1" xfId="5" applyFont="1" applyFill="1" applyBorder="1" applyAlignment="1">
      <alignment horizontal="left" vertical="top" wrapText="1"/>
    </xf>
    <xf numFmtId="166" fontId="2" fillId="6" borderId="1" xfId="1" applyNumberFormat="1" applyFont="1" applyFill="1" applyBorder="1" applyAlignment="1">
      <alignment vertical="top" wrapText="1"/>
    </xf>
    <xf numFmtId="166" fontId="1" fillId="0" borderId="0" xfId="1" applyNumberFormat="1" applyFont="1" applyFill="1"/>
    <xf numFmtId="0" fontId="12" fillId="0" borderId="0" xfId="0" applyFont="1"/>
    <xf numFmtId="0" fontId="13" fillId="2" borderId="0" xfId="2" applyNumberFormat="1" applyFont="1" applyFill="1" applyBorder="1" applyAlignment="1">
      <alignment horizontal="left"/>
    </xf>
    <xf numFmtId="0" fontId="11" fillId="2" borderId="0" xfId="3" applyNumberFormat="1" applyFont="1" applyFill="1" applyBorder="1" applyAlignment="1" applyProtection="1"/>
    <xf numFmtId="0" fontId="2" fillId="0" borderId="0" xfId="0" applyFont="1" applyFill="1" applyAlignment="1">
      <alignment vertical="center" wrapText="1"/>
    </xf>
    <xf numFmtId="165" fontId="2" fillId="6" borderId="1" xfId="1" applyNumberFormat="1" applyFont="1" applyFill="1" applyBorder="1" applyAlignment="1">
      <alignment vertical="top" wrapText="1"/>
    </xf>
    <xf numFmtId="165" fontId="1" fillId="0" borderId="0" xfId="1" applyNumberFormat="1" applyFont="1" applyFill="1"/>
    <xf numFmtId="166" fontId="2" fillId="6" borderId="6" xfId="1" applyNumberFormat="1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left" vertical="top" wrapText="1"/>
    </xf>
    <xf numFmtId="3" fontId="2" fillId="3" borderId="5" xfId="0" applyNumberFormat="1" applyFont="1" applyFill="1" applyBorder="1" applyAlignment="1">
      <alignment vertical="top" wrapText="1"/>
    </xf>
    <xf numFmtId="3" fontId="2" fillId="3" borderId="7" xfId="0" applyNumberFormat="1" applyFont="1" applyFill="1" applyBorder="1" applyAlignment="1">
      <alignment vertical="top" wrapText="1"/>
    </xf>
    <xf numFmtId="165" fontId="2" fillId="3" borderId="5" xfId="0" applyNumberFormat="1" applyFont="1" applyFill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3" fontId="2" fillId="0" borderId="0" xfId="0" applyNumberFormat="1" applyFont="1" applyAlignment="1">
      <alignment vertical="top" wrapText="1"/>
    </xf>
    <xf numFmtId="3" fontId="2" fillId="0" borderId="8" xfId="0" applyNumberFormat="1" applyFont="1" applyBorder="1" applyAlignment="1">
      <alignment vertical="top" wrapText="1"/>
    </xf>
    <xf numFmtId="165" fontId="2" fillId="0" borderId="0" xfId="0" applyNumberFormat="1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3" fontId="1" fillId="0" borderId="0" xfId="0" applyNumberFormat="1" applyFont="1" applyAlignment="1">
      <alignment vertical="top" wrapText="1"/>
    </xf>
    <xf numFmtId="3" fontId="1" fillId="0" borderId="8" xfId="0" applyNumberFormat="1" applyFont="1" applyBorder="1" applyAlignment="1">
      <alignment vertical="top" wrapText="1"/>
    </xf>
    <xf numFmtId="165" fontId="1" fillId="0" borderId="0" xfId="0" applyNumberFormat="1" applyFont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vertical="top" wrapText="1"/>
    </xf>
    <xf numFmtId="3" fontId="1" fillId="0" borderId="6" xfId="0" applyNumberFormat="1" applyFont="1" applyBorder="1" applyAlignment="1">
      <alignment vertical="top" wrapText="1"/>
    </xf>
    <xf numFmtId="165" fontId="1" fillId="0" borderId="1" xfId="0" applyNumberFormat="1" applyFont="1" applyBorder="1" applyAlignment="1">
      <alignment vertical="top" wrapText="1"/>
    </xf>
    <xf numFmtId="164" fontId="9" fillId="5" borderId="0" xfId="1" applyNumberFormat="1" applyFont="1" applyFill="1" applyBorder="1" applyAlignment="1" applyProtection="1">
      <alignment horizontal="center" vertical="top" wrapText="1"/>
    </xf>
    <xf numFmtId="165" fontId="9" fillId="5" borderId="3" xfId="1" applyNumberFormat="1" applyFont="1" applyFill="1" applyBorder="1" applyAlignment="1">
      <alignment horizontal="center" vertical="center" wrapText="1"/>
    </xf>
    <xf numFmtId="165" fontId="9" fillId="5" borderId="1" xfId="1" applyNumberFormat="1" applyFont="1" applyFill="1" applyBorder="1" applyAlignment="1">
      <alignment horizontal="center" vertical="center" wrapText="1"/>
    </xf>
    <xf numFmtId="0" fontId="9" fillId="5" borderId="0" xfId="5" applyNumberFormat="1" applyFont="1" applyFill="1" applyBorder="1" applyAlignment="1">
      <alignment vertical="center" wrapText="1"/>
    </xf>
  </cellXfs>
  <cellStyles count="6">
    <cellStyle name="Millares" xfId="1" builtinId="3"/>
    <cellStyle name="Normal" xfId="0" builtinId="0"/>
    <cellStyle name="Normal 10 2" xfId="5"/>
    <cellStyle name="Normal 16 2 2" xfId="4"/>
    <cellStyle name="Normal_Libro2" xfId="3"/>
    <cellStyle name="Normal_Principales Programas 200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9.png@01D48D50.4B8C8F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419100</xdr:colOff>
      <xdr:row>0</xdr:row>
      <xdr:rowOff>0</xdr:rowOff>
    </xdr:from>
    <xdr:to>
      <xdr:col>8</xdr:col>
      <xdr:colOff>523875</xdr:colOff>
      <xdr:row>2</xdr:row>
      <xdr:rowOff>152400</xdr:rowOff>
    </xdr:to>
    <xdr:pic>
      <xdr:nvPicPr>
        <xdr:cNvPr id="2" name="Imagen 1" descr="cid:image009.png@01D48D50.4B8C8F30"/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0" y="0"/>
          <a:ext cx="3267075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68"/>
  <sheetViews>
    <sheetView showGridLines="0" tabSelected="1" zoomScaleNormal="100" workbookViewId="0">
      <pane ySplit="5" topLeftCell="A6" activePane="bottomLeft" state="frozen"/>
      <selection pane="bottomLeft" sqref="A1:XFD1048576"/>
    </sheetView>
  </sheetViews>
  <sheetFormatPr baseColWidth="10" defaultRowHeight="11.25" x14ac:dyDescent="0.2"/>
  <cols>
    <col min="1" max="1" width="128.6640625" style="6" customWidth="1"/>
    <col min="2" max="6" width="18.33203125" style="2" bestFit="1" customWidth="1"/>
    <col min="7" max="9" width="9.33203125" style="14" customWidth="1"/>
    <col min="10" max="16384" width="12" style="7"/>
  </cols>
  <sheetData>
    <row r="1" spans="1:9" ht="16.5" x14ac:dyDescent="0.25">
      <c r="A1" s="19" t="s">
        <v>1236</v>
      </c>
      <c r="C1" s="1"/>
      <c r="D1" s="1"/>
      <c r="E1" s="1"/>
      <c r="F1" s="1"/>
      <c r="G1" s="10">
        <v>11</v>
      </c>
      <c r="H1" s="10"/>
      <c r="I1" s="10"/>
    </row>
    <row r="2" spans="1:9" ht="15" x14ac:dyDescent="0.25">
      <c r="A2" s="5" t="s">
        <v>1354</v>
      </c>
      <c r="B2" s="18"/>
      <c r="C2" s="3"/>
      <c r="D2" s="3"/>
      <c r="E2" s="3"/>
      <c r="F2" s="3"/>
      <c r="G2" s="10"/>
      <c r="H2" s="10"/>
      <c r="I2" s="10"/>
    </row>
    <row r="3" spans="1:9" ht="12.75" x14ac:dyDescent="0.2">
      <c r="A3" s="20" t="s">
        <v>1237</v>
      </c>
      <c r="B3" s="4"/>
      <c r="C3" s="4"/>
      <c r="D3" s="4"/>
      <c r="E3" s="4"/>
      <c r="F3" s="4"/>
      <c r="G3" s="11">
        <v>0</v>
      </c>
      <c r="H3" s="11">
        <v>0</v>
      </c>
      <c r="I3" s="11">
        <v>0</v>
      </c>
    </row>
    <row r="4" spans="1:9" x14ac:dyDescent="0.2">
      <c r="A4" s="44" t="s">
        <v>50</v>
      </c>
      <c r="B4" s="41" t="s">
        <v>48</v>
      </c>
      <c r="C4" s="41" t="s">
        <v>0</v>
      </c>
      <c r="D4" s="41" t="s">
        <v>1</v>
      </c>
      <c r="E4" s="41" t="s">
        <v>2</v>
      </c>
      <c r="F4" s="41" t="s">
        <v>72</v>
      </c>
      <c r="G4" s="42" t="s">
        <v>3</v>
      </c>
      <c r="H4" s="43"/>
      <c r="I4" s="43"/>
    </row>
    <row r="5" spans="1:9" ht="22.5" x14ac:dyDescent="0.2">
      <c r="A5" s="44"/>
      <c r="B5" s="41" t="s">
        <v>49</v>
      </c>
      <c r="C5" s="41"/>
      <c r="D5" s="41"/>
      <c r="E5" s="41"/>
      <c r="F5" s="41"/>
      <c r="G5" s="12" t="s">
        <v>53</v>
      </c>
      <c r="H5" s="13" t="s">
        <v>51</v>
      </c>
      <c r="I5" s="13" t="s">
        <v>52</v>
      </c>
    </row>
    <row r="6" spans="1:9" s="8" customFormat="1" x14ac:dyDescent="0.2">
      <c r="A6" s="15" t="s">
        <v>1376</v>
      </c>
      <c r="B6" s="16">
        <f>+B7+B65+B153+B166+B213+B224+B258+B370+B390+B450+B468+B499+B569+B609+B636+B641+B675+B712+B800+B840+B870+B914+B932+B951+B968+B1033+B1050+B1086+B1140+B1341</f>
        <v>58547545945984</v>
      </c>
      <c r="C6" s="16">
        <f>+C7+C65+C153+C166+C213+C224+C258+C370+C390+C450+C468+C499+C569+C609+C636+C641+C675+C712+C800+C840+C870+C914+C932+C951+C968+C1033+C1050+C1086+C1140+C1341</f>
        <v>33764886770477.891</v>
      </c>
      <c r="D6" s="16">
        <f>+D7+D65+D153+D166+D213+D224+D258+D370+D390+D450+D468+D499+D569+D609+D636+D641+D675+D712+D800+D840+D870+D914+D932+D951+D968+D1033+D1050+D1086+D1140+D1341</f>
        <v>11730546016152.01</v>
      </c>
      <c r="E6" s="16">
        <f>+E7+E65+E153+E166+E213+E224+E258+E370+E390+E450+E468+E499+E569+E609+E636+E641+E675+E712+E800+E840+E870+E914+E932+E951+E968+E1033+E1050+E1086+E1140+E1341</f>
        <v>11515813730120.861</v>
      </c>
      <c r="F6" s="24">
        <f>+F7+F65+F153+F166+F213+F224+F258+F370+F390+F450+F468+F499+F569+F609+F636+F641+F675+F712+F800+F840+F870+F914+F932+F951+F968+F1033+F1050+F1086+F1140+F1341</f>
        <v>24782659175506.109</v>
      </c>
      <c r="G6" s="22">
        <f t="shared" ref="G6:G68" si="0">IFERROR(IF(C6&gt;0,+C6/B6*100,0),0)</f>
        <v>57.670883083006409</v>
      </c>
      <c r="H6" s="22">
        <f t="shared" ref="H6:H68" si="1">IFERROR(IF(D6&gt;0,+D6/B6*100,0),0)</f>
        <v>20.035931184843541</v>
      </c>
      <c r="I6" s="22">
        <f t="shared" ref="I6:I68" si="2">IFERROR(IF(E6&gt;0,+E6/B6*100,0),0)</f>
        <v>19.669165537263268</v>
      </c>
    </row>
    <row r="7" spans="1:9" s="8" customFormat="1" x14ac:dyDescent="0.2">
      <c r="A7" s="25" t="s">
        <v>54</v>
      </c>
      <c r="B7" s="26">
        <v>1672888425860</v>
      </c>
      <c r="C7" s="26">
        <v>1036455455440.25</v>
      </c>
      <c r="D7" s="26">
        <v>277324612346.29999</v>
      </c>
      <c r="E7" s="26">
        <v>274213269853.70996</v>
      </c>
      <c r="F7" s="27">
        <f t="shared" ref="F7:F69" si="3">+B7-C7</f>
        <v>636432970419.75</v>
      </c>
      <c r="G7" s="28">
        <f t="shared" si="0"/>
        <v>61.956041982144029</v>
      </c>
      <c r="H7" s="28">
        <f t="shared" si="1"/>
        <v>16.577591670749513</v>
      </c>
      <c r="I7" s="28">
        <f t="shared" si="2"/>
        <v>16.39160541820009</v>
      </c>
    </row>
    <row r="8" spans="1:9" s="8" customFormat="1" x14ac:dyDescent="0.2">
      <c r="A8" s="29" t="s">
        <v>1327</v>
      </c>
      <c r="B8" s="30">
        <v>704678660035</v>
      </c>
      <c r="C8" s="30">
        <v>524775371487.40997</v>
      </c>
      <c r="D8" s="30">
        <v>96319653890.130005</v>
      </c>
      <c r="E8" s="30">
        <v>96319653890.130005</v>
      </c>
      <c r="F8" s="31">
        <f t="shared" si="3"/>
        <v>179903288547.59003</v>
      </c>
      <c r="G8" s="32">
        <f t="shared" si="0"/>
        <v>74.470166509845129</v>
      </c>
      <c r="H8" s="32">
        <f t="shared" si="1"/>
        <v>13.668592417052333</v>
      </c>
      <c r="I8" s="32">
        <f t="shared" si="2"/>
        <v>13.668592417052333</v>
      </c>
    </row>
    <row r="9" spans="1:9" s="9" customFormat="1" ht="22.5" x14ac:dyDescent="0.2">
      <c r="A9" s="33" t="s">
        <v>74</v>
      </c>
      <c r="B9" s="34">
        <v>49500000000</v>
      </c>
      <c r="C9" s="34">
        <v>48209337985</v>
      </c>
      <c r="D9" s="34">
        <v>541562569</v>
      </c>
      <c r="E9" s="34">
        <v>541562569</v>
      </c>
      <c r="F9" s="35">
        <f t="shared" si="3"/>
        <v>1290662015</v>
      </c>
      <c r="G9" s="36">
        <f t="shared" si="0"/>
        <v>97.392601989898992</v>
      </c>
      <c r="H9" s="36">
        <f t="shared" si="1"/>
        <v>1.0940657959595959</v>
      </c>
      <c r="I9" s="36">
        <f t="shared" si="2"/>
        <v>1.0940657959595959</v>
      </c>
    </row>
    <row r="10" spans="1:9" s="8" customFormat="1" ht="22.5" x14ac:dyDescent="0.2">
      <c r="A10" s="33" t="s">
        <v>75</v>
      </c>
      <c r="B10" s="34">
        <v>1000000000</v>
      </c>
      <c r="C10" s="34">
        <v>438537493</v>
      </c>
      <c r="D10" s="34">
        <v>71447927</v>
      </c>
      <c r="E10" s="34">
        <v>71447927</v>
      </c>
      <c r="F10" s="35">
        <f t="shared" si="3"/>
        <v>561462507</v>
      </c>
      <c r="G10" s="36">
        <f t="shared" si="0"/>
        <v>43.853749299999997</v>
      </c>
      <c r="H10" s="36">
        <f t="shared" si="1"/>
        <v>7.1447926999999991</v>
      </c>
      <c r="I10" s="36">
        <f t="shared" si="2"/>
        <v>7.1447926999999991</v>
      </c>
    </row>
    <row r="11" spans="1:9" s="8" customFormat="1" ht="22.5" x14ac:dyDescent="0.2">
      <c r="A11" s="33" t="s">
        <v>76</v>
      </c>
      <c r="B11" s="34">
        <v>103800000000</v>
      </c>
      <c r="C11" s="34">
        <v>1538150377</v>
      </c>
      <c r="D11" s="34">
        <v>191478616</v>
      </c>
      <c r="E11" s="34">
        <v>191478616</v>
      </c>
      <c r="F11" s="35">
        <f t="shared" si="3"/>
        <v>102261849623</v>
      </c>
      <c r="G11" s="36">
        <f t="shared" si="0"/>
        <v>1.4818404402697496</v>
      </c>
      <c r="H11" s="36">
        <f t="shared" si="1"/>
        <v>0.18446880154142581</v>
      </c>
      <c r="I11" s="36">
        <f t="shared" si="2"/>
        <v>0.18446880154142581</v>
      </c>
    </row>
    <row r="12" spans="1:9" s="8" customFormat="1" ht="22.5" x14ac:dyDescent="0.2">
      <c r="A12" s="33" t="s">
        <v>77</v>
      </c>
      <c r="B12" s="34">
        <v>4200000000</v>
      </c>
      <c r="C12" s="34">
        <v>2736420144</v>
      </c>
      <c r="D12" s="34">
        <v>607428412</v>
      </c>
      <c r="E12" s="34">
        <v>607428412</v>
      </c>
      <c r="F12" s="35">
        <f t="shared" si="3"/>
        <v>1463579856</v>
      </c>
      <c r="G12" s="36">
        <f t="shared" si="0"/>
        <v>65.152860571428576</v>
      </c>
      <c r="H12" s="36">
        <f t="shared" si="1"/>
        <v>14.462581238095238</v>
      </c>
      <c r="I12" s="36">
        <f t="shared" si="2"/>
        <v>14.462581238095238</v>
      </c>
    </row>
    <row r="13" spans="1:9" s="8" customFormat="1" ht="22.5" x14ac:dyDescent="0.2">
      <c r="A13" s="33" t="s">
        <v>78</v>
      </c>
      <c r="B13" s="34">
        <v>2000000000</v>
      </c>
      <c r="C13" s="34">
        <v>1319040743</v>
      </c>
      <c r="D13" s="34">
        <v>295314022</v>
      </c>
      <c r="E13" s="34">
        <v>295314022</v>
      </c>
      <c r="F13" s="35">
        <f t="shared" si="3"/>
        <v>680959257</v>
      </c>
      <c r="G13" s="36">
        <f t="shared" si="0"/>
        <v>65.952037149999995</v>
      </c>
      <c r="H13" s="36">
        <f t="shared" si="1"/>
        <v>14.765701100000001</v>
      </c>
      <c r="I13" s="36">
        <f t="shared" si="2"/>
        <v>14.765701100000001</v>
      </c>
    </row>
    <row r="14" spans="1:9" s="8" customFormat="1" x14ac:dyDescent="0.2">
      <c r="A14" s="33" t="s">
        <v>79</v>
      </c>
      <c r="B14" s="34">
        <v>112901147217</v>
      </c>
      <c r="C14" s="34">
        <v>112901147217</v>
      </c>
      <c r="D14" s="34">
        <v>15000000000</v>
      </c>
      <c r="E14" s="34">
        <v>15000000000</v>
      </c>
      <c r="F14" s="35">
        <f t="shared" si="3"/>
        <v>0</v>
      </c>
      <c r="G14" s="36">
        <f t="shared" si="0"/>
        <v>100</v>
      </c>
      <c r="H14" s="36">
        <f t="shared" si="1"/>
        <v>13.285958885049654</v>
      </c>
      <c r="I14" s="36">
        <f t="shared" si="2"/>
        <v>13.285958885049654</v>
      </c>
    </row>
    <row r="15" spans="1:9" s="8" customFormat="1" x14ac:dyDescent="0.2">
      <c r="A15" s="33" t="s">
        <v>80</v>
      </c>
      <c r="B15" s="34">
        <v>46811895290</v>
      </c>
      <c r="C15" s="34">
        <v>46811895290</v>
      </c>
      <c r="D15" s="34">
        <v>18724758116</v>
      </c>
      <c r="E15" s="34">
        <v>18724758116</v>
      </c>
      <c r="F15" s="35">
        <f t="shared" si="3"/>
        <v>0</v>
      </c>
      <c r="G15" s="36">
        <f t="shared" si="0"/>
        <v>100</v>
      </c>
      <c r="H15" s="36">
        <f t="shared" si="1"/>
        <v>40</v>
      </c>
      <c r="I15" s="36">
        <f t="shared" si="2"/>
        <v>40</v>
      </c>
    </row>
    <row r="16" spans="1:9" s="8" customFormat="1" ht="22.5" x14ac:dyDescent="0.2">
      <c r="A16" s="33" t="s">
        <v>81</v>
      </c>
      <c r="B16" s="34">
        <v>218981857492</v>
      </c>
      <c r="C16" s="34">
        <v>203829617344</v>
      </c>
      <c r="D16" s="34">
        <v>35642692417</v>
      </c>
      <c r="E16" s="34">
        <v>35642692417</v>
      </c>
      <c r="F16" s="35">
        <f t="shared" si="3"/>
        <v>15152240148</v>
      </c>
      <c r="G16" s="36">
        <f t="shared" si="0"/>
        <v>93.080595661422066</v>
      </c>
      <c r="H16" s="36">
        <f t="shared" si="1"/>
        <v>16.276550407059233</v>
      </c>
      <c r="I16" s="36">
        <f t="shared" si="2"/>
        <v>16.276550407059233</v>
      </c>
    </row>
    <row r="17" spans="1:9" s="8" customFormat="1" ht="22.5" x14ac:dyDescent="0.2">
      <c r="A17" s="33" t="s">
        <v>82</v>
      </c>
      <c r="B17" s="34">
        <v>1266000000</v>
      </c>
      <c r="C17" s="34">
        <v>1160008546</v>
      </c>
      <c r="D17" s="34">
        <v>214000441</v>
      </c>
      <c r="E17" s="34">
        <v>214000441</v>
      </c>
      <c r="F17" s="35">
        <f t="shared" si="3"/>
        <v>105991454</v>
      </c>
      <c r="G17" s="36">
        <f t="shared" si="0"/>
        <v>91.627847235387051</v>
      </c>
      <c r="H17" s="36">
        <f t="shared" si="1"/>
        <v>16.903668325434438</v>
      </c>
      <c r="I17" s="36">
        <f t="shared" si="2"/>
        <v>16.903668325434438</v>
      </c>
    </row>
    <row r="18" spans="1:9" s="8" customFormat="1" x14ac:dyDescent="0.2">
      <c r="A18" s="33" t="s">
        <v>83</v>
      </c>
      <c r="B18" s="34">
        <v>800000000</v>
      </c>
      <c r="C18" s="34">
        <v>492561995</v>
      </c>
      <c r="D18" s="34">
        <v>131426046</v>
      </c>
      <c r="E18" s="34">
        <v>131426046</v>
      </c>
      <c r="F18" s="35">
        <f t="shared" si="3"/>
        <v>307438005</v>
      </c>
      <c r="G18" s="36">
        <f t="shared" si="0"/>
        <v>61.570249374999996</v>
      </c>
      <c r="H18" s="36">
        <f t="shared" si="1"/>
        <v>16.428255750000002</v>
      </c>
      <c r="I18" s="36">
        <f t="shared" si="2"/>
        <v>16.428255750000002</v>
      </c>
    </row>
    <row r="19" spans="1:9" s="8" customFormat="1" x14ac:dyDescent="0.2">
      <c r="A19" s="33" t="s">
        <v>84</v>
      </c>
      <c r="B19" s="34">
        <v>3500000000</v>
      </c>
      <c r="C19" s="34">
        <v>1075427913</v>
      </c>
      <c r="D19" s="34">
        <v>222057232</v>
      </c>
      <c r="E19" s="34">
        <v>222057232</v>
      </c>
      <c r="F19" s="35">
        <f t="shared" si="3"/>
        <v>2424572087</v>
      </c>
      <c r="G19" s="36">
        <f t="shared" si="0"/>
        <v>30.726511800000001</v>
      </c>
      <c r="H19" s="36">
        <f t="shared" si="1"/>
        <v>6.3444923428571425</v>
      </c>
      <c r="I19" s="36">
        <f t="shared" si="2"/>
        <v>6.3444923428571425</v>
      </c>
    </row>
    <row r="20" spans="1:9" s="8" customFormat="1" x14ac:dyDescent="0.2">
      <c r="A20" s="33" t="s">
        <v>85</v>
      </c>
      <c r="B20" s="34">
        <v>9246000000</v>
      </c>
      <c r="C20" s="34">
        <v>498425011</v>
      </c>
      <c r="D20" s="34">
        <v>129435150</v>
      </c>
      <c r="E20" s="34">
        <v>129435150</v>
      </c>
      <c r="F20" s="35">
        <f t="shared" si="3"/>
        <v>8747574989</v>
      </c>
      <c r="G20" s="36">
        <f t="shared" si="0"/>
        <v>5.3907096149686344</v>
      </c>
      <c r="H20" s="36">
        <f t="shared" si="1"/>
        <v>1.3999042829331603</v>
      </c>
      <c r="I20" s="36">
        <f t="shared" si="2"/>
        <v>1.3999042829331603</v>
      </c>
    </row>
    <row r="21" spans="1:9" s="8" customFormat="1" x14ac:dyDescent="0.2">
      <c r="A21" s="33" t="s">
        <v>86</v>
      </c>
      <c r="B21" s="34">
        <v>500000000</v>
      </c>
      <c r="C21" s="34">
        <v>159804869</v>
      </c>
      <c r="D21" s="34">
        <v>35851816</v>
      </c>
      <c r="E21" s="34">
        <v>35851816</v>
      </c>
      <c r="F21" s="35">
        <f t="shared" si="3"/>
        <v>340195131</v>
      </c>
      <c r="G21" s="36">
        <f t="shared" si="0"/>
        <v>31.960973799999998</v>
      </c>
      <c r="H21" s="36">
        <f t="shared" si="1"/>
        <v>7.1703632000000006</v>
      </c>
      <c r="I21" s="36">
        <f t="shared" si="2"/>
        <v>7.1703632000000006</v>
      </c>
    </row>
    <row r="22" spans="1:9" s="8" customFormat="1" ht="33.75" x14ac:dyDescent="0.2">
      <c r="A22" s="33" t="s">
        <v>87</v>
      </c>
      <c r="B22" s="34">
        <v>11000000000</v>
      </c>
      <c r="C22" s="34">
        <v>5306188962</v>
      </c>
      <c r="D22" s="34">
        <v>1518063551</v>
      </c>
      <c r="E22" s="34">
        <v>1518063551</v>
      </c>
      <c r="F22" s="35">
        <f t="shared" si="3"/>
        <v>5693811038</v>
      </c>
      <c r="G22" s="36">
        <f t="shared" si="0"/>
        <v>48.238081472727274</v>
      </c>
      <c r="H22" s="36">
        <f t="shared" si="1"/>
        <v>13.800577736363637</v>
      </c>
      <c r="I22" s="36">
        <f t="shared" si="2"/>
        <v>13.800577736363637</v>
      </c>
    </row>
    <row r="23" spans="1:9" s="8" customFormat="1" x14ac:dyDescent="0.2">
      <c r="A23" s="33" t="s">
        <v>88</v>
      </c>
      <c r="B23" s="34">
        <v>10000000000</v>
      </c>
      <c r="C23" s="34">
        <v>3936672565</v>
      </c>
      <c r="D23" s="34">
        <v>1557030402</v>
      </c>
      <c r="E23" s="34">
        <v>1557030402</v>
      </c>
      <c r="F23" s="35">
        <f t="shared" si="3"/>
        <v>6063327435</v>
      </c>
      <c r="G23" s="36">
        <f t="shared" si="0"/>
        <v>39.366725649999999</v>
      </c>
      <c r="H23" s="36">
        <f t="shared" si="1"/>
        <v>15.57030402</v>
      </c>
      <c r="I23" s="36">
        <f t="shared" si="2"/>
        <v>15.57030402</v>
      </c>
    </row>
    <row r="24" spans="1:9" s="8" customFormat="1" ht="22.5" x14ac:dyDescent="0.2">
      <c r="A24" s="33" t="s">
        <v>89</v>
      </c>
      <c r="B24" s="34">
        <v>90000000000</v>
      </c>
      <c r="C24" s="34">
        <v>77244257628</v>
      </c>
      <c r="D24" s="34">
        <v>18255618158</v>
      </c>
      <c r="E24" s="34">
        <v>18255618158</v>
      </c>
      <c r="F24" s="35">
        <f t="shared" si="3"/>
        <v>12755742372</v>
      </c>
      <c r="G24" s="36">
        <f t="shared" si="0"/>
        <v>85.826952919999997</v>
      </c>
      <c r="H24" s="36">
        <f t="shared" si="1"/>
        <v>20.284020175555558</v>
      </c>
      <c r="I24" s="36">
        <f t="shared" si="2"/>
        <v>20.284020175555558</v>
      </c>
    </row>
    <row r="25" spans="1:9" s="8" customFormat="1" ht="22.5" x14ac:dyDescent="0.2">
      <c r="A25" s="33" t="s">
        <v>90</v>
      </c>
      <c r="B25" s="34">
        <v>3500000000</v>
      </c>
      <c r="C25" s="34">
        <v>2228190871</v>
      </c>
      <c r="D25" s="34">
        <v>436965182</v>
      </c>
      <c r="E25" s="34">
        <v>436965182</v>
      </c>
      <c r="F25" s="35">
        <f t="shared" si="3"/>
        <v>1271809129</v>
      </c>
      <c r="G25" s="36">
        <f t="shared" si="0"/>
        <v>63.662596314285715</v>
      </c>
      <c r="H25" s="36">
        <f t="shared" si="1"/>
        <v>12.484719485714285</v>
      </c>
      <c r="I25" s="36">
        <f t="shared" si="2"/>
        <v>12.484719485714285</v>
      </c>
    </row>
    <row r="26" spans="1:9" s="9" customFormat="1" x14ac:dyDescent="0.2">
      <c r="A26" s="33" t="s">
        <v>91</v>
      </c>
      <c r="B26" s="34">
        <v>1784000000</v>
      </c>
      <c r="C26" s="34">
        <v>1702403916</v>
      </c>
      <c r="D26" s="34">
        <v>356925767</v>
      </c>
      <c r="E26" s="34">
        <v>356925767</v>
      </c>
      <c r="F26" s="35">
        <f t="shared" si="3"/>
        <v>81596084</v>
      </c>
      <c r="G26" s="36">
        <f t="shared" si="0"/>
        <v>95.42622847533633</v>
      </c>
      <c r="H26" s="36">
        <f t="shared" si="1"/>
        <v>20.00704971973094</v>
      </c>
      <c r="I26" s="36">
        <f t="shared" si="2"/>
        <v>20.00704971973094</v>
      </c>
    </row>
    <row r="27" spans="1:9" s="8" customFormat="1" x14ac:dyDescent="0.2">
      <c r="A27" s="33" t="s">
        <v>92</v>
      </c>
      <c r="B27" s="34">
        <v>4000000000</v>
      </c>
      <c r="C27" s="34">
        <v>3305236345</v>
      </c>
      <c r="D27" s="34">
        <v>827275712</v>
      </c>
      <c r="E27" s="34">
        <v>827275712</v>
      </c>
      <c r="F27" s="35">
        <f t="shared" si="3"/>
        <v>694763655</v>
      </c>
      <c r="G27" s="36">
        <f t="shared" si="0"/>
        <v>82.630908625000004</v>
      </c>
      <c r="H27" s="36">
        <f t="shared" si="1"/>
        <v>20.6818928</v>
      </c>
      <c r="I27" s="36">
        <f t="shared" si="2"/>
        <v>20.6818928</v>
      </c>
    </row>
    <row r="28" spans="1:9" s="8" customFormat="1" ht="22.5" x14ac:dyDescent="0.2">
      <c r="A28" s="33" t="s">
        <v>93</v>
      </c>
      <c r="B28" s="34">
        <v>13000000000</v>
      </c>
      <c r="C28" s="34">
        <v>7243514488.6599998</v>
      </c>
      <c r="D28" s="34">
        <v>881511614.13</v>
      </c>
      <c r="E28" s="34">
        <v>881511614.13</v>
      </c>
      <c r="F28" s="35">
        <f t="shared" si="3"/>
        <v>5756485511.3400002</v>
      </c>
      <c r="G28" s="36">
        <f t="shared" si="0"/>
        <v>55.719342220461535</v>
      </c>
      <c r="H28" s="36">
        <f t="shared" si="1"/>
        <v>6.7808585702307687</v>
      </c>
      <c r="I28" s="36">
        <f t="shared" si="2"/>
        <v>6.7808585702307687</v>
      </c>
    </row>
    <row r="29" spans="1:9" s="8" customFormat="1" ht="22.5" x14ac:dyDescent="0.2">
      <c r="A29" s="33" t="s">
        <v>94</v>
      </c>
      <c r="B29" s="34">
        <v>16887760036</v>
      </c>
      <c r="C29" s="34">
        <v>2638531784.75</v>
      </c>
      <c r="D29" s="34">
        <v>678810740</v>
      </c>
      <c r="E29" s="34">
        <v>678810740</v>
      </c>
      <c r="F29" s="35">
        <f t="shared" si="3"/>
        <v>14249228251.25</v>
      </c>
      <c r="G29" s="36">
        <f t="shared" si="0"/>
        <v>15.623929870660083</v>
      </c>
      <c r="H29" s="36">
        <f t="shared" si="1"/>
        <v>4.0195427845549947</v>
      </c>
      <c r="I29" s="36">
        <f t="shared" si="2"/>
        <v>4.0195427845549947</v>
      </c>
    </row>
    <row r="30" spans="1:9" s="8" customFormat="1" x14ac:dyDescent="0.2">
      <c r="A30" s="29" t="s">
        <v>1353</v>
      </c>
      <c r="B30" s="30">
        <v>22056342558</v>
      </c>
      <c r="C30" s="30">
        <v>20189092000.799999</v>
      </c>
      <c r="D30" s="30">
        <v>4765211313</v>
      </c>
      <c r="E30" s="30">
        <v>4673981201</v>
      </c>
      <c r="F30" s="31">
        <f t="shared" si="3"/>
        <v>1867250557.2000008</v>
      </c>
      <c r="G30" s="32">
        <f t="shared" si="0"/>
        <v>91.534178650472882</v>
      </c>
      <c r="H30" s="32">
        <f t="shared" si="1"/>
        <v>21.604721183801264</v>
      </c>
      <c r="I30" s="32">
        <f t="shared" si="2"/>
        <v>21.191098155594759</v>
      </c>
    </row>
    <row r="31" spans="1:9" s="8" customFormat="1" x14ac:dyDescent="0.2">
      <c r="A31" s="33" t="s">
        <v>95</v>
      </c>
      <c r="B31" s="34">
        <v>10500000000</v>
      </c>
      <c r="C31" s="34">
        <v>10078437562</v>
      </c>
      <c r="D31" s="34">
        <v>2613216469</v>
      </c>
      <c r="E31" s="34">
        <v>2594456856</v>
      </c>
      <c r="F31" s="35">
        <f t="shared" si="3"/>
        <v>421562438</v>
      </c>
      <c r="G31" s="36">
        <f t="shared" si="0"/>
        <v>95.985119638095242</v>
      </c>
      <c r="H31" s="36">
        <f t="shared" si="1"/>
        <v>24.887775895238097</v>
      </c>
      <c r="I31" s="36">
        <f t="shared" si="2"/>
        <v>24.709112914285715</v>
      </c>
    </row>
    <row r="32" spans="1:9" s="8" customFormat="1" ht="22.5" x14ac:dyDescent="0.2">
      <c r="A32" s="33" t="s">
        <v>96</v>
      </c>
      <c r="B32" s="34">
        <v>7500000000</v>
      </c>
      <c r="C32" s="34">
        <v>7133438168</v>
      </c>
      <c r="D32" s="34">
        <v>1521332591</v>
      </c>
      <c r="E32" s="34">
        <v>1448862092</v>
      </c>
      <c r="F32" s="35">
        <f t="shared" si="3"/>
        <v>366561832</v>
      </c>
      <c r="G32" s="36">
        <f t="shared" si="0"/>
        <v>95.112508906666676</v>
      </c>
      <c r="H32" s="36">
        <f t="shared" si="1"/>
        <v>20.284434546666667</v>
      </c>
      <c r="I32" s="36">
        <f t="shared" si="2"/>
        <v>19.318161226666668</v>
      </c>
    </row>
    <row r="33" spans="1:9" s="8" customFormat="1" ht="22.5" x14ac:dyDescent="0.2">
      <c r="A33" s="33" t="s">
        <v>97</v>
      </c>
      <c r="B33" s="34">
        <v>4056342558</v>
      </c>
      <c r="C33" s="34">
        <v>2977216270.8000002</v>
      </c>
      <c r="D33" s="34">
        <v>630662253</v>
      </c>
      <c r="E33" s="34">
        <v>630662253</v>
      </c>
      <c r="F33" s="35">
        <f t="shared" si="3"/>
        <v>1079126287.1999998</v>
      </c>
      <c r="G33" s="36">
        <f t="shared" si="0"/>
        <v>73.39656915632716</v>
      </c>
      <c r="H33" s="36">
        <f t="shared" si="1"/>
        <v>15.547559013629044</v>
      </c>
      <c r="I33" s="36">
        <f t="shared" si="2"/>
        <v>15.547559013629044</v>
      </c>
    </row>
    <row r="34" spans="1:9" s="9" customFormat="1" x14ac:dyDescent="0.2">
      <c r="A34" s="29" t="s">
        <v>1329</v>
      </c>
      <c r="B34" s="30">
        <v>180306804713</v>
      </c>
      <c r="C34" s="30">
        <v>116827479656.59</v>
      </c>
      <c r="D34" s="30">
        <v>39861961248.599998</v>
      </c>
      <c r="E34" s="30">
        <v>39572185680.339996</v>
      </c>
      <c r="F34" s="31">
        <f t="shared" si="3"/>
        <v>63479325056.410004</v>
      </c>
      <c r="G34" s="32">
        <f t="shared" si="0"/>
        <v>64.793716378340775</v>
      </c>
      <c r="H34" s="32">
        <f t="shared" si="1"/>
        <v>22.107851842890529</v>
      </c>
      <c r="I34" s="32">
        <f t="shared" si="2"/>
        <v>21.947139345810207</v>
      </c>
    </row>
    <row r="35" spans="1:9" s="8" customFormat="1" x14ac:dyDescent="0.2">
      <c r="A35" s="33" t="s">
        <v>98</v>
      </c>
      <c r="B35" s="34">
        <v>153000000000</v>
      </c>
      <c r="C35" s="34">
        <v>98997861954.589996</v>
      </c>
      <c r="D35" s="34">
        <v>35575051778</v>
      </c>
      <c r="E35" s="34">
        <v>35341082539.739998</v>
      </c>
      <c r="F35" s="35">
        <f t="shared" si="3"/>
        <v>54002138045.410004</v>
      </c>
      <c r="G35" s="36">
        <f t="shared" si="0"/>
        <v>64.704484937640515</v>
      </c>
      <c r="H35" s="36">
        <f t="shared" si="1"/>
        <v>23.251667828758173</v>
      </c>
      <c r="I35" s="36">
        <f t="shared" si="2"/>
        <v>23.098746758000001</v>
      </c>
    </row>
    <row r="36" spans="1:9" s="8" customFormat="1" x14ac:dyDescent="0.2">
      <c r="A36" s="33" t="s">
        <v>99</v>
      </c>
      <c r="B36" s="34">
        <v>27306804713</v>
      </c>
      <c r="C36" s="34">
        <v>17829617702</v>
      </c>
      <c r="D36" s="34">
        <v>4286909470.5999999</v>
      </c>
      <c r="E36" s="34">
        <v>4231103140.5999999</v>
      </c>
      <c r="F36" s="35">
        <f t="shared" ref="F36:F56" si="4">+B36-C36</f>
        <v>9477187011</v>
      </c>
      <c r="G36" s="36">
        <f t="shared" ref="G36:G56" si="5">IFERROR(IF(C36&gt;0,+C36/B36*100,0),0)</f>
        <v>65.293680052986275</v>
      </c>
      <c r="H36" s="36">
        <f t="shared" ref="H36:H56" si="6">IFERROR(IF(D36&gt;0,+D36/B36*100,0),0)</f>
        <v>15.699051996951965</v>
      </c>
      <c r="I36" s="36">
        <f t="shared" ref="I36:I56" si="7">IFERROR(IF(E36&gt;0,+E36/B36*100,0),0)</f>
        <v>15.494684145837434</v>
      </c>
    </row>
    <row r="37" spans="1:9" s="8" customFormat="1" x14ac:dyDescent="0.2">
      <c r="A37" s="29" t="s">
        <v>1330</v>
      </c>
      <c r="B37" s="30">
        <v>60976870434</v>
      </c>
      <c r="C37" s="30">
        <v>38958787222.400002</v>
      </c>
      <c r="D37" s="30">
        <v>13282035058.5</v>
      </c>
      <c r="E37" s="30">
        <v>13279278808.5</v>
      </c>
      <c r="F37" s="31">
        <f t="shared" si="4"/>
        <v>22018083211.599998</v>
      </c>
      <c r="G37" s="32">
        <f t="shared" si="5"/>
        <v>63.891090088934824</v>
      </c>
      <c r="H37" s="32">
        <f t="shared" si="6"/>
        <v>21.782087148726625</v>
      </c>
      <c r="I37" s="32">
        <f t="shared" si="7"/>
        <v>21.777566992181395</v>
      </c>
    </row>
    <row r="38" spans="1:9" s="8" customFormat="1" ht="22.5" x14ac:dyDescent="0.2">
      <c r="A38" s="33" t="s">
        <v>100</v>
      </c>
      <c r="B38" s="34">
        <v>4500000000</v>
      </c>
      <c r="C38" s="34">
        <v>2732983143</v>
      </c>
      <c r="D38" s="34">
        <v>1104859372</v>
      </c>
      <c r="E38" s="34">
        <v>1102103122</v>
      </c>
      <c r="F38" s="35">
        <f t="shared" si="4"/>
        <v>1767016857</v>
      </c>
      <c r="G38" s="36">
        <f t="shared" si="5"/>
        <v>60.732958733333334</v>
      </c>
      <c r="H38" s="36">
        <f t="shared" si="6"/>
        <v>24.552430488888888</v>
      </c>
      <c r="I38" s="36">
        <f t="shared" si="7"/>
        <v>24.49118048888889</v>
      </c>
    </row>
    <row r="39" spans="1:9" s="8" customFormat="1" ht="22.5" x14ac:dyDescent="0.2">
      <c r="A39" s="33" t="s">
        <v>101</v>
      </c>
      <c r="B39" s="34">
        <v>32176870434</v>
      </c>
      <c r="C39" s="34">
        <v>17162855592</v>
      </c>
      <c r="D39" s="34">
        <v>5204046070</v>
      </c>
      <c r="E39" s="34">
        <v>5204046070</v>
      </c>
      <c r="F39" s="35">
        <f t="shared" si="4"/>
        <v>15014014842</v>
      </c>
      <c r="G39" s="36">
        <f t="shared" si="5"/>
        <v>53.339107751960555</v>
      </c>
      <c r="H39" s="36">
        <f t="shared" si="6"/>
        <v>16.173251157766714</v>
      </c>
      <c r="I39" s="36">
        <f t="shared" si="7"/>
        <v>16.173251157766714</v>
      </c>
    </row>
    <row r="40" spans="1:9" s="8" customFormat="1" x14ac:dyDescent="0.2">
      <c r="A40" s="33" t="s">
        <v>102</v>
      </c>
      <c r="B40" s="34">
        <v>11300000000</v>
      </c>
      <c r="C40" s="34">
        <v>10054435894</v>
      </c>
      <c r="D40" s="34">
        <v>4857013379</v>
      </c>
      <c r="E40" s="34">
        <v>4857013379</v>
      </c>
      <c r="F40" s="35">
        <f t="shared" si="4"/>
        <v>1245564106</v>
      </c>
      <c r="G40" s="36">
        <f t="shared" si="5"/>
        <v>88.977308796460179</v>
      </c>
      <c r="H40" s="36">
        <f t="shared" si="6"/>
        <v>42.982419283185841</v>
      </c>
      <c r="I40" s="36">
        <f t="shared" si="7"/>
        <v>42.982419283185841</v>
      </c>
    </row>
    <row r="41" spans="1:9" s="8" customFormat="1" ht="22.5" x14ac:dyDescent="0.2">
      <c r="A41" s="33" t="s">
        <v>103</v>
      </c>
      <c r="B41" s="34">
        <v>9000000000</v>
      </c>
      <c r="C41" s="34">
        <v>6142835545</v>
      </c>
      <c r="D41" s="34">
        <v>1277726456.5</v>
      </c>
      <c r="E41" s="34">
        <v>1277726456.5</v>
      </c>
      <c r="F41" s="35">
        <f t="shared" si="4"/>
        <v>2857164455</v>
      </c>
      <c r="G41" s="36">
        <f t="shared" si="5"/>
        <v>68.253728277777782</v>
      </c>
      <c r="H41" s="36">
        <f t="shared" si="6"/>
        <v>14.196960627777777</v>
      </c>
      <c r="I41" s="36">
        <f t="shared" si="7"/>
        <v>14.196960627777777</v>
      </c>
    </row>
    <row r="42" spans="1:9" s="8" customFormat="1" x14ac:dyDescent="0.2">
      <c r="A42" s="33" t="s">
        <v>104</v>
      </c>
      <c r="B42" s="34">
        <v>4000000000</v>
      </c>
      <c r="C42" s="34">
        <v>2865677048.4000001</v>
      </c>
      <c r="D42" s="34">
        <v>838389781</v>
      </c>
      <c r="E42" s="34">
        <v>838389781</v>
      </c>
      <c r="F42" s="35">
        <f t="shared" si="4"/>
        <v>1134322951.5999999</v>
      </c>
      <c r="G42" s="36">
        <f t="shared" si="5"/>
        <v>71.641926210000008</v>
      </c>
      <c r="H42" s="36">
        <f t="shared" si="6"/>
        <v>20.959744524999998</v>
      </c>
      <c r="I42" s="36">
        <f t="shared" si="7"/>
        <v>20.959744524999998</v>
      </c>
    </row>
    <row r="43" spans="1:9" s="8" customFormat="1" x14ac:dyDescent="0.2">
      <c r="A43" s="29" t="s">
        <v>1238</v>
      </c>
      <c r="B43" s="30">
        <v>207943479942</v>
      </c>
      <c r="C43" s="30">
        <v>154213211083.48999</v>
      </c>
      <c r="D43" s="30">
        <v>68200566498.870003</v>
      </c>
      <c r="E43" s="30">
        <v>66936465469.539993</v>
      </c>
      <c r="F43" s="31">
        <f t="shared" si="4"/>
        <v>53730268858.51001</v>
      </c>
      <c r="G43" s="32">
        <f t="shared" si="5"/>
        <v>74.161118745585782</v>
      </c>
      <c r="H43" s="32">
        <f t="shared" si="6"/>
        <v>32.797646032418349</v>
      </c>
      <c r="I43" s="32">
        <f t="shared" si="7"/>
        <v>32.189739965980202</v>
      </c>
    </row>
    <row r="44" spans="1:9" s="8" customFormat="1" ht="33.75" x14ac:dyDescent="0.2">
      <c r="A44" s="33" t="s">
        <v>105</v>
      </c>
      <c r="B44" s="34">
        <v>30931608081</v>
      </c>
      <c r="C44" s="34">
        <v>27495086366</v>
      </c>
      <c r="D44" s="34">
        <v>8079044826.3599997</v>
      </c>
      <c r="E44" s="34">
        <v>7706341520.3599997</v>
      </c>
      <c r="F44" s="35">
        <f t="shared" si="4"/>
        <v>3436521715</v>
      </c>
      <c r="G44" s="36">
        <f t="shared" si="5"/>
        <v>88.889935156294342</v>
      </c>
      <c r="H44" s="36">
        <f t="shared" si="6"/>
        <v>26.119058553967069</v>
      </c>
      <c r="I44" s="36">
        <f t="shared" si="7"/>
        <v>24.914131525847456</v>
      </c>
    </row>
    <row r="45" spans="1:9" s="8" customFormat="1" ht="22.5" x14ac:dyDescent="0.2">
      <c r="A45" s="33" t="s">
        <v>106</v>
      </c>
      <c r="B45" s="34">
        <v>144444175947</v>
      </c>
      <c r="C45" s="34">
        <v>105573985329.86</v>
      </c>
      <c r="D45" s="34">
        <v>52454617950.370003</v>
      </c>
      <c r="E45" s="34">
        <v>51704789021.839996</v>
      </c>
      <c r="F45" s="35">
        <f t="shared" si="4"/>
        <v>38870190617.139999</v>
      </c>
      <c r="G45" s="36">
        <f t="shared" si="5"/>
        <v>73.089818012875511</v>
      </c>
      <c r="H45" s="36">
        <f t="shared" si="6"/>
        <v>36.314803007091712</v>
      </c>
      <c r="I45" s="36">
        <f t="shared" si="7"/>
        <v>35.795689707012976</v>
      </c>
    </row>
    <row r="46" spans="1:9" s="8" customFormat="1" x14ac:dyDescent="0.2">
      <c r="A46" s="33" t="s">
        <v>107</v>
      </c>
      <c r="B46" s="34">
        <v>32567695914</v>
      </c>
      <c r="C46" s="34">
        <v>21144139387.630001</v>
      </c>
      <c r="D46" s="34">
        <v>7666903722.1400003</v>
      </c>
      <c r="E46" s="34">
        <v>7525334927.3400002</v>
      </c>
      <c r="F46" s="35">
        <f t="shared" si="4"/>
        <v>11423556526.369999</v>
      </c>
      <c r="G46" s="36">
        <f t="shared" si="5"/>
        <v>64.923657612943657</v>
      </c>
      <c r="H46" s="36">
        <f t="shared" si="6"/>
        <v>23.541437326071936</v>
      </c>
      <c r="I46" s="36">
        <f t="shared" si="7"/>
        <v>23.106746474211139</v>
      </c>
    </row>
    <row r="47" spans="1:9" s="8" customFormat="1" x14ac:dyDescent="0.2">
      <c r="A47" s="29" t="s">
        <v>4</v>
      </c>
      <c r="B47" s="30">
        <v>265217830374</v>
      </c>
      <c r="C47" s="30">
        <v>139091592635.76001</v>
      </c>
      <c r="D47" s="30">
        <v>42848392053.919998</v>
      </c>
      <c r="E47" s="30">
        <v>41389774520.919998</v>
      </c>
      <c r="F47" s="31">
        <f t="shared" si="4"/>
        <v>126126237738.23999</v>
      </c>
      <c r="G47" s="32">
        <f t="shared" si="5"/>
        <v>52.444284171851642</v>
      </c>
      <c r="H47" s="32">
        <f t="shared" si="6"/>
        <v>16.15592435602721</v>
      </c>
      <c r="I47" s="32">
        <f t="shared" si="7"/>
        <v>15.60595472127712</v>
      </c>
    </row>
    <row r="48" spans="1:9" s="8" customFormat="1" ht="22.5" x14ac:dyDescent="0.2">
      <c r="A48" s="33" t="s">
        <v>108</v>
      </c>
      <c r="B48" s="34">
        <v>80200000000</v>
      </c>
      <c r="C48" s="34">
        <v>28101945870.380001</v>
      </c>
      <c r="D48" s="34">
        <v>8094366903.8299999</v>
      </c>
      <c r="E48" s="34">
        <v>7359084103.8299999</v>
      </c>
      <c r="F48" s="35">
        <f t="shared" si="4"/>
        <v>52098054129.619995</v>
      </c>
      <c r="G48" s="36">
        <f t="shared" si="5"/>
        <v>35.039832756084785</v>
      </c>
      <c r="H48" s="36">
        <f t="shared" si="6"/>
        <v>10.092726812755611</v>
      </c>
      <c r="I48" s="36">
        <f t="shared" si="7"/>
        <v>9.1759153414339156</v>
      </c>
    </row>
    <row r="49" spans="1:9" s="8" customFormat="1" ht="22.5" x14ac:dyDescent="0.2">
      <c r="A49" s="33" t="s">
        <v>109</v>
      </c>
      <c r="B49" s="34">
        <v>17000000000</v>
      </c>
      <c r="C49" s="34">
        <v>6642665783.6199999</v>
      </c>
      <c r="D49" s="34">
        <v>1308756040.29</v>
      </c>
      <c r="E49" s="34">
        <v>1130538840.29</v>
      </c>
      <c r="F49" s="35">
        <f t="shared" si="4"/>
        <v>10357334216.380001</v>
      </c>
      <c r="G49" s="36">
        <f t="shared" si="5"/>
        <v>39.074504609529406</v>
      </c>
      <c r="H49" s="36">
        <f t="shared" si="6"/>
        <v>7.6985649428823519</v>
      </c>
      <c r="I49" s="36">
        <f t="shared" si="7"/>
        <v>6.650228472294117</v>
      </c>
    </row>
    <row r="50" spans="1:9" s="8" customFormat="1" x14ac:dyDescent="0.2">
      <c r="A50" s="33" t="s">
        <v>110</v>
      </c>
      <c r="B50" s="34">
        <v>123292552294</v>
      </c>
      <c r="C50" s="34">
        <v>75231131347</v>
      </c>
      <c r="D50" s="34">
        <v>26467691059.490002</v>
      </c>
      <c r="E50" s="34">
        <v>25957420859.490002</v>
      </c>
      <c r="F50" s="35">
        <f t="shared" si="4"/>
        <v>48061420947</v>
      </c>
      <c r="G50" s="36">
        <f t="shared" si="5"/>
        <v>61.018390768329567</v>
      </c>
      <c r="H50" s="36">
        <f t="shared" si="6"/>
        <v>21.467388392103263</v>
      </c>
      <c r="I50" s="36">
        <f t="shared" si="7"/>
        <v>21.053518948648783</v>
      </c>
    </row>
    <row r="51" spans="1:9" s="8" customFormat="1" x14ac:dyDescent="0.2">
      <c r="A51" s="33" t="s">
        <v>111</v>
      </c>
      <c r="B51" s="34">
        <v>8000000000</v>
      </c>
      <c r="C51" s="34">
        <v>4181723908</v>
      </c>
      <c r="D51" s="34">
        <v>817456338</v>
      </c>
      <c r="E51" s="34">
        <v>817456338</v>
      </c>
      <c r="F51" s="35">
        <f t="shared" si="4"/>
        <v>3818276092</v>
      </c>
      <c r="G51" s="36">
        <f t="shared" si="5"/>
        <v>52.271548850000002</v>
      </c>
      <c r="H51" s="36">
        <f t="shared" si="6"/>
        <v>10.218204224999999</v>
      </c>
      <c r="I51" s="36">
        <f t="shared" si="7"/>
        <v>10.218204224999999</v>
      </c>
    </row>
    <row r="52" spans="1:9" s="8" customFormat="1" x14ac:dyDescent="0.2">
      <c r="A52" s="33" t="s">
        <v>112</v>
      </c>
      <c r="B52" s="34">
        <v>1000000000</v>
      </c>
      <c r="C52" s="34">
        <v>373129733</v>
      </c>
      <c r="D52" s="34">
        <v>18748100</v>
      </c>
      <c r="E52" s="34">
        <v>18748100</v>
      </c>
      <c r="F52" s="35">
        <f t="shared" si="4"/>
        <v>626870267</v>
      </c>
      <c r="G52" s="36">
        <f t="shared" si="5"/>
        <v>37.312973300000003</v>
      </c>
      <c r="H52" s="36">
        <f t="shared" si="6"/>
        <v>1.8748100000000001</v>
      </c>
      <c r="I52" s="36">
        <f t="shared" si="7"/>
        <v>1.8748100000000001</v>
      </c>
    </row>
    <row r="53" spans="1:9" s="8" customFormat="1" x14ac:dyDescent="0.2">
      <c r="A53" s="33" t="s">
        <v>113</v>
      </c>
      <c r="B53" s="34">
        <v>13435500000</v>
      </c>
      <c r="C53" s="34">
        <v>7267448634.1499996</v>
      </c>
      <c r="D53" s="34">
        <v>1506750402.53</v>
      </c>
      <c r="E53" s="34">
        <v>1502550402.53</v>
      </c>
      <c r="F53" s="35">
        <f t="shared" si="4"/>
        <v>6168051365.8500004</v>
      </c>
      <c r="G53" s="36">
        <f t="shared" si="5"/>
        <v>54.091389484202303</v>
      </c>
      <c r="H53" s="36">
        <f t="shared" si="6"/>
        <v>11.214695415354843</v>
      </c>
      <c r="I53" s="36">
        <f t="shared" si="7"/>
        <v>11.183434948680732</v>
      </c>
    </row>
    <row r="54" spans="1:9" s="9" customFormat="1" x14ac:dyDescent="0.2">
      <c r="A54" s="33" t="s">
        <v>114</v>
      </c>
      <c r="B54" s="34">
        <v>22289778080</v>
      </c>
      <c r="C54" s="34">
        <v>17293547359.610001</v>
      </c>
      <c r="D54" s="34">
        <v>4634623209.7799997</v>
      </c>
      <c r="E54" s="34">
        <v>4603975876.7799997</v>
      </c>
      <c r="F54" s="35">
        <f t="shared" si="4"/>
        <v>4996230720.3899994</v>
      </c>
      <c r="G54" s="36">
        <f t="shared" si="5"/>
        <v>77.585103348906927</v>
      </c>
      <c r="H54" s="36">
        <f t="shared" si="6"/>
        <v>20.792594673423505</v>
      </c>
      <c r="I54" s="36">
        <f t="shared" si="7"/>
        <v>20.65509966162929</v>
      </c>
    </row>
    <row r="55" spans="1:9" s="8" customFormat="1" x14ac:dyDescent="0.2">
      <c r="A55" s="29" t="s">
        <v>5</v>
      </c>
      <c r="B55" s="30">
        <v>231708437804</v>
      </c>
      <c r="C55" s="30">
        <v>42399921353.800003</v>
      </c>
      <c r="D55" s="30">
        <v>12046792283.279999</v>
      </c>
      <c r="E55" s="30">
        <v>12041930283.279999</v>
      </c>
      <c r="F55" s="31">
        <f t="shared" si="4"/>
        <v>189308516450.20001</v>
      </c>
      <c r="G55" s="32">
        <f t="shared" si="5"/>
        <v>18.298824917919347</v>
      </c>
      <c r="H55" s="32">
        <f t="shared" si="6"/>
        <v>5.1991167854967237</v>
      </c>
      <c r="I55" s="32">
        <f t="shared" si="7"/>
        <v>5.1970184588038846</v>
      </c>
    </row>
    <row r="56" spans="1:9" s="8" customFormat="1" ht="22.5" x14ac:dyDescent="0.2">
      <c r="A56" s="33" t="s">
        <v>115</v>
      </c>
      <c r="B56" s="34">
        <v>2435801396</v>
      </c>
      <c r="C56" s="34">
        <v>844614987.88999999</v>
      </c>
      <c r="D56" s="34">
        <v>311605547.01999998</v>
      </c>
      <c r="E56" s="34">
        <v>311605547.01999998</v>
      </c>
      <c r="F56" s="35">
        <f t="shared" si="4"/>
        <v>1591186408.1100001</v>
      </c>
      <c r="G56" s="36">
        <f t="shared" si="5"/>
        <v>34.675035053227305</v>
      </c>
      <c r="H56" s="36">
        <f t="shared" si="6"/>
        <v>12.792732097604889</v>
      </c>
      <c r="I56" s="36">
        <f t="shared" si="7"/>
        <v>12.792732097604889</v>
      </c>
    </row>
    <row r="57" spans="1:9" s="9" customFormat="1" ht="22.5" x14ac:dyDescent="0.2">
      <c r="A57" s="33" t="s">
        <v>116</v>
      </c>
      <c r="B57" s="34">
        <v>1979377547</v>
      </c>
      <c r="C57" s="34">
        <v>905157654.66999996</v>
      </c>
      <c r="D57" s="34">
        <v>263632188.66999999</v>
      </c>
      <c r="E57" s="34">
        <v>263632188.66999999</v>
      </c>
      <c r="F57" s="35">
        <f t="shared" si="3"/>
        <v>1074219892.3299999</v>
      </c>
      <c r="G57" s="36">
        <f t="shared" si="0"/>
        <v>45.729409027695709</v>
      </c>
      <c r="H57" s="36">
        <f t="shared" si="1"/>
        <v>13.318944082677319</v>
      </c>
      <c r="I57" s="36">
        <f t="shared" si="2"/>
        <v>13.318944082677319</v>
      </c>
    </row>
    <row r="58" spans="1:9" s="9" customFormat="1" ht="22.5" x14ac:dyDescent="0.2">
      <c r="A58" s="33" t="s">
        <v>117</v>
      </c>
      <c r="B58" s="34">
        <v>130222492736</v>
      </c>
      <c r="C58" s="34">
        <v>12052247450.049999</v>
      </c>
      <c r="D58" s="34">
        <v>4253678707.9299998</v>
      </c>
      <c r="E58" s="34">
        <v>4250178067.9299998</v>
      </c>
      <c r="F58" s="35">
        <f t="shared" si="3"/>
        <v>118170245285.95</v>
      </c>
      <c r="G58" s="36">
        <f t="shared" si="0"/>
        <v>9.2551196009459868</v>
      </c>
      <c r="H58" s="36">
        <f t="shared" si="1"/>
        <v>3.2664700379783702</v>
      </c>
      <c r="I58" s="36">
        <f t="shared" si="2"/>
        <v>3.263781838784475</v>
      </c>
    </row>
    <row r="59" spans="1:9" s="8" customFormat="1" x14ac:dyDescent="0.2">
      <c r="A59" s="33" t="s">
        <v>118</v>
      </c>
      <c r="B59" s="34">
        <v>39197738371</v>
      </c>
      <c r="C59" s="34">
        <v>2363321339.9000001</v>
      </c>
      <c r="D59" s="34">
        <v>769501496.37</v>
      </c>
      <c r="E59" s="34">
        <v>768480476.37</v>
      </c>
      <c r="F59" s="35">
        <f t="shared" si="3"/>
        <v>36834417031.099998</v>
      </c>
      <c r="G59" s="36">
        <f t="shared" si="0"/>
        <v>6.0292288231825042</v>
      </c>
      <c r="H59" s="36">
        <f t="shared" si="1"/>
        <v>1.9631272832294502</v>
      </c>
      <c r="I59" s="36">
        <f t="shared" si="2"/>
        <v>1.960522490089764</v>
      </c>
    </row>
    <row r="60" spans="1:9" s="8" customFormat="1" ht="22.5" x14ac:dyDescent="0.2">
      <c r="A60" s="33" t="s">
        <v>119</v>
      </c>
      <c r="B60" s="34">
        <v>49769589767</v>
      </c>
      <c r="C60" s="34">
        <v>23857261402.959999</v>
      </c>
      <c r="D60" s="34">
        <v>5631608249.29</v>
      </c>
      <c r="E60" s="34">
        <v>5631267909.29</v>
      </c>
      <c r="F60" s="35">
        <f t="shared" si="3"/>
        <v>25912328364.040001</v>
      </c>
      <c r="G60" s="36">
        <f t="shared" si="0"/>
        <v>47.935419027260473</v>
      </c>
      <c r="H60" s="36">
        <f t="shared" si="1"/>
        <v>11.315359993230381</v>
      </c>
      <c r="I60" s="36">
        <f t="shared" si="2"/>
        <v>11.3146761619961</v>
      </c>
    </row>
    <row r="61" spans="1:9" s="8" customFormat="1" x14ac:dyDescent="0.2">
      <c r="A61" s="33" t="s">
        <v>120</v>
      </c>
      <c r="B61" s="34">
        <v>1253053749</v>
      </c>
      <c r="C61" s="34">
        <v>107508000</v>
      </c>
      <c r="D61" s="34">
        <v>17353600</v>
      </c>
      <c r="E61" s="34">
        <v>17353600</v>
      </c>
      <c r="F61" s="35">
        <f t="shared" si="3"/>
        <v>1145545749</v>
      </c>
      <c r="G61" s="36">
        <f t="shared" si="0"/>
        <v>8.5796798489926545</v>
      </c>
      <c r="H61" s="36">
        <f t="shared" si="1"/>
        <v>1.3849046789771824</v>
      </c>
      <c r="I61" s="36">
        <f t="shared" si="2"/>
        <v>1.3849046789771824</v>
      </c>
    </row>
    <row r="62" spans="1:9" s="8" customFormat="1" x14ac:dyDescent="0.2">
      <c r="A62" s="33" t="s">
        <v>121</v>
      </c>
      <c r="B62" s="34">
        <v>2545426593</v>
      </c>
      <c r="C62" s="34">
        <v>1019964893</v>
      </c>
      <c r="D62" s="34">
        <v>331002596</v>
      </c>
      <c r="E62" s="34">
        <v>331002596</v>
      </c>
      <c r="F62" s="35">
        <f t="shared" si="3"/>
        <v>1525461700</v>
      </c>
      <c r="G62" s="36">
        <f t="shared" si="0"/>
        <v>40.070489394780992</v>
      </c>
      <c r="H62" s="36">
        <f t="shared" si="1"/>
        <v>13.003816213371353</v>
      </c>
      <c r="I62" s="36">
        <f t="shared" si="2"/>
        <v>13.003816213371353</v>
      </c>
    </row>
    <row r="63" spans="1:9" s="8" customFormat="1" ht="22.5" x14ac:dyDescent="0.2">
      <c r="A63" s="33" t="s">
        <v>122</v>
      </c>
      <c r="B63" s="34">
        <v>2694060803</v>
      </c>
      <c r="C63" s="34">
        <v>410665210</v>
      </c>
      <c r="D63" s="34">
        <v>164646910</v>
      </c>
      <c r="E63" s="34">
        <v>164646910</v>
      </c>
      <c r="F63" s="35">
        <f t="shared" si="3"/>
        <v>2283395593</v>
      </c>
      <c r="G63" s="36">
        <f t="shared" si="0"/>
        <v>15.243353436667034</v>
      </c>
      <c r="H63" s="36">
        <f t="shared" si="1"/>
        <v>6.1114771358039022</v>
      </c>
      <c r="I63" s="36">
        <f t="shared" si="2"/>
        <v>6.1114771358039022</v>
      </c>
    </row>
    <row r="64" spans="1:9" s="8" customFormat="1" x14ac:dyDescent="0.2">
      <c r="A64" s="33" t="s">
        <v>123</v>
      </c>
      <c r="B64" s="34">
        <v>1610896842</v>
      </c>
      <c r="C64" s="34">
        <v>839180415.33000004</v>
      </c>
      <c r="D64" s="34">
        <v>303762988</v>
      </c>
      <c r="E64" s="34">
        <v>303762988</v>
      </c>
      <c r="F64" s="35">
        <f t="shared" si="3"/>
        <v>771716426.66999996</v>
      </c>
      <c r="G64" s="36">
        <f t="shared" si="0"/>
        <v>52.093988482100464</v>
      </c>
      <c r="H64" s="36">
        <f t="shared" si="1"/>
        <v>18.856762275532475</v>
      </c>
      <c r="I64" s="36">
        <f t="shared" si="2"/>
        <v>18.856762275532475</v>
      </c>
    </row>
    <row r="65" spans="1:9" s="8" customFormat="1" x14ac:dyDescent="0.2">
      <c r="A65" s="25" t="s">
        <v>6</v>
      </c>
      <c r="B65" s="26">
        <v>697618992890</v>
      </c>
      <c r="C65" s="26">
        <v>273813750704.30997</v>
      </c>
      <c r="D65" s="26">
        <v>77330775620.659988</v>
      </c>
      <c r="E65" s="26">
        <v>74952128940.429993</v>
      </c>
      <c r="F65" s="27">
        <f t="shared" si="3"/>
        <v>423805242185.69006</v>
      </c>
      <c r="G65" s="28">
        <f t="shared" si="0"/>
        <v>39.249755739876292</v>
      </c>
      <c r="H65" s="28">
        <f t="shared" si="1"/>
        <v>11.084958467128983</v>
      </c>
      <c r="I65" s="28">
        <f t="shared" si="2"/>
        <v>10.743992022053273</v>
      </c>
    </row>
    <row r="66" spans="1:9" s="8" customFormat="1" x14ac:dyDescent="0.2">
      <c r="A66" s="29" t="s">
        <v>1239</v>
      </c>
      <c r="B66" s="30">
        <v>213685912586</v>
      </c>
      <c r="C66" s="30">
        <v>87232828883.699997</v>
      </c>
      <c r="D66" s="30">
        <v>28497681538.699997</v>
      </c>
      <c r="E66" s="30">
        <v>28145258578.699997</v>
      </c>
      <c r="F66" s="31">
        <f t="shared" si="3"/>
        <v>126453083702.3</v>
      </c>
      <c r="G66" s="32">
        <f t="shared" si="0"/>
        <v>40.822919877131483</v>
      </c>
      <c r="H66" s="32">
        <f t="shared" si="1"/>
        <v>13.336247202178489</v>
      </c>
      <c r="I66" s="32">
        <f t="shared" si="2"/>
        <v>13.171321514876494</v>
      </c>
    </row>
    <row r="67" spans="1:9" s="9" customFormat="1" ht="22.5" x14ac:dyDescent="0.2">
      <c r="A67" s="33" t="s">
        <v>124</v>
      </c>
      <c r="B67" s="34">
        <v>6567005700</v>
      </c>
      <c r="C67" s="34">
        <v>2624234446</v>
      </c>
      <c r="D67" s="34">
        <v>503661290</v>
      </c>
      <c r="E67" s="34">
        <v>466652510</v>
      </c>
      <c r="F67" s="35">
        <f t="shared" si="3"/>
        <v>3942771254</v>
      </c>
      <c r="G67" s="36">
        <f t="shared" si="0"/>
        <v>39.960897947751135</v>
      </c>
      <c r="H67" s="36">
        <f t="shared" si="1"/>
        <v>7.6695729074820207</v>
      </c>
      <c r="I67" s="36">
        <f t="shared" si="2"/>
        <v>7.1060165213500577</v>
      </c>
    </row>
    <row r="68" spans="1:9" s="9" customFormat="1" x14ac:dyDescent="0.2">
      <c r="A68" s="33" t="s">
        <v>125</v>
      </c>
      <c r="B68" s="34">
        <v>2918707883</v>
      </c>
      <c r="C68" s="34">
        <v>2109310996</v>
      </c>
      <c r="D68" s="34">
        <v>361444675</v>
      </c>
      <c r="E68" s="34">
        <v>336699075</v>
      </c>
      <c r="F68" s="35">
        <f t="shared" si="3"/>
        <v>809396887</v>
      </c>
      <c r="G68" s="36">
        <f t="shared" si="0"/>
        <v>72.26865724677937</v>
      </c>
      <c r="H68" s="36">
        <f t="shared" si="1"/>
        <v>12.383722163674987</v>
      </c>
      <c r="I68" s="36">
        <f t="shared" si="2"/>
        <v>11.535894940398187</v>
      </c>
    </row>
    <row r="69" spans="1:9" s="8" customFormat="1" ht="22.5" x14ac:dyDescent="0.2">
      <c r="A69" s="33" t="s">
        <v>126</v>
      </c>
      <c r="B69" s="34">
        <v>2336130338</v>
      </c>
      <c r="C69" s="34">
        <v>1533317038</v>
      </c>
      <c r="D69" s="34">
        <v>244768369</v>
      </c>
      <c r="E69" s="34">
        <v>244768369</v>
      </c>
      <c r="F69" s="35">
        <f t="shared" si="3"/>
        <v>802813300</v>
      </c>
      <c r="G69" s="36">
        <f t="shared" ref="G69:G132" si="8">IFERROR(IF(C69&gt;0,+C69/B69*100,0),0)</f>
        <v>65.634909707679157</v>
      </c>
      <c r="H69" s="36">
        <f t="shared" ref="H69:H132" si="9">IFERROR(IF(D69&gt;0,+D69/B69*100,0),0)</f>
        <v>10.477513391207028</v>
      </c>
      <c r="I69" s="36">
        <f t="shared" ref="I69:I132" si="10">IFERROR(IF(E69&gt;0,+E69/B69*100,0),0)</f>
        <v>10.477513391207028</v>
      </c>
    </row>
    <row r="70" spans="1:9" s="8" customFormat="1" ht="22.5" x14ac:dyDescent="0.2">
      <c r="A70" s="33" t="s">
        <v>127</v>
      </c>
      <c r="B70" s="34">
        <v>57482389559</v>
      </c>
      <c r="C70" s="34">
        <v>0</v>
      </c>
      <c r="D70" s="34">
        <v>0</v>
      </c>
      <c r="E70" s="34">
        <v>0</v>
      </c>
      <c r="F70" s="35">
        <f t="shared" ref="F70:F133" si="11">+B70-C70</f>
        <v>57482389559</v>
      </c>
      <c r="G70" s="36">
        <f t="shared" si="8"/>
        <v>0</v>
      </c>
      <c r="H70" s="36">
        <f t="shared" si="9"/>
        <v>0</v>
      </c>
      <c r="I70" s="36">
        <f t="shared" si="10"/>
        <v>0</v>
      </c>
    </row>
    <row r="71" spans="1:9" s="8" customFormat="1" x14ac:dyDescent="0.2">
      <c r="A71" s="33" t="s">
        <v>128</v>
      </c>
      <c r="B71" s="34">
        <v>41930185281</v>
      </c>
      <c r="C71" s="34">
        <v>6889942153</v>
      </c>
      <c r="D71" s="34">
        <v>1561884940</v>
      </c>
      <c r="E71" s="34">
        <v>1513946360</v>
      </c>
      <c r="F71" s="35">
        <f t="shared" si="11"/>
        <v>35040243128</v>
      </c>
      <c r="G71" s="36">
        <f t="shared" si="8"/>
        <v>16.431938248844485</v>
      </c>
      <c r="H71" s="36">
        <f t="shared" si="9"/>
        <v>3.7249655100087131</v>
      </c>
      <c r="I71" s="36">
        <f t="shared" si="10"/>
        <v>3.6106359889757531</v>
      </c>
    </row>
    <row r="72" spans="1:9" s="9" customFormat="1" ht="22.5" x14ac:dyDescent="0.2">
      <c r="A72" s="33" t="s">
        <v>129</v>
      </c>
      <c r="B72" s="34">
        <v>3458775776</v>
      </c>
      <c r="C72" s="34">
        <v>2787990482</v>
      </c>
      <c r="D72" s="34">
        <v>448933153</v>
      </c>
      <c r="E72" s="34">
        <v>425441153</v>
      </c>
      <c r="F72" s="35">
        <f t="shared" si="11"/>
        <v>670785294</v>
      </c>
      <c r="G72" s="36">
        <f t="shared" si="8"/>
        <v>80.606279867735481</v>
      </c>
      <c r="H72" s="36">
        <f t="shared" si="9"/>
        <v>12.979539064517839</v>
      </c>
      <c r="I72" s="36">
        <f t="shared" si="10"/>
        <v>12.30033921111861</v>
      </c>
    </row>
    <row r="73" spans="1:9" s="8" customFormat="1" ht="33.75" x14ac:dyDescent="0.2">
      <c r="A73" s="33" t="s">
        <v>130</v>
      </c>
      <c r="B73" s="34">
        <v>9330000000</v>
      </c>
      <c r="C73" s="34">
        <v>1296983750</v>
      </c>
      <c r="D73" s="34">
        <v>187855500</v>
      </c>
      <c r="E73" s="34">
        <v>160164000</v>
      </c>
      <c r="F73" s="35">
        <f t="shared" si="11"/>
        <v>8033016250</v>
      </c>
      <c r="G73" s="36">
        <f t="shared" si="8"/>
        <v>13.901219185423367</v>
      </c>
      <c r="H73" s="36">
        <f t="shared" si="9"/>
        <v>2.0134565916398715</v>
      </c>
      <c r="I73" s="36">
        <f t="shared" si="10"/>
        <v>1.7166559485530548</v>
      </c>
    </row>
    <row r="74" spans="1:9" s="9" customFormat="1" ht="22.5" x14ac:dyDescent="0.2">
      <c r="A74" s="33" t="s">
        <v>131</v>
      </c>
      <c r="B74" s="34">
        <v>800000000</v>
      </c>
      <c r="C74" s="34">
        <v>800000000</v>
      </c>
      <c r="D74" s="34">
        <v>800000000</v>
      </c>
      <c r="E74" s="34">
        <v>800000000</v>
      </c>
      <c r="F74" s="35">
        <f t="shared" si="11"/>
        <v>0</v>
      </c>
      <c r="G74" s="36">
        <f t="shared" si="8"/>
        <v>100</v>
      </c>
      <c r="H74" s="36">
        <f t="shared" si="9"/>
        <v>100</v>
      </c>
      <c r="I74" s="36">
        <f t="shared" si="10"/>
        <v>100</v>
      </c>
    </row>
    <row r="75" spans="1:9" s="8" customFormat="1" ht="33.75" x14ac:dyDescent="0.2">
      <c r="A75" s="33" t="s">
        <v>132</v>
      </c>
      <c r="B75" s="34">
        <v>9490486338</v>
      </c>
      <c r="C75" s="34">
        <v>9490486338</v>
      </c>
      <c r="D75" s="34">
        <v>3346686338</v>
      </c>
      <c r="E75" s="34">
        <v>3346686338</v>
      </c>
      <c r="F75" s="35">
        <f t="shared" si="11"/>
        <v>0</v>
      </c>
      <c r="G75" s="36">
        <f t="shared" si="8"/>
        <v>100</v>
      </c>
      <c r="H75" s="36">
        <f t="shared" si="9"/>
        <v>35.263591546408271</v>
      </c>
      <c r="I75" s="36">
        <f t="shared" si="10"/>
        <v>35.263591546408271</v>
      </c>
    </row>
    <row r="76" spans="1:9" s="8" customFormat="1" ht="22.5" x14ac:dyDescent="0.2">
      <c r="A76" s="33" t="s">
        <v>133</v>
      </c>
      <c r="B76" s="34">
        <v>11534355274</v>
      </c>
      <c r="C76" s="34">
        <v>11534355274</v>
      </c>
      <c r="D76" s="34">
        <v>3549993811.4200001</v>
      </c>
      <c r="E76" s="34">
        <v>3549993811.4200001</v>
      </c>
      <c r="F76" s="35">
        <f t="shared" si="11"/>
        <v>0</v>
      </c>
      <c r="G76" s="36">
        <f t="shared" si="8"/>
        <v>100</v>
      </c>
      <c r="H76" s="36">
        <f t="shared" si="9"/>
        <v>30.777566037194703</v>
      </c>
      <c r="I76" s="36">
        <f t="shared" si="10"/>
        <v>30.777566037194703</v>
      </c>
    </row>
    <row r="77" spans="1:9" s="9" customFormat="1" ht="22.5" x14ac:dyDescent="0.2">
      <c r="A77" s="33" t="s">
        <v>134</v>
      </c>
      <c r="B77" s="34">
        <v>11361521543</v>
      </c>
      <c r="C77" s="34">
        <v>11361521543</v>
      </c>
      <c r="D77" s="34">
        <v>3597989213.5999999</v>
      </c>
      <c r="E77" s="34">
        <v>3597989213.5999999</v>
      </c>
      <c r="F77" s="35">
        <f t="shared" si="11"/>
        <v>0</v>
      </c>
      <c r="G77" s="36">
        <f t="shared" si="8"/>
        <v>100</v>
      </c>
      <c r="H77" s="36">
        <f t="shared" si="9"/>
        <v>31.668198664964674</v>
      </c>
      <c r="I77" s="36">
        <f t="shared" si="10"/>
        <v>31.668198664964674</v>
      </c>
    </row>
    <row r="78" spans="1:9" s="8" customFormat="1" ht="22.5" x14ac:dyDescent="0.2">
      <c r="A78" s="33" t="s">
        <v>135</v>
      </c>
      <c r="B78" s="34">
        <v>14807020034</v>
      </c>
      <c r="C78" s="34">
        <v>14807020034</v>
      </c>
      <c r="D78" s="34">
        <v>5075445452.3999996</v>
      </c>
      <c r="E78" s="34">
        <v>5075445452.3999996</v>
      </c>
      <c r="F78" s="35">
        <f t="shared" si="11"/>
        <v>0</v>
      </c>
      <c r="G78" s="36">
        <f t="shared" si="8"/>
        <v>100</v>
      </c>
      <c r="H78" s="36">
        <f t="shared" si="9"/>
        <v>34.27729172207318</v>
      </c>
      <c r="I78" s="36">
        <f t="shared" si="10"/>
        <v>34.27729172207318</v>
      </c>
    </row>
    <row r="79" spans="1:9" s="8" customFormat="1" x14ac:dyDescent="0.2">
      <c r="A79" s="33" t="s">
        <v>136</v>
      </c>
      <c r="B79" s="34">
        <v>3070683464</v>
      </c>
      <c r="C79" s="34">
        <v>2152177364</v>
      </c>
      <c r="D79" s="34">
        <v>621336546</v>
      </c>
      <c r="E79" s="34">
        <v>610006546</v>
      </c>
      <c r="F79" s="35">
        <f t="shared" si="11"/>
        <v>918506100</v>
      </c>
      <c r="G79" s="36">
        <f t="shared" si="8"/>
        <v>70.087893761491273</v>
      </c>
      <c r="H79" s="36">
        <f t="shared" si="9"/>
        <v>20.234470706095546</v>
      </c>
      <c r="I79" s="36">
        <f t="shared" si="10"/>
        <v>19.865497474799309</v>
      </c>
    </row>
    <row r="80" spans="1:9" s="8" customFormat="1" x14ac:dyDescent="0.2">
      <c r="A80" s="33" t="s">
        <v>137</v>
      </c>
      <c r="B80" s="34">
        <v>2882303228</v>
      </c>
      <c r="C80" s="34">
        <v>1995508508</v>
      </c>
      <c r="D80" s="34">
        <v>549800640</v>
      </c>
      <c r="E80" s="34">
        <v>529928640</v>
      </c>
      <c r="F80" s="35">
        <f t="shared" si="11"/>
        <v>886794720</v>
      </c>
      <c r="G80" s="36">
        <f t="shared" si="8"/>
        <v>69.233121921896554</v>
      </c>
      <c r="H80" s="36">
        <f t="shared" si="9"/>
        <v>19.075045077110119</v>
      </c>
      <c r="I80" s="36">
        <f t="shared" si="10"/>
        <v>18.38559645120031</v>
      </c>
    </row>
    <row r="81" spans="1:9" s="8" customFormat="1" ht="22.5" x14ac:dyDescent="0.2">
      <c r="A81" s="33" t="s">
        <v>138</v>
      </c>
      <c r="B81" s="34">
        <v>1953504444</v>
      </c>
      <c r="C81" s="34">
        <v>1000272709</v>
      </c>
      <c r="D81" s="34">
        <v>191012367</v>
      </c>
      <c r="E81" s="34">
        <v>161812367</v>
      </c>
      <c r="F81" s="35">
        <f t="shared" si="11"/>
        <v>953231735</v>
      </c>
      <c r="G81" s="36">
        <f t="shared" si="8"/>
        <v>51.204015023986294</v>
      </c>
      <c r="H81" s="36">
        <f t="shared" si="9"/>
        <v>9.7779335791467492</v>
      </c>
      <c r="I81" s="36">
        <f t="shared" si="10"/>
        <v>8.283183972116932</v>
      </c>
    </row>
    <row r="82" spans="1:9" s="8" customFormat="1" ht="22.5" x14ac:dyDescent="0.2">
      <c r="A82" s="33" t="s">
        <v>139</v>
      </c>
      <c r="B82" s="34">
        <v>13210657783</v>
      </c>
      <c r="C82" s="34">
        <v>1672428111</v>
      </c>
      <c r="D82" s="34">
        <v>298837165</v>
      </c>
      <c r="E82" s="34">
        <v>277762165</v>
      </c>
      <c r="F82" s="35">
        <f t="shared" si="11"/>
        <v>11538229672</v>
      </c>
      <c r="G82" s="36">
        <f t="shared" si="8"/>
        <v>12.65968840061959</v>
      </c>
      <c r="H82" s="36">
        <f t="shared" si="9"/>
        <v>2.2620914863494197</v>
      </c>
      <c r="I82" s="36">
        <f t="shared" si="10"/>
        <v>2.1025612014371866</v>
      </c>
    </row>
    <row r="83" spans="1:9" s="8" customFormat="1" x14ac:dyDescent="0.2">
      <c r="A83" s="33" t="s">
        <v>140</v>
      </c>
      <c r="B83" s="34">
        <v>1800000000</v>
      </c>
      <c r="C83" s="34">
        <v>1800000000</v>
      </c>
      <c r="D83" s="34">
        <v>800000000</v>
      </c>
      <c r="E83" s="34">
        <v>800000000</v>
      </c>
      <c r="F83" s="35">
        <f t="shared" si="11"/>
        <v>0</v>
      </c>
      <c r="G83" s="36">
        <f t="shared" si="8"/>
        <v>100</v>
      </c>
      <c r="H83" s="36">
        <f t="shared" si="9"/>
        <v>44.444444444444443</v>
      </c>
      <c r="I83" s="36">
        <f t="shared" si="10"/>
        <v>44.444444444444443</v>
      </c>
    </row>
    <row r="84" spans="1:9" s="8" customFormat="1" ht="22.5" x14ac:dyDescent="0.2">
      <c r="A84" s="33" t="s">
        <v>141</v>
      </c>
      <c r="B84" s="34">
        <v>1153121519</v>
      </c>
      <c r="C84" s="34">
        <v>1153121519</v>
      </c>
      <c r="D84" s="34">
        <v>1103121519</v>
      </c>
      <c r="E84" s="34">
        <v>1103121519</v>
      </c>
      <c r="F84" s="35">
        <f t="shared" si="11"/>
        <v>0</v>
      </c>
      <c r="G84" s="36">
        <f t="shared" si="8"/>
        <v>100</v>
      </c>
      <c r="H84" s="36">
        <f t="shared" si="9"/>
        <v>95.663943550081299</v>
      </c>
      <c r="I84" s="36">
        <f t="shared" si="10"/>
        <v>95.663943550081299</v>
      </c>
    </row>
    <row r="85" spans="1:9" s="8" customFormat="1" ht="22.5" x14ac:dyDescent="0.2">
      <c r="A85" s="33" t="s">
        <v>142</v>
      </c>
      <c r="B85" s="34">
        <v>789964963</v>
      </c>
      <c r="C85" s="34">
        <v>789964963</v>
      </c>
      <c r="D85" s="34">
        <v>789964963</v>
      </c>
      <c r="E85" s="34">
        <v>789964963</v>
      </c>
      <c r="F85" s="35">
        <f t="shared" si="11"/>
        <v>0</v>
      </c>
      <c r="G85" s="36">
        <f t="shared" si="8"/>
        <v>100</v>
      </c>
      <c r="H85" s="36">
        <f t="shared" si="9"/>
        <v>100</v>
      </c>
      <c r="I85" s="36">
        <f t="shared" si="10"/>
        <v>100</v>
      </c>
    </row>
    <row r="86" spans="1:9" s="8" customFormat="1" ht="33.75" x14ac:dyDescent="0.2">
      <c r="A86" s="33" t="s">
        <v>143</v>
      </c>
      <c r="B86" s="34">
        <v>1080000000</v>
      </c>
      <c r="C86" s="34">
        <v>1080000000</v>
      </c>
      <c r="D86" s="34">
        <v>830000000</v>
      </c>
      <c r="E86" s="34">
        <v>830000000</v>
      </c>
      <c r="F86" s="35">
        <f t="shared" si="11"/>
        <v>0</v>
      </c>
      <c r="G86" s="36">
        <f t="shared" si="8"/>
        <v>100</v>
      </c>
      <c r="H86" s="36">
        <f t="shared" si="9"/>
        <v>76.851851851851848</v>
      </c>
      <c r="I86" s="36">
        <f t="shared" si="10"/>
        <v>76.851851851851848</v>
      </c>
    </row>
    <row r="87" spans="1:9" s="8" customFormat="1" ht="22.5" x14ac:dyDescent="0.2">
      <c r="A87" s="33" t="s">
        <v>144</v>
      </c>
      <c r="B87" s="34">
        <v>5968917674</v>
      </c>
      <c r="C87" s="34">
        <v>5303889023.6999998</v>
      </c>
      <c r="D87" s="34">
        <v>1826946231</v>
      </c>
      <c r="E87" s="34">
        <v>1764914731</v>
      </c>
      <c r="F87" s="35">
        <f t="shared" si="11"/>
        <v>665028650.30000019</v>
      </c>
      <c r="G87" s="36">
        <f t="shared" si="8"/>
        <v>88.858471726008261</v>
      </c>
      <c r="H87" s="36">
        <f t="shared" si="9"/>
        <v>30.607663412045245</v>
      </c>
      <c r="I87" s="36">
        <f t="shared" si="10"/>
        <v>29.568421402221539</v>
      </c>
    </row>
    <row r="88" spans="1:9" s="8" customFormat="1" ht="22.5" x14ac:dyDescent="0.2">
      <c r="A88" s="33" t="s">
        <v>145</v>
      </c>
      <c r="B88" s="34">
        <v>5000000000</v>
      </c>
      <c r="C88" s="34">
        <v>847078469</v>
      </c>
      <c r="D88" s="34">
        <v>171933000</v>
      </c>
      <c r="E88" s="34">
        <v>154299500</v>
      </c>
      <c r="F88" s="35">
        <f t="shared" si="11"/>
        <v>4152921531</v>
      </c>
      <c r="G88" s="36">
        <f t="shared" si="8"/>
        <v>16.941569379999997</v>
      </c>
      <c r="H88" s="36">
        <f t="shared" si="9"/>
        <v>3.4386600000000005</v>
      </c>
      <c r="I88" s="36">
        <f t="shared" si="10"/>
        <v>3.0859899999999998</v>
      </c>
    </row>
    <row r="89" spans="1:9" s="8" customFormat="1" ht="22.5" x14ac:dyDescent="0.2">
      <c r="A89" s="33" t="s">
        <v>146</v>
      </c>
      <c r="B89" s="34">
        <v>2007214059</v>
      </c>
      <c r="C89" s="34">
        <v>1854841237</v>
      </c>
      <c r="D89" s="34">
        <v>494696140</v>
      </c>
      <c r="E89" s="34">
        <v>479900140</v>
      </c>
      <c r="F89" s="35">
        <f t="shared" si="11"/>
        <v>152372822</v>
      </c>
      <c r="G89" s="36">
        <f t="shared" si="8"/>
        <v>92.408740795891362</v>
      </c>
      <c r="H89" s="36">
        <f t="shared" si="9"/>
        <v>24.645908481054533</v>
      </c>
      <c r="I89" s="36">
        <f t="shared" si="10"/>
        <v>23.908767370784943</v>
      </c>
    </row>
    <row r="90" spans="1:9" s="8" customFormat="1" ht="22.5" x14ac:dyDescent="0.2">
      <c r="A90" s="33" t="s">
        <v>147</v>
      </c>
      <c r="B90" s="34">
        <v>2046273735</v>
      </c>
      <c r="C90" s="34">
        <v>1702357041</v>
      </c>
      <c r="D90" s="34">
        <v>862237276.27999997</v>
      </c>
      <c r="E90" s="34">
        <v>851037276.27999997</v>
      </c>
      <c r="F90" s="35">
        <f t="shared" si="11"/>
        <v>343916694</v>
      </c>
      <c r="G90" s="36">
        <f t="shared" si="8"/>
        <v>83.193026029823912</v>
      </c>
      <c r="H90" s="36">
        <f t="shared" si="9"/>
        <v>42.136946857698874</v>
      </c>
      <c r="I90" s="36">
        <f t="shared" si="10"/>
        <v>41.589610506338239</v>
      </c>
    </row>
    <row r="91" spans="1:9" s="8" customFormat="1" x14ac:dyDescent="0.2">
      <c r="A91" s="33" t="s">
        <v>148</v>
      </c>
      <c r="B91" s="34">
        <v>706693991</v>
      </c>
      <c r="C91" s="34">
        <v>646027885</v>
      </c>
      <c r="D91" s="34">
        <v>279132949</v>
      </c>
      <c r="E91" s="34">
        <v>274724449</v>
      </c>
      <c r="F91" s="35">
        <f t="shared" si="11"/>
        <v>60666106</v>
      </c>
      <c r="G91" s="36">
        <f t="shared" si="8"/>
        <v>91.41550561167854</v>
      </c>
      <c r="H91" s="36">
        <f t="shared" si="9"/>
        <v>39.498418347241895</v>
      </c>
      <c r="I91" s="36">
        <f t="shared" si="10"/>
        <v>38.874598128569623</v>
      </c>
    </row>
    <row r="92" spans="1:9" s="8" customFormat="1" x14ac:dyDescent="0.2">
      <c r="A92" s="29" t="s">
        <v>1240</v>
      </c>
      <c r="B92" s="30">
        <v>83540379348</v>
      </c>
      <c r="C92" s="30">
        <v>37068765802.93</v>
      </c>
      <c r="D92" s="30">
        <v>8952642347.2600002</v>
      </c>
      <c r="E92" s="30">
        <v>8952642347.2600002</v>
      </c>
      <c r="F92" s="31">
        <f t="shared" si="11"/>
        <v>46471613545.07</v>
      </c>
      <c r="G92" s="32">
        <f t="shared" si="8"/>
        <v>44.372273734255494</v>
      </c>
      <c r="H92" s="32">
        <f t="shared" si="9"/>
        <v>10.716545001509298</v>
      </c>
      <c r="I92" s="32">
        <f t="shared" si="10"/>
        <v>10.716545001509298</v>
      </c>
    </row>
    <row r="93" spans="1:9" s="9" customFormat="1" ht="22.5" x14ac:dyDescent="0.2">
      <c r="A93" s="33" t="s">
        <v>149</v>
      </c>
      <c r="B93" s="34">
        <v>59950823815</v>
      </c>
      <c r="C93" s="34">
        <v>24253626184.869999</v>
      </c>
      <c r="D93" s="34">
        <v>5614096917.6700001</v>
      </c>
      <c r="E93" s="34">
        <v>5614096917.6700001</v>
      </c>
      <c r="F93" s="35">
        <f t="shared" si="11"/>
        <v>35697197630.130005</v>
      </c>
      <c r="G93" s="36">
        <f t="shared" si="8"/>
        <v>40.455868062319468</v>
      </c>
      <c r="H93" s="36">
        <f t="shared" si="9"/>
        <v>9.3645033719542052</v>
      </c>
      <c r="I93" s="36">
        <f t="shared" si="10"/>
        <v>9.3645033719542052</v>
      </c>
    </row>
    <row r="94" spans="1:9" s="8" customFormat="1" ht="22.5" x14ac:dyDescent="0.2">
      <c r="A94" s="33" t="s">
        <v>150</v>
      </c>
      <c r="B94" s="34">
        <v>23589555533</v>
      </c>
      <c r="C94" s="34">
        <v>12815139618.059999</v>
      </c>
      <c r="D94" s="34">
        <v>3338545429.5900002</v>
      </c>
      <c r="E94" s="34">
        <v>3338545429.5900002</v>
      </c>
      <c r="F94" s="35">
        <f t="shared" si="11"/>
        <v>10774415914.940001</v>
      </c>
      <c r="G94" s="36">
        <f t="shared" si="8"/>
        <v>54.325481462050398</v>
      </c>
      <c r="H94" s="36">
        <f t="shared" si="9"/>
        <v>14.152642362928916</v>
      </c>
      <c r="I94" s="36">
        <f t="shared" si="10"/>
        <v>14.152642362928916</v>
      </c>
    </row>
    <row r="95" spans="1:9" s="8" customFormat="1" x14ac:dyDescent="0.2">
      <c r="A95" s="29" t="s">
        <v>1331</v>
      </c>
      <c r="B95" s="30">
        <v>1666711772</v>
      </c>
      <c r="C95" s="30">
        <v>1492845794</v>
      </c>
      <c r="D95" s="30">
        <v>512473426</v>
      </c>
      <c r="E95" s="30">
        <v>512473426</v>
      </c>
      <c r="F95" s="31">
        <f t="shared" si="11"/>
        <v>173865978</v>
      </c>
      <c r="G95" s="32">
        <f t="shared" si="8"/>
        <v>89.568323634543816</v>
      </c>
      <c r="H95" s="32">
        <f t="shared" si="9"/>
        <v>30.747573432270688</v>
      </c>
      <c r="I95" s="32">
        <f t="shared" si="10"/>
        <v>30.747573432270688</v>
      </c>
    </row>
    <row r="96" spans="1:9" s="8" customFormat="1" ht="22.5" x14ac:dyDescent="0.2">
      <c r="A96" s="33" t="s">
        <v>151</v>
      </c>
      <c r="B96" s="34">
        <v>1666711772</v>
      </c>
      <c r="C96" s="34">
        <v>1492845794</v>
      </c>
      <c r="D96" s="34">
        <v>512473426</v>
      </c>
      <c r="E96" s="34">
        <v>512473426</v>
      </c>
      <c r="F96" s="35">
        <f t="shared" si="11"/>
        <v>173865978</v>
      </c>
      <c r="G96" s="36">
        <f t="shared" si="8"/>
        <v>89.568323634543816</v>
      </c>
      <c r="H96" s="36">
        <f t="shared" si="9"/>
        <v>30.747573432270688</v>
      </c>
      <c r="I96" s="36">
        <f t="shared" si="10"/>
        <v>30.747573432270688</v>
      </c>
    </row>
    <row r="97" spans="1:9" s="9" customFormat="1" x14ac:dyDescent="0.2">
      <c r="A97" s="29" t="s">
        <v>1332</v>
      </c>
      <c r="B97" s="30">
        <v>31291389274</v>
      </c>
      <c r="C97" s="30">
        <v>17872687971.510002</v>
      </c>
      <c r="D97" s="30">
        <v>5240950244.0200005</v>
      </c>
      <c r="E97" s="30">
        <v>5240950244.0200005</v>
      </c>
      <c r="F97" s="31">
        <f t="shared" si="11"/>
        <v>13418701302.489998</v>
      </c>
      <c r="G97" s="32">
        <f t="shared" si="8"/>
        <v>57.116952574427273</v>
      </c>
      <c r="H97" s="32">
        <f t="shared" si="9"/>
        <v>16.748857643002456</v>
      </c>
      <c r="I97" s="32">
        <f t="shared" si="10"/>
        <v>16.748857643002456</v>
      </c>
    </row>
    <row r="98" spans="1:9" s="8" customFormat="1" ht="22.5" x14ac:dyDescent="0.2">
      <c r="A98" s="33" t="s">
        <v>152</v>
      </c>
      <c r="B98" s="34">
        <v>29303806126</v>
      </c>
      <c r="C98" s="34">
        <v>17023270971.51</v>
      </c>
      <c r="D98" s="34">
        <v>4986528244.0200005</v>
      </c>
      <c r="E98" s="34">
        <v>4986528244.0200005</v>
      </c>
      <c r="F98" s="35">
        <f t="shared" si="11"/>
        <v>12280535154.49</v>
      </c>
      <c r="G98" s="36">
        <f t="shared" si="8"/>
        <v>58.092354618760552</v>
      </c>
      <c r="H98" s="36">
        <f t="shared" si="9"/>
        <v>17.016657230733141</v>
      </c>
      <c r="I98" s="36">
        <f t="shared" si="10"/>
        <v>17.016657230733141</v>
      </c>
    </row>
    <row r="99" spans="1:9" s="8" customFormat="1" ht="22.5" x14ac:dyDescent="0.2">
      <c r="A99" s="33" t="s">
        <v>153</v>
      </c>
      <c r="B99" s="34">
        <v>1987583148</v>
      </c>
      <c r="C99" s="34">
        <v>849417000</v>
      </c>
      <c r="D99" s="34">
        <v>254422000</v>
      </c>
      <c r="E99" s="34">
        <v>254422000</v>
      </c>
      <c r="F99" s="35">
        <f t="shared" si="11"/>
        <v>1138166148</v>
      </c>
      <c r="G99" s="36">
        <f t="shared" si="8"/>
        <v>42.736174376137342</v>
      </c>
      <c r="H99" s="36">
        <f t="shared" si="9"/>
        <v>12.800571400296457</v>
      </c>
      <c r="I99" s="36">
        <f t="shared" si="10"/>
        <v>12.800571400296457</v>
      </c>
    </row>
    <row r="100" spans="1:9" s="9" customFormat="1" x14ac:dyDescent="0.2">
      <c r="A100" s="29" t="s">
        <v>1328</v>
      </c>
      <c r="B100" s="30">
        <v>307884412378</v>
      </c>
      <c r="C100" s="30">
        <v>92908660710.389999</v>
      </c>
      <c r="D100" s="30">
        <v>27381924153.790001</v>
      </c>
      <c r="E100" s="30">
        <v>27346288031.790001</v>
      </c>
      <c r="F100" s="31">
        <f t="shared" si="11"/>
        <v>214975751667.60999</v>
      </c>
      <c r="G100" s="32">
        <f t="shared" si="8"/>
        <v>30.176474343989501</v>
      </c>
      <c r="H100" s="32">
        <f t="shared" si="9"/>
        <v>8.8935727347483571</v>
      </c>
      <c r="I100" s="32">
        <f t="shared" si="10"/>
        <v>8.8819982215325819</v>
      </c>
    </row>
    <row r="101" spans="1:9" s="8" customFormat="1" ht="22.5" x14ac:dyDescent="0.2">
      <c r="A101" s="33" t="s">
        <v>154</v>
      </c>
      <c r="B101" s="34">
        <v>168000000000</v>
      </c>
      <c r="C101" s="34">
        <v>0</v>
      </c>
      <c r="D101" s="34">
        <v>0</v>
      </c>
      <c r="E101" s="34">
        <v>0</v>
      </c>
      <c r="F101" s="35">
        <f t="shared" si="11"/>
        <v>168000000000</v>
      </c>
      <c r="G101" s="36">
        <f t="shared" si="8"/>
        <v>0</v>
      </c>
      <c r="H101" s="36">
        <f t="shared" si="9"/>
        <v>0</v>
      </c>
      <c r="I101" s="36">
        <f t="shared" si="10"/>
        <v>0</v>
      </c>
    </row>
    <row r="102" spans="1:9" s="8" customFormat="1" ht="22.5" x14ac:dyDescent="0.2">
      <c r="A102" s="33" t="s">
        <v>155</v>
      </c>
      <c r="B102" s="34">
        <v>71079432839</v>
      </c>
      <c r="C102" s="34">
        <v>65692594509</v>
      </c>
      <c r="D102" s="34">
        <v>20431704013</v>
      </c>
      <c r="E102" s="34">
        <v>20408001891</v>
      </c>
      <c r="F102" s="35">
        <f t="shared" si="11"/>
        <v>5386838330</v>
      </c>
      <c r="G102" s="36">
        <f t="shared" si="8"/>
        <v>92.421382508493593</v>
      </c>
      <c r="H102" s="36">
        <f t="shared" si="9"/>
        <v>28.744888917838264</v>
      </c>
      <c r="I102" s="36">
        <f t="shared" si="10"/>
        <v>28.711542953959107</v>
      </c>
    </row>
    <row r="103" spans="1:9" s="8" customFormat="1" ht="22.5" x14ac:dyDescent="0.2">
      <c r="A103" s="33" t="s">
        <v>156</v>
      </c>
      <c r="B103" s="34">
        <v>24912040477</v>
      </c>
      <c r="C103" s="34">
        <v>4848232240.3000002</v>
      </c>
      <c r="D103" s="34">
        <v>1420936111.2</v>
      </c>
      <c r="E103" s="34">
        <v>1420936111.2</v>
      </c>
      <c r="F103" s="35">
        <f t="shared" si="11"/>
        <v>20063808236.700001</v>
      </c>
      <c r="G103" s="36">
        <f t="shared" si="8"/>
        <v>19.461401585213874</v>
      </c>
      <c r="H103" s="36">
        <f t="shared" si="9"/>
        <v>5.7038126303298071</v>
      </c>
      <c r="I103" s="36">
        <f t="shared" si="10"/>
        <v>5.7038126303298071</v>
      </c>
    </row>
    <row r="104" spans="1:9" s="9" customFormat="1" x14ac:dyDescent="0.2">
      <c r="A104" s="33" t="s">
        <v>157</v>
      </c>
      <c r="B104" s="34">
        <v>8684412378</v>
      </c>
      <c r="C104" s="34">
        <v>2791019463</v>
      </c>
      <c r="D104" s="34">
        <v>0</v>
      </c>
      <c r="E104" s="34">
        <v>0</v>
      </c>
      <c r="F104" s="35">
        <f t="shared" si="11"/>
        <v>5893392915</v>
      </c>
      <c r="G104" s="36">
        <f t="shared" si="8"/>
        <v>32.138264991542989</v>
      </c>
      <c r="H104" s="36">
        <f t="shared" si="9"/>
        <v>0</v>
      </c>
      <c r="I104" s="36">
        <f t="shared" si="10"/>
        <v>0</v>
      </c>
    </row>
    <row r="105" spans="1:9" s="8" customFormat="1" ht="22.5" x14ac:dyDescent="0.2">
      <c r="A105" s="33" t="s">
        <v>158</v>
      </c>
      <c r="B105" s="34">
        <v>4087959523</v>
      </c>
      <c r="C105" s="34">
        <v>1741776459.75</v>
      </c>
      <c r="D105" s="34">
        <v>421007943</v>
      </c>
      <c r="E105" s="34">
        <v>421007943</v>
      </c>
      <c r="F105" s="35">
        <f t="shared" si="11"/>
        <v>2346183063.25</v>
      </c>
      <c r="G105" s="36">
        <f t="shared" si="8"/>
        <v>42.607478130599873</v>
      </c>
      <c r="H105" s="36">
        <f t="shared" si="9"/>
        <v>10.298730714707226</v>
      </c>
      <c r="I105" s="36">
        <f t="shared" si="10"/>
        <v>10.298730714707226</v>
      </c>
    </row>
    <row r="106" spans="1:9" s="8" customFormat="1" ht="22.5" x14ac:dyDescent="0.2">
      <c r="A106" s="33" t="s">
        <v>159</v>
      </c>
      <c r="B106" s="34">
        <v>200000000</v>
      </c>
      <c r="C106" s="34">
        <v>174430147</v>
      </c>
      <c r="D106" s="34">
        <v>54210567</v>
      </c>
      <c r="E106" s="34">
        <v>42276567</v>
      </c>
      <c r="F106" s="35">
        <f t="shared" si="11"/>
        <v>25569853</v>
      </c>
      <c r="G106" s="36">
        <f t="shared" si="8"/>
        <v>87.215073499999988</v>
      </c>
      <c r="H106" s="36">
        <f t="shared" si="9"/>
        <v>27.105283499999999</v>
      </c>
      <c r="I106" s="36">
        <f t="shared" si="10"/>
        <v>21.1382835</v>
      </c>
    </row>
    <row r="107" spans="1:9" s="9" customFormat="1" ht="22.5" x14ac:dyDescent="0.2">
      <c r="A107" s="33" t="s">
        <v>160</v>
      </c>
      <c r="B107" s="34">
        <v>30920567161</v>
      </c>
      <c r="C107" s="34">
        <v>17660607891.34</v>
      </c>
      <c r="D107" s="34">
        <v>5054065519.5900002</v>
      </c>
      <c r="E107" s="34">
        <v>5054065519.5900002</v>
      </c>
      <c r="F107" s="35">
        <f t="shared" si="11"/>
        <v>13259959269.66</v>
      </c>
      <c r="G107" s="36">
        <f t="shared" si="8"/>
        <v>57.116054176442347</v>
      </c>
      <c r="H107" s="36">
        <f t="shared" si="9"/>
        <v>16.345319583803349</v>
      </c>
      <c r="I107" s="36">
        <f t="shared" si="10"/>
        <v>16.345319583803349</v>
      </c>
    </row>
    <row r="108" spans="1:9" s="8" customFormat="1" x14ac:dyDescent="0.2">
      <c r="A108" s="29" t="s">
        <v>1333</v>
      </c>
      <c r="B108" s="30">
        <v>1737616465</v>
      </c>
      <c r="C108" s="30">
        <v>0</v>
      </c>
      <c r="D108" s="30">
        <v>0</v>
      </c>
      <c r="E108" s="30">
        <v>0</v>
      </c>
      <c r="F108" s="31">
        <f t="shared" si="11"/>
        <v>1737616465</v>
      </c>
      <c r="G108" s="32">
        <f t="shared" si="8"/>
        <v>0</v>
      </c>
      <c r="H108" s="32">
        <f t="shared" si="9"/>
        <v>0</v>
      </c>
      <c r="I108" s="32">
        <f t="shared" si="10"/>
        <v>0</v>
      </c>
    </row>
    <row r="109" spans="1:9" s="8" customFormat="1" ht="22.5" x14ac:dyDescent="0.2">
      <c r="A109" s="33" t="s">
        <v>1355</v>
      </c>
      <c r="B109" s="34">
        <v>1737616465</v>
      </c>
      <c r="C109" s="34">
        <v>0</v>
      </c>
      <c r="D109" s="34">
        <v>0</v>
      </c>
      <c r="E109" s="34">
        <v>0</v>
      </c>
      <c r="F109" s="35">
        <f t="shared" si="11"/>
        <v>1737616465</v>
      </c>
      <c r="G109" s="36">
        <f t="shared" si="8"/>
        <v>0</v>
      </c>
      <c r="H109" s="36">
        <f t="shared" si="9"/>
        <v>0</v>
      </c>
      <c r="I109" s="36">
        <f t="shared" si="10"/>
        <v>0</v>
      </c>
    </row>
    <row r="110" spans="1:9" s="8" customFormat="1" x14ac:dyDescent="0.2">
      <c r="A110" s="29" t="s">
        <v>1334</v>
      </c>
      <c r="B110" s="30">
        <v>1139130000</v>
      </c>
      <c r="C110" s="30">
        <v>0</v>
      </c>
      <c r="D110" s="30">
        <v>0</v>
      </c>
      <c r="E110" s="30">
        <v>0</v>
      </c>
      <c r="F110" s="31">
        <f t="shared" si="11"/>
        <v>1139130000</v>
      </c>
      <c r="G110" s="32">
        <f t="shared" si="8"/>
        <v>0</v>
      </c>
      <c r="H110" s="32">
        <f t="shared" si="9"/>
        <v>0</v>
      </c>
      <c r="I110" s="32">
        <f t="shared" si="10"/>
        <v>0</v>
      </c>
    </row>
    <row r="111" spans="1:9" s="8" customFormat="1" ht="22.5" x14ac:dyDescent="0.2">
      <c r="A111" s="33" t="s">
        <v>1356</v>
      </c>
      <c r="B111" s="34">
        <v>1139130000</v>
      </c>
      <c r="C111" s="34">
        <v>0</v>
      </c>
      <c r="D111" s="34">
        <v>0</v>
      </c>
      <c r="E111" s="34">
        <v>0</v>
      </c>
      <c r="F111" s="35">
        <f t="shared" si="11"/>
        <v>1139130000</v>
      </c>
      <c r="G111" s="36">
        <f t="shared" si="8"/>
        <v>0</v>
      </c>
      <c r="H111" s="36">
        <f t="shared" si="9"/>
        <v>0</v>
      </c>
      <c r="I111" s="36">
        <f t="shared" si="10"/>
        <v>0</v>
      </c>
    </row>
    <row r="112" spans="1:9" s="9" customFormat="1" x14ac:dyDescent="0.2">
      <c r="A112" s="29" t="s">
        <v>1241</v>
      </c>
      <c r="B112" s="30">
        <v>1920577093</v>
      </c>
      <c r="C112" s="30">
        <v>1198594389</v>
      </c>
      <c r="D112" s="30">
        <v>419508036</v>
      </c>
      <c r="E112" s="30">
        <v>419508036</v>
      </c>
      <c r="F112" s="31">
        <f t="shared" si="11"/>
        <v>721982704</v>
      </c>
      <c r="G112" s="32">
        <f t="shared" si="8"/>
        <v>62.408033156729935</v>
      </c>
      <c r="H112" s="32">
        <f t="shared" si="9"/>
        <v>21.842811597045326</v>
      </c>
      <c r="I112" s="32">
        <f t="shared" si="10"/>
        <v>21.842811597045326</v>
      </c>
    </row>
    <row r="113" spans="1:9" s="8" customFormat="1" x14ac:dyDescent="0.2">
      <c r="A113" s="33" t="s">
        <v>161</v>
      </c>
      <c r="B113" s="34">
        <v>1208806020</v>
      </c>
      <c r="C113" s="34">
        <v>1198594389</v>
      </c>
      <c r="D113" s="34">
        <v>419508036</v>
      </c>
      <c r="E113" s="34">
        <v>419508036</v>
      </c>
      <c r="F113" s="35">
        <f t="shared" si="11"/>
        <v>10211631</v>
      </c>
      <c r="G113" s="36">
        <f t="shared" si="8"/>
        <v>99.155229968163127</v>
      </c>
      <c r="H113" s="36">
        <f t="shared" si="9"/>
        <v>34.704330476448156</v>
      </c>
      <c r="I113" s="36">
        <f t="shared" si="10"/>
        <v>34.704330476448156</v>
      </c>
    </row>
    <row r="114" spans="1:9" s="8" customFormat="1" ht="22.5" x14ac:dyDescent="0.2">
      <c r="A114" s="33" t="s">
        <v>162</v>
      </c>
      <c r="B114" s="34">
        <v>711771073</v>
      </c>
      <c r="C114" s="34">
        <v>0</v>
      </c>
      <c r="D114" s="34">
        <v>0</v>
      </c>
      <c r="E114" s="34">
        <v>0</v>
      </c>
      <c r="F114" s="35">
        <f t="shared" si="11"/>
        <v>711771073</v>
      </c>
      <c r="G114" s="36">
        <f t="shared" si="8"/>
        <v>0</v>
      </c>
      <c r="H114" s="36">
        <f t="shared" si="9"/>
        <v>0</v>
      </c>
      <c r="I114" s="36">
        <f t="shared" si="10"/>
        <v>0</v>
      </c>
    </row>
    <row r="115" spans="1:9" s="9" customFormat="1" x14ac:dyDescent="0.2">
      <c r="A115" s="29" t="s">
        <v>1242</v>
      </c>
      <c r="B115" s="30">
        <v>5088444261</v>
      </c>
      <c r="C115" s="30">
        <v>4881732009</v>
      </c>
      <c r="D115" s="30">
        <v>2227602815</v>
      </c>
      <c r="E115" s="30">
        <v>1635869528.6599998</v>
      </c>
      <c r="F115" s="31">
        <f t="shared" si="11"/>
        <v>206712252</v>
      </c>
      <c r="G115" s="32">
        <f t="shared" si="8"/>
        <v>95.937613907175319</v>
      </c>
      <c r="H115" s="32">
        <f t="shared" si="9"/>
        <v>43.777679399444246</v>
      </c>
      <c r="I115" s="32">
        <f t="shared" si="10"/>
        <v>32.148716675507274</v>
      </c>
    </row>
    <row r="116" spans="1:9" s="8" customFormat="1" x14ac:dyDescent="0.2">
      <c r="A116" s="33" t="s">
        <v>163</v>
      </c>
      <c r="B116" s="34">
        <v>3103009068</v>
      </c>
      <c r="C116" s="34">
        <v>2968269631</v>
      </c>
      <c r="D116" s="34">
        <v>1358481765</v>
      </c>
      <c r="E116" s="34">
        <v>766748478.65999997</v>
      </c>
      <c r="F116" s="35">
        <f t="shared" si="11"/>
        <v>134739437</v>
      </c>
      <c r="G116" s="36">
        <f t="shared" si="8"/>
        <v>95.657781397111918</v>
      </c>
      <c r="H116" s="36">
        <f t="shared" si="9"/>
        <v>43.779497102004598</v>
      </c>
      <c r="I116" s="36">
        <f t="shared" si="10"/>
        <v>24.709836866644952</v>
      </c>
    </row>
    <row r="117" spans="1:9" s="8" customFormat="1" ht="22.5" x14ac:dyDescent="0.2">
      <c r="A117" s="33" t="s">
        <v>164</v>
      </c>
      <c r="B117" s="34">
        <v>1985435193</v>
      </c>
      <c r="C117" s="34">
        <v>1913462378</v>
      </c>
      <c r="D117" s="34">
        <v>869121050</v>
      </c>
      <c r="E117" s="34">
        <v>869121050</v>
      </c>
      <c r="F117" s="35">
        <f t="shared" si="11"/>
        <v>71972815</v>
      </c>
      <c r="G117" s="36">
        <f t="shared" si="8"/>
        <v>96.374960247821093</v>
      </c>
      <c r="H117" s="36">
        <f t="shared" si="9"/>
        <v>43.774838537376525</v>
      </c>
      <c r="I117" s="36">
        <f t="shared" si="10"/>
        <v>43.774838537376525</v>
      </c>
    </row>
    <row r="118" spans="1:9" s="8" customFormat="1" x14ac:dyDescent="0.2">
      <c r="A118" s="29" t="s">
        <v>1335</v>
      </c>
      <c r="B118" s="30">
        <v>2109840328</v>
      </c>
      <c r="C118" s="30">
        <v>0</v>
      </c>
      <c r="D118" s="30">
        <v>0</v>
      </c>
      <c r="E118" s="30">
        <v>0</v>
      </c>
      <c r="F118" s="31">
        <f t="shared" si="11"/>
        <v>2109840328</v>
      </c>
      <c r="G118" s="32">
        <f t="shared" si="8"/>
        <v>0</v>
      </c>
      <c r="H118" s="32">
        <f t="shared" si="9"/>
        <v>0</v>
      </c>
      <c r="I118" s="32">
        <f t="shared" si="10"/>
        <v>0</v>
      </c>
    </row>
    <row r="119" spans="1:9" s="8" customFormat="1" ht="22.5" x14ac:dyDescent="0.2">
      <c r="A119" s="33" t="s">
        <v>165</v>
      </c>
      <c r="B119" s="34">
        <v>2109840328</v>
      </c>
      <c r="C119" s="34">
        <v>0</v>
      </c>
      <c r="D119" s="34">
        <v>0</v>
      </c>
      <c r="E119" s="34">
        <v>0</v>
      </c>
      <c r="F119" s="35">
        <f t="shared" si="11"/>
        <v>2109840328</v>
      </c>
      <c r="G119" s="36">
        <f t="shared" si="8"/>
        <v>0</v>
      </c>
      <c r="H119" s="36">
        <f t="shared" si="9"/>
        <v>0</v>
      </c>
      <c r="I119" s="36">
        <f t="shared" si="10"/>
        <v>0</v>
      </c>
    </row>
    <row r="120" spans="1:9" s="9" customFormat="1" x14ac:dyDescent="0.2">
      <c r="A120" s="29" t="s">
        <v>1336</v>
      </c>
      <c r="B120" s="30">
        <v>15178773205</v>
      </c>
      <c r="C120" s="30">
        <v>15178773067</v>
      </c>
      <c r="D120" s="30">
        <v>0</v>
      </c>
      <c r="E120" s="30">
        <v>0</v>
      </c>
      <c r="F120" s="31">
        <f t="shared" si="11"/>
        <v>138</v>
      </c>
      <c r="G120" s="32">
        <f t="shared" si="8"/>
        <v>99.999999090835615</v>
      </c>
      <c r="H120" s="32">
        <f t="shared" si="9"/>
        <v>0</v>
      </c>
      <c r="I120" s="32">
        <f t="shared" si="10"/>
        <v>0</v>
      </c>
    </row>
    <row r="121" spans="1:9" s="8" customFormat="1" ht="22.5" x14ac:dyDescent="0.2">
      <c r="A121" s="33" t="s">
        <v>1225</v>
      </c>
      <c r="B121" s="34">
        <v>15178773205</v>
      </c>
      <c r="C121" s="34">
        <v>15178773067</v>
      </c>
      <c r="D121" s="34">
        <v>0</v>
      </c>
      <c r="E121" s="34">
        <v>0</v>
      </c>
      <c r="F121" s="35">
        <f t="shared" si="11"/>
        <v>138</v>
      </c>
      <c r="G121" s="36">
        <f t="shared" si="8"/>
        <v>99.999999090835615</v>
      </c>
      <c r="H121" s="36">
        <f t="shared" si="9"/>
        <v>0</v>
      </c>
      <c r="I121" s="36">
        <f t="shared" si="10"/>
        <v>0</v>
      </c>
    </row>
    <row r="122" spans="1:9" s="8" customFormat="1" x14ac:dyDescent="0.2">
      <c r="A122" s="29" t="s">
        <v>1337</v>
      </c>
      <c r="B122" s="30">
        <v>730317457</v>
      </c>
      <c r="C122" s="30">
        <v>0</v>
      </c>
      <c r="D122" s="30">
        <v>0</v>
      </c>
      <c r="E122" s="30">
        <v>0</v>
      </c>
      <c r="F122" s="31">
        <f t="shared" si="11"/>
        <v>730317457</v>
      </c>
      <c r="G122" s="32">
        <f t="shared" si="8"/>
        <v>0</v>
      </c>
      <c r="H122" s="32">
        <f t="shared" si="9"/>
        <v>0</v>
      </c>
      <c r="I122" s="32">
        <f t="shared" si="10"/>
        <v>0</v>
      </c>
    </row>
    <row r="123" spans="1:9" s="8" customFormat="1" ht="22.5" x14ac:dyDescent="0.2">
      <c r="A123" s="33" t="s">
        <v>166</v>
      </c>
      <c r="B123" s="34">
        <v>730317457</v>
      </c>
      <c r="C123" s="34">
        <v>0</v>
      </c>
      <c r="D123" s="34">
        <v>0</v>
      </c>
      <c r="E123" s="34">
        <v>0</v>
      </c>
      <c r="F123" s="35">
        <f t="shared" si="11"/>
        <v>730317457</v>
      </c>
      <c r="G123" s="36">
        <f t="shared" si="8"/>
        <v>0</v>
      </c>
      <c r="H123" s="36">
        <f t="shared" si="9"/>
        <v>0</v>
      </c>
      <c r="I123" s="36">
        <f t="shared" si="10"/>
        <v>0</v>
      </c>
    </row>
    <row r="124" spans="1:9" s="8" customFormat="1" x14ac:dyDescent="0.2">
      <c r="A124" s="29" t="s">
        <v>1338</v>
      </c>
      <c r="B124" s="30">
        <v>1861942882</v>
      </c>
      <c r="C124" s="30">
        <v>1857680509.78</v>
      </c>
      <c r="D124" s="30">
        <v>892303446.88999999</v>
      </c>
      <c r="E124" s="30">
        <v>827530168</v>
      </c>
      <c r="F124" s="31">
        <f t="shared" si="11"/>
        <v>4262372.2200000286</v>
      </c>
      <c r="G124" s="32">
        <f t="shared" si="8"/>
        <v>99.771079324655673</v>
      </c>
      <c r="H124" s="32">
        <f t="shared" si="9"/>
        <v>47.923244881257318</v>
      </c>
      <c r="I124" s="32">
        <f t="shared" si="10"/>
        <v>44.44444434896473</v>
      </c>
    </row>
    <row r="125" spans="1:9" s="8" customFormat="1" x14ac:dyDescent="0.2">
      <c r="A125" s="33" t="s">
        <v>167</v>
      </c>
      <c r="B125" s="34">
        <v>1861942882</v>
      </c>
      <c r="C125" s="34">
        <v>1857680509.78</v>
      </c>
      <c r="D125" s="34">
        <v>892303446.88999999</v>
      </c>
      <c r="E125" s="34">
        <v>827530168</v>
      </c>
      <c r="F125" s="35">
        <f t="shared" si="11"/>
        <v>4262372.2200000286</v>
      </c>
      <c r="G125" s="36">
        <f t="shared" si="8"/>
        <v>99.771079324655673</v>
      </c>
      <c r="H125" s="36">
        <f t="shared" si="9"/>
        <v>47.923244881257318</v>
      </c>
      <c r="I125" s="36">
        <f t="shared" si="10"/>
        <v>44.44444434896473</v>
      </c>
    </row>
    <row r="126" spans="1:9" s="8" customFormat="1" x14ac:dyDescent="0.2">
      <c r="A126" s="29" t="s">
        <v>1243</v>
      </c>
      <c r="B126" s="30">
        <v>6669923622</v>
      </c>
      <c r="C126" s="30">
        <v>732049655</v>
      </c>
      <c r="D126" s="30">
        <v>119166074</v>
      </c>
      <c r="E126" s="30">
        <v>119166074</v>
      </c>
      <c r="F126" s="31">
        <f t="shared" si="11"/>
        <v>5937873967</v>
      </c>
      <c r="G126" s="32">
        <f t="shared" si="8"/>
        <v>10.975382875231372</v>
      </c>
      <c r="H126" s="32">
        <f t="shared" si="9"/>
        <v>1.7866182696147221</v>
      </c>
      <c r="I126" s="32">
        <f t="shared" si="10"/>
        <v>1.7866182696147221</v>
      </c>
    </row>
    <row r="127" spans="1:9" s="9" customFormat="1" ht="33.75" x14ac:dyDescent="0.2">
      <c r="A127" s="33" t="s">
        <v>168</v>
      </c>
      <c r="B127" s="34">
        <v>1372585199</v>
      </c>
      <c r="C127" s="34">
        <v>732049655</v>
      </c>
      <c r="D127" s="34">
        <v>119166074</v>
      </c>
      <c r="E127" s="34">
        <v>119166074</v>
      </c>
      <c r="F127" s="35">
        <f t="shared" si="11"/>
        <v>640535544</v>
      </c>
      <c r="G127" s="36">
        <f t="shared" si="8"/>
        <v>53.333640456952068</v>
      </c>
      <c r="H127" s="36">
        <f t="shared" si="9"/>
        <v>8.6818708293531586</v>
      </c>
      <c r="I127" s="36">
        <f t="shared" si="10"/>
        <v>8.6818708293531586</v>
      </c>
    </row>
    <row r="128" spans="1:9" s="8" customFormat="1" ht="22.5" x14ac:dyDescent="0.2">
      <c r="A128" s="33" t="s">
        <v>1357</v>
      </c>
      <c r="B128" s="34">
        <v>3008578760</v>
      </c>
      <c r="C128" s="34">
        <v>0</v>
      </c>
      <c r="D128" s="34">
        <v>0</v>
      </c>
      <c r="E128" s="34">
        <v>0</v>
      </c>
      <c r="F128" s="35">
        <f t="shared" si="11"/>
        <v>3008578760</v>
      </c>
      <c r="G128" s="36">
        <f t="shared" si="8"/>
        <v>0</v>
      </c>
      <c r="H128" s="36">
        <f t="shared" si="9"/>
        <v>0</v>
      </c>
      <c r="I128" s="36">
        <f t="shared" si="10"/>
        <v>0</v>
      </c>
    </row>
    <row r="129" spans="1:9" s="8" customFormat="1" ht="22.5" x14ac:dyDescent="0.2">
      <c r="A129" s="33" t="s">
        <v>169</v>
      </c>
      <c r="B129" s="34">
        <v>2288759663</v>
      </c>
      <c r="C129" s="34">
        <v>0</v>
      </c>
      <c r="D129" s="34">
        <v>0</v>
      </c>
      <c r="E129" s="34">
        <v>0</v>
      </c>
      <c r="F129" s="35">
        <f t="shared" si="11"/>
        <v>2288759663</v>
      </c>
      <c r="G129" s="36">
        <f t="shared" si="8"/>
        <v>0</v>
      </c>
      <c r="H129" s="36">
        <f t="shared" si="9"/>
        <v>0</v>
      </c>
      <c r="I129" s="36">
        <f t="shared" si="10"/>
        <v>0</v>
      </c>
    </row>
    <row r="130" spans="1:9" s="8" customFormat="1" x14ac:dyDescent="0.2">
      <c r="A130" s="29" t="s">
        <v>1339</v>
      </c>
      <c r="B130" s="30">
        <v>6949992404</v>
      </c>
      <c r="C130" s="30">
        <v>5674098817</v>
      </c>
      <c r="D130" s="30">
        <v>497007896</v>
      </c>
      <c r="E130" s="30">
        <v>357228539</v>
      </c>
      <c r="F130" s="31">
        <f t="shared" si="11"/>
        <v>1275893587</v>
      </c>
      <c r="G130" s="32">
        <f t="shared" si="8"/>
        <v>81.641798827496956</v>
      </c>
      <c r="H130" s="32">
        <f t="shared" si="9"/>
        <v>7.1512005641035232</v>
      </c>
      <c r="I130" s="32">
        <f t="shared" si="10"/>
        <v>5.1399845961615815</v>
      </c>
    </row>
    <row r="131" spans="1:9" s="8" customFormat="1" ht="22.5" x14ac:dyDescent="0.2">
      <c r="A131" s="33" t="s">
        <v>170</v>
      </c>
      <c r="B131" s="34">
        <v>2548513752</v>
      </c>
      <c r="C131" s="34">
        <v>2538490201</v>
      </c>
      <c r="D131" s="34">
        <v>0</v>
      </c>
      <c r="E131" s="34">
        <v>0</v>
      </c>
      <c r="F131" s="35">
        <f t="shared" si="11"/>
        <v>10023551</v>
      </c>
      <c r="G131" s="36">
        <f t="shared" si="8"/>
        <v>99.606690331094597</v>
      </c>
      <c r="H131" s="36">
        <f t="shared" si="9"/>
        <v>0</v>
      </c>
      <c r="I131" s="36">
        <f t="shared" si="10"/>
        <v>0</v>
      </c>
    </row>
    <row r="132" spans="1:9" s="9" customFormat="1" ht="33.75" x14ac:dyDescent="0.2">
      <c r="A132" s="33" t="s">
        <v>171</v>
      </c>
      <c r="B132" s="34">
        <v>2416043459</v>
      </c>
      <c r="C132" s="34">
        <v>1150174296</v>
      </c>
      <c r="D132" s="34">
        <v>497007896</v>
      </c>
      <c r="E132" s="34">
        <v>357228539</v>
      </c>
      <c r="F132" s="35">
        <f t="shared" si="11"/>
        <v>1265869163</v>
      </c>
      <c r="G132" s="36">
        <f t="shared" si="8"/>
        <v>47.605695655659147</v>
      </c>
      <c r="H132" s="36">
        <f t="shared" si="9"/>
        <v>20.57114884041496</v>
      </c>
      <c r="I132" s="36">
        <f t="shared" si="10"/>
        <v>14.785683497094743</v>
      </c>
    </row>
    <row r="133" spans="1:9" s="8" customFormat="1" ht="22.5" x14ac:dyDescent="0.2">
      <c r="A133" s="33" t="s">
        <v>172</v>
      </c>
      <c r="B133" s="34">
        <v>1985435193</v>
      </c>
      <c r="C133" s="34">
        <v>1985434320</v>
      </c>
      <c r="D133" s="34">
        <v>0</v>
      </c>
      <c r="E133" s="34">
        <v>0</v>
      </c>
      <c r="F133" s="35">
        <f t="shared" si="11"/>
        <v>873</v>
      </c>
      <c r="G133" s="36">
        <f t="shared" ref="G133:G196" si="12">IFERROR(IF(C133&gt;0,+C133/B133*100,0),0)</f>
        <v>99.999956029791193</v>
      </c>
      <c r="H133" s="36">
        <f t="shared" ref="H133:H196" si="13">IFERROR(IF(D133&gt;0,+D133/B133*100,0),0)</f>
        <v>0</v>
      </c>
      <c r="I133" s="36">
        <f t="shared" ref="I133:I196" si="14">IFERROR(IF(E133&gt;0,+E133/B133*100,0),0)</f>
        <v>0</v>
      </c>
    </row>
    <row r="134" spans="1:9" s="8" customFormat="1" x14ac:dyDescent="0.2">
      <c r="A134" s="29" t="s">
        <v>1244</v>
      </c>
      <c r="B134" s="30">
        <v>1547501253</v>
      </c>
      <c r="C134" s="30">
        <v>0</v>
      </c>
      <c r="D134" s="30">
        <v>0</v>
      </c>
      <c r="E134" s="30">
        <v>0</v>
      </c>
      <c r="F134" s="31">
        <f t="shared" ref="F134:F197" si="15">+B134-C134</f>
        <v>1547501253</v>
      </c>
      <c r="G134" s="32">
        <f t="shared" si="12"/>
        <v>0</v>
      </c>
      <c r="H134" s="32">
        <f t="shared" si="13"/>
        <v>0</v>
      </c>
      <c r="I134" s="32">
        <f t="shared" si="14"/>
        <v>0</v>
      </c>
    </row>
    <row r="135" spans="1:9" s="8" customFormat="1" x14ac:dyDescent="0.2">
      <c r="A135" s="33" t="s">
        <v>1358</v>
      </c>
      <c r="B135" s="34">
        <v>946347000</v>
      </c>
      <c r="C135" s="34">
        <v>0</v>
      </c>
      <c r="D135" s="34">
        <v>0</v>
      </c>
      <c r="E135" s="34">
        <v>0</v>
      </c>
      <c r="F135" s="35">
        <f t="shared" si="15"/>
        <v>946347000</v>
      </c>
      <c r="G135" s="36">
        <f t="shared" si="12"/>
        <v>0</v>
      </c>
      <c r="H135" s="36">
        <f t="shared" si="13"/>
        <v>0</v>
      </c>
      <c r="I135" s="36">
        <f t="shared" si="14"/>
        <v>0</v>
      </c>
    </row>
    <row r="136" spans="1:9" s="8" customFormat="1" ht="22.5" x14ac:dyDescent="0.2">
      <c r="A136" s="33" t="s">
        <v>1359</v>
      </c>
      <c r="B136" s="34">
        <v>601154253</v>
      </c>
      <c r="C136" s="34">
        <v>0</v>
      </c>
      <c r="D136" s="34">
        <v>0</v>
      </c>
      <c r="E136" s="34">
        <v>0</v>
      </c>
      <c r="F136" s="35">
        <f t="shared" si="15"/>
        <v>601154253</v>
      </c>
      <c r="G136" s="36">
        <f t="shared" si="12"/>
        <v>0</v>
      </c>
      <c r="H136" s="36">
        <f t="shared" si="13"/>
        <v>0</v>
      </c>
      <c r="I136" s="36">
        <f t="shared" si="14"/>
        <v>0</v>
      </c>
    </row>
    <row r="137" spans="1:9" s="8" customFormat="1" x14ac:dyDescent="0.2">
      <c r="A137" s="29" t="s">
        <v>1245</v>
      </c>
      <c r="B137" s="30">
        <v>3083066543</v>
      </c>
      <c r="C137" s="30">
        <v>0</v>
      </c>
      <c r="D137" s="30">
        <v>0</v>
      </c>
      <c r="E137" s="30">
        <v>0</v>
      </c>
      <c r="F137" s="31">
        <f t="shared" si="15"/>
        <v>3083066543</v>
      </c>
      <c r="G137" s="32">
        <f t="shared" si="12"/>
        <v>0</v>
      </c>
      <c r="H137" s="32">
        <f t="shared" si="13"/>
        <v>0</v>
      </c>
      <c r="I137" s="32">
        <f t="shared" si="14"/>
        <v>0</v>
      </c>
    </row>
    <row r="138" spans="1:9" s="21" customFormat="1" x14ac:dyDescent="0.2">
      <c r="A138" s="33" t="s">
        <v>173</v>
      </c>
      <c r="B138" s="34">
        <v>640390703</v>
      </c>
      <c r="C138" s="34">
        <v>0</v>
      </c>
      <c r="D138" s="34">
        <v>0</v>
      </c>
      <c r="E138" s="34">
        <v>0</v>
      </c>
      <c r="F138" s="35">
        <f t="shared" si="15"/>
        <v>640390703</v>
      </c>
      <c r="G138" s="36">
        <f t="shared" si="12"/>
        <v>0</v>
      </c>
      <c r="H138" s="36">
        <f t="shared" si="13"/>
        <v>0</v>
      </c>
      <c r="I138" s="36">
        <f t="shared" si="14"/>
        <v>0</v>
      </c>
    </row>
    <row r="139" spans="1:9" s="8" customFormat="1" x14ac:dyDescent="0.2">
      <c r="A139" s="33" t="s">
        <v>1360</v>
      </c>
      <c r="B139" s="34">
        <v>1407698011</v>
      </c>
      <c r="C139" s="34">
        <v>0</v>
      </c>
      <c r="D139" s="34">
        <v>0</v>
      </c>
      <c r="E139" s="34">
        <v>0</v>
      </c>
      <c r="F139" s="35">
        <f t="shared" si="15"/>
        <v>1407698011</v>
      </c>
      <c r="G139" s="36">
        <f t="shared" si="12"/>
        <v>0</v>
      </c>
      <c r="H139" s="36">
        <f t="shared" si="13"/>
        <v>0</v>
      </c>
      <c r="I139" s="36">
        <f t="shared" si="14"/>
        <v>0</v>
      </c>
    </row>
    <row r="140" spans="1:9" s="8" customFormat="1" x14ac:dyDescent="0.2">
      <c r="A140" s="33" t="s">
        <v>1361</v>
      </c>
      <c r="B140" s="34">
        <v>1034977829</v>
      </c>
      <c r="C140" s="34">
        <v>0</v>
      </c>
      <c r="D140" s="34">
        <v>0</v>
      </c>
      <c r="E140" s="34">
        <v>0</v>
      </c>
      <c r="F140" s="35">
        <f t="shared" si="15"/>
        <v>1034977829</v>
      </c>
      <c r="G140" s="36">
        <f t="shared" si="12"/>
        <v>0</v>
      </c>
      <c r="H140" s="36">
        <f t="shared" si="13"/>
        <v>0</v>
      </c>
      <c r="I140" s="36">
        <f t="shared" si="14"/>
        <v>0</v>
      </c>
    </row>
    <row r="141" spans="1:9" s="9" customFormat="1" x14ac:dyDescent="0.2">
      <c r="A141" s="29" t="s">
        <v>1246</v>
      </c>
      <c r="B141" s="30">
        <v>4220109486</v>
      </c>
      <c r="C141" s="30">
        <v>1017831483</v>
      </c>
      <c r="D141" s="30">
        <v>403867407</v>
      </c>
      <c r="E141" s="30">
        <v>357167407</v>
      </c>
      <c r="F141" s="31">
        <f t="shared" si="15"/>
        <v>3202278003</v>
      </c>
      <c r="G141" s="32">
        <f t="shared" si="12"/>
        <v>24.118603708662171</v>
      </c>
      <c r="H141" s="32">
        <f t="shared" si="13"/>
        <v>9.5700694102797517</v>
      </c>
      <c r="I141" s="32">
        <f t="shared" si="14"/>
        <v>8.4634630495934964</v>
      </c>
    </row>
    <row r="142" spans="1:9" s="9" customFormat="1" ht="22.5" x14ac:dyDescent="0.2">
      <c r="A142" s="33" t="s">
        <v>174</v>
      </c>
      <c r="B142" s="34">
        <v>2490053841</v>
      </c>
      <c r="C142" s="34">
        <v>0</v>
      </c>
      <c r="D142" s="34">
        <v>0</v>
      </c>
      <c r="E142" s="34">
        <v>0</v>
      </c>
      <c r="F142" s="35">
        <f t="shared" si="15"/>
        <v>2490053841</v>
      </c>
      <c r="G142" s="36">
        <f t="shared" si="12"/>
        <v>0</v>
      </c>
      <c r="H142" s="36">
        <f t="shared" si="13"/>
        <v>0</v>
      </c>
      <c r="I142" s="36">
        <f t="shared" si="14"/>
        <v>0</v>
      </c>
    </row>
    <row r="143" spans="1:9" s="8" customFormat="1" ht="22.5" x14ac:dyDescent="0.2">
      <c r="A143" s="33" t="s">
        <v>175</v>
      </c>
      <c r="B143" s="34">
        <v>1730055645</v>
      </c>
      <c r="C143" s="34">
        <v>1017831483</v>
      </c>
      <c r="D143" s="34">
        <v>403867407</v>
      </c>
      <c r="E143" s="34">
        <v>357167407</v>
      </c>
      <c r="F143" s="35">
        <f t="shared" si="15"/>
        <v>712224162</v>
      </c>
      <c r="G143" s="36">
        <f t="shared" si="12"/>
        <v>58.832297443242062</v>
      </c>
      <c r="H143" s="36">
        <f t="shared" si="13"/>
        <v>23.344185961139996</v>
      </c>
      <c r="I143" s="36">
        <f t="shared" si="14"/>
        <v>20.644850819234779</v>
      </c>
    </row>
    <row r="144" spans="1:9" s="9" customFormat="1" x14ac:dyDescent="0.2">
      <c r="A144" s="29" t="s">
        <v>1340</v>
      </c>
      <c r="B144" s="30">
        <v>3040828814</v>
      </c>
      <c r="C144" s="30">
        <v>3040828813</v>
      </c>
      <c r="D144" s="30">
        <v>1461248026</v>
      </c>
      <c r="E144" s="30">
        <v>942777291</v>
      </c>
      <c r="F144" s="31">
        <f t="shared" si="15"/>
        <v>1</v>
      </c>
      <c r="G144" s="32">
        <f t="shared" si="12"/>
        <v>99.999999967114235</v>
      </c>
      <c r="H144" s="32">
        <f t="shared" si="13"/>
        <v>48.054267944068492</v>
      </c>
      <c r="I144" s="32">
        <f t="shared" si="14"/>
        <v>31.003958087329544</v>
      </c>
    </row>
    <row r="145" spans="1:9" s="8" customFormat="1" x14ac:dyDescent="0.2">
      <c r="A145" s="33" t="s">
        <v>176</v>
      </c>
      <c r="B145" s="34">
        <v>1155274231</v>
      </c>
      <c r="C145" s="34">
        <v>1155274231</v>
      </c>
      <c r="D145" s="34">
        <v>518470735</v>
      </c>
      <c r="E145" s="34">
        <v>0</v>
      </c>
      <c r="F145" s="35">
        <f t="shared" si="15"/>
        <v>0</v>
      </c>
      <c r="G145" s="36">
        <f t="shared" si="12"/>
        <v>100</v>
      </c>
      <c r="H145" s="36">
        <f t="shared" si="13"/>
        <v>44.878585628211766</v>
      </c>
      <c r="I145" s="36">
        <f t="shared" si="14"/>
        <v>0</v>
      </c>
    </row>
    <row r="146" spans="1:9" s="9" customFormat="1" ht="22.5" x14ac:dyDescent="0.2">
      <c r="A146" s="33" t="s">
        <v>177</v>
      </c>
      <c r="B146" s="34">
        <v>1885554583</v>
      </c>
      <c r="C146" s="34">
        <v>1885554582</v>
      </c>
      <c r="D146" s="34">
        <v>942777291</v>
      </c>
      <c r="E146" s="34">
        <v>942777291</v>
      </c>
      <c r="F146" s="35">
        <f t="shared" si="15"/>
        <v>1</v>
      </c>
      <c r="G146" s="36">
        <f t="shared" si="12"/>
        <v>99.999999946965204</v>
      </c>
      <c r="H146" s="36">
        <f t="shared" si="13"/>
        <v>49.999999973482602</v>
      </c>
      <c r="I146" s="36">
        <f t="shared" si="14"/>
        <v>49.999999973482602</v>
      </c>
    </row>
    <row r="147" spans="1:9" s="9" customFormat="1" x14ac:dyDescent="0.2">
      <c r="A147" s="29" t="s">
        <v>1341</v>
      </c>
      <c r="B147" s="30">
        <v>2172020582</v>
      </c>
      <c r="C147" s="30">
        <v>1559269662</v>
      </c>
      <c r="D147" s="30">
        <v>95269269</v>
      </c>
      <c r="E147" s="30">
        <v>95269269</v>
      </c>
      <c r="F147" s="31">
        <f t="shared" si="15"/>
        <v>612750920</v>
      </c>
      <c r="G147" s="32">
        <f t="shared" si="12"/>
        <v>71.788899005930318</v>
      </c>
      <c r="H147" s="32">
        <f t="shared" si="13"/>
        <v>4.3862047067839436</v>
      </c>
      <c r="I147" s="32">
        <f t="shared" si="14"/>
        <v>4.3862047067839436</v>
      </c>
    </row>
    <row r="148" spans="1:9" s="8" customFormat="1" ht="22.5" x14ac:dyDescent="0.2">
      <c r="A148" s="33" t="s">
        <v>178</v>
      </c>
      <c r="B148" s="34">
        <v>909929451</v>
      </c>
      <c r="C148" s="34">
        <v>909929451</v>
      </c>
      <c r="D148" s="34">
        <v>0</v>
      </c>
      <c r="E148" s="34">
        <v>0</v>
      </c>
      <c r="F148" s="35">
        <f t="shared" si="15"/>
        <v>0</v>
      </c>
      <c r="G148" s="36">
        <f t="shared" si="12"/>
        <v>100</v>
      </c>
      <c r="H148" s="36">
        <f t="shared" si="13"/>
        <v>0</v>
      </c>
      <c r="I148" s="36">
        <f t="shared" si="14"/>
        <v>0</v>
      </c>
    </row>
    <row r="149" spans="1:9" s="8" customFormat="1" ht="22.5" x14ac:dyDescent="0.2">
      <c r="A149" s="33" t="s">
        <v>179</v>
      </c>
      <c r="B149" s="34">
        <v>1055680481</v>
      </c>
      <c r="C149" s="34">
        <v>649340211</v>
      </c>
      <c r="D149" s="34">
        <v>95269269</v>
      </c>
      <c r="E149" s="34">
        <v>95269269</v>
      </c>
      <c r="F149" s="35">
        <f t="shared" si="15"/>
        <v>406340270</v>
      </c>
      <c r="G149" s="36">
        <f t="shared" si="12"/>
        <v>61.509161406954163</v>
      </c>
      <c r="H149" s="36">
        <f t="shared" si="13"/>
        <v>9.0244416482680041</v>
      </c>
      <c r="I149" s="36">
        <f t="shared" si="14"/>
        <v>9.0244416482680041</v>
      </c>
    </row>
    <row r="150" spans="1:9" s="8" customFormat="1" ht="22.5" x14ac:dyDescent="0.2">
      <c r="A150" s="33" t="s">
        <v>180</v>
      </c>
      <c r="B150" s="34">
        <v>206410650</v>
      </c>
      <c r="C150" s="34">
        <v>0</v>
      </c>
      <c r="D150" s="34">
        <v>0</v>
      </c>
      <c r="E150" s="34">
        <v>0</v>
      </c>
      <c r="F150" s="35">
        <f t="shared" si="15"/>
        <v>206410650</v>
      </c>
      <c r="G150" s="36">
        <f t="shared" si="12"/>
        <v>0</v>
      </c>
      <c r="H150" s="36">
        <f t="shared" si="13"/>
        <v>0</v>
      </c>
      <c r="I150" s="36">
        <f t="shared" si="14"/>
        <v>0</v>
      </c>
    </row>
    <row r="151" spans="1:9" s="8" customFormat="1" x14ac:dyDescent="0.2">
      <c r="A151" s="29" t="s">
        <v>1344</v>
      </c>
      <c r="B151" s="30">
        <v>2100103137</v>
      </c>
      <c r="C151" s="30">
        <v>2097103137</v>
      </c>
      <c r="D151" s="30">
        <v>629130941</v>
      </c>
      <c r="E151" s="30">
        <v>0</v>
      </c>
      <c r="F151" s="31">
        <f t="shared" si="15"/>
        <v>3000000</v>
      </c>
      <c r="G151" s="32">
        <f t="shared" si="12"/>
        <v>99.857149872920729</v>
      </c>
      <c r="H151" s="32">
        <f t="shared" si="13"/>
        <v>29.957144957114551</v>
      </c>
      <c r="I151" s="32">
        <f t="shared" si="14"/>
        <v>0</v>
      </c>
    </row>
    <row r="152" spans="1:9" s="8" customFormat="1" ht="22.5" x14ac:dyDescent="0.2">
      <c r="A152" s="33" t="s">
        <v>181</v>
      </c>
      <c r="B152" s="34">
        <v>2100103137</v>
      </c>
      <c r="C152" s="34">
        <v>2097103137</v>
      </c>
      <c r="D152" s="34">
        <v>629130941</v>
      </c>
      <c r="E152" s="34">
        <v>0</v>
      </c>
      <c r="F152" s="35">
        <f t="shared" si="15"/>
        <v>3000000</v>
      </c>
      <c r="G152" s="36">
        <f t="shared" si="12"/>
        <v>99.857149872920729</v>
      </c>
      <c r="H152" s="36">
        <f t="shared" si="13"/>
        <v>29.957144957114551</v>
      </c>
      <c r="I152" s="36">
        <f t="shared" si="14"/>
        <v>0</v>
      </c>
    </row>
    <row r="153" spans="1:9" s="9" customFormat="1" x14ac:dyDescent="0.2">
      <c r="A153" s="25" t="s">
        <v>55</v>
      </c>
      <c r="B153" s="26">
        <v>386465162527</v>
      </c>
      <c r="C153" s="26">
        <v>286920536365</v>
      </c>
      <c r="D153" s="26">
        <v>3817688214.9000001</v>
      </c>
      <c r="E153" s="26">
        <v>3813672602.9000001</v>
      </c>
      <c r="F153" s="27">
        <f t="shared" si="15"/>
        <v>99544626162</v>
      </c>
      <c r="G153" s="28">
        <f t="shared" si="12"/>
        <v>74.242276972366056</v>
      </c>
      <c r="H153" s="28">
        <f t="shared" si="13"/>
        <v>0.98784795761074096</v>
      </c>
      <c r="I153" s="28">
        <f t="shared" si="14"/>
        <v>0.98680889577817033</v>
      </c>
    </row>
    <row r="154" spans="1:9" s="8" customFormat="1" x14ac:dyDescent="0.2">
      <c r="A154" s="29" t="s">
        <v>1362</v>
      </c>
      <c r="B154" s="30">
        <v>386465162527</v>
      </c>
      <c r="C154" s="30">
        <v>286920536365</v>
      </c>
      <c r="D154" s="30">
        <v>3817688214.9000001</v>
      </c>
      <c r="E154" s="30">
        <v>3813672602.9000001</v>
      </c>
      <c r="F154" s="31">
        <f t="shared" si="15"/>
        <v>99544626162</v>
      </c>
      <c r="G154" s="32">
        <f t="shared" si="12"/>
        <v>74.242276972366056</v>
      </c>
      <c r="H154" s="32">
        <f t="shared" si="13"/>
        <v>0.98784795761074096</v>
      </c>
      <c r="I154" s="32">
        <f t="shared" si="14"/>
        <v>0.98680889577817033</v>
      </c>
    </row>
    <row r="155" spans="1:9" s="8" customFormat="1" ht="22.5" x14ac:dyDescent="0.2">
      <c r="A155" s="33" t="s">
        <v>182</v>
      </c>
      <c r="B155" s="34">
        <v>4000000000</v>
      </c>
      <c r="C155" s="34">
        <v>380445186</v>
      </c>
      <c r="D155" s="34">
        <v>18797520.399999999</v>
      </c>
      <c r="E155" s="34">
        <v>18797520.399999999</v>
      </c>
      <c r="F155" s="35">
        <f t="shared" si="15"/>
        <v>3619554814</v>
      </c>
      <c r="G155" s="36">
        <f t="shared" si="12"/>
        <v>9.5111296499999991</v>
      </c>
      <c r="H155" s="36">
        <f t="shared" si="13"/>
        <v>0.46993801000000002</v>
      </c>
      <c r="I155" s="36">
        <f t="shared" si="14"/>
        <v>0.46993801000000002</v>
      </c>
    </row>
    <row r="156" spans="1:9" s="8" customFormat="1" x14ac:dyDescent="0.2">
      <c r="A156" s="33" t="s">
        <v>183</v>
      </c>
      <c r="B156" s="34">
        <v>21745239642</v>
      </c>
      <c r="C156" s="34">
        <v>14053364054</v>
      </c>
      <c r="D156" s="34">
        <v>3798890694.5</v>
      </c>
      <c r="E156" s="34">
        <v>3794875082.5</v>
      </c>
      <c r="F156" s="35">
        <f t="shared" si="15"/>
        <v>7691875588</v>
      </c>
      <c r="G156" s="36">
        <f t="shared" si="12"/>
        <v>64.627312852678472</v>
      </c>
      <c r="H156" s="36">
        <f t="shared" si="13"/>
        <v>17.469987717047758</v>
      </c>
      <c r="I156" s="36">
        <f t="shared" si="14"/>
        <v>17.451521091404121</v>
      </c>
    </row>
    <row r="157" spans="1:9" s="9" customFormat="1" ht="22.5" x14ac:dyDescent="0.2">
      <c r="A157" s="33" t="s">
        <v>184</v>
      </c>
      <c r="B157" s="34">
        <v>2600000000</v>
      </c>
      <c r="C157" s="34">
        <v>2600000000</v>
      </c>
      <c r="D157" s="34">
        <v>0</v>
      </c>
      <c r="E157" s="34">
        <v>0</v>
      </c>
      <c r="F157" s="35">
        <f t="shared" si="15"/>
        <v>0</v>
      </c>
      <c r="G157" s="36">
        <f t="shared" si="12"/>
        <v>100</v>
      </c>
      <c r="H157" s="36">
        <f t="shared" si="13"/>
        <v>0</v>
      </c>
      <c r="I157" s="36">
        <f t="shared" si="14"/>
        <v>0</v>
      </c>
    </row>
    <row r="158" spans="1:9" s="8" customFormat="1" x14ac:dyDescent="0.2">
      <c r="A158" s="33" t="s">
        <v>185</v>
      </c>
      <c r="B158" s="34">
        <v>10000000000</v>
      </c>
      <c r="C158" s="34">
        <v>10000000000</v>
      </c>
      <c r="D158" s="34">
        <v>0</v>
      </c>
      <c r="E158" s="34">
        <v>0</v>
      </c>
      <c r="F158" s="35">
        <f t="shared" si="15"/>
        <v>0</v>
      </c>
      <c r="G158" s="36">
        <f t="shared" si="12"/>
        <v>100</v>
      </c>
      <c r="H158" s="36">
        <f t="shared" si="13"/>
        <v>0</v>
      </c>
      <c r="I158" s="36">
        <f t="shared" si="14"/>
        <v>0</v>
      </c>
    </row>
    <row r="159" spans="1:9" s="9" customFormat="1" x14ac:dyDescent="0.2">
      <c r="A159" s="33" t="s">
        <v>186</v>
      </c>
      <c r="B159" s="34">
        <v>60000000000</v>
      </c>
      <c r="C159" s="34">
        <v>3650000000</v>
      </c>
      <c r="D159" s="34">
        <v>0</v>
      </c>
      <c r="E159" s="34">
        <v>0</v>
      </c>
      <c r="F159" s="35">
        <f t="shared" si="15"/>
        <v>56350000000</v>
      </c>
      <c r="G159" s="36">
        <f t="shared" si="12"/>
        <v>6.0833333333333339</v>
      </c>
      <c r="H159" s="36">
        <f t="shared" si="13"/>
        <v>0</v>
      </c>
      <c r="I159" s="36">
        <f t="shared" si="14"/>
        <v>0</v>
      </c>
    </row>
    <row r="160" spans="1:9" s="9" customFormat="1" x14ac:dyDescent="0.2">
      <c r="A160" s="33" t="s">
        <v>187</v>
      </c>
      <c r="B160" s="34">
        <v>113119922885</v>
      </c>
      <c r="C160" s="34">
        <v>106236727125</v>
      </c>
      <c r="D160" s="34">
        <v>0</v>
      </c>
      <c r="E160" s="34">
        <v>0</v>
      </c>
      <c r="F160" s="35">
        <f t="shared" si="15"/>
        <v>6883195760</v>
      </c>
      <c r="G160" s="36">
        <f t="shared" si="12"/>
        <v>93.915133970699742</v>
      </c>
      <c r="H160" s="36">
        <f t="shared" si="13"/>
        <v>0</v>
      </c>
      <c r="I160" s="36">
        <f t="shared" si="14"/>
        <v>0</v>
      </c>
    </row>
    <row r="161" spans="1:9" s="8" customFormat="1" ht="22.5" x14ac:dyDescent="0.2">
      <c r="A161" s="33" t="s">
        <v>188</v>
      </c>
      <c r="B161" s="34">
        <v>70000000000</v>
      </c>
      <c r="C161" s="34">
        <v>70000000000</v>
      </c>
      <c r="D161" s="34">
        <v>0</v>
      </c>
      <c r="E161" s="34">
        <v>0</v>
      </c>
      <c r="F161" s="35">
        <f t="shared" si="15"/>
        <v>0</v>
      </c>
      <c r="G161" s="36">
        <f t="shared" si="12"/>
        <v>100</v>
      </c>
      <c r="H161" s="36">
        <f t="shared" si="13"/>
        <v>0</v>
      </c>
      <c r="I161" s="36">
        <f t="shared" si="14"/>
        <v>0</v>
      </c>
    </row>
    <row r="162" spans="1:9" s="8" customFormat="1" ht="22.5" x14ac:dyDescent="0.2">
      <c r="A162" s="33" t="s">
        <v>189</v>
      </c>
      <c r="B162" s="34">
        <v>57000000000</v>
      </c>
      <c r="C162" s="34">
        <v>57000000000</v>
      </c>
      <c r="D162" s="34">
        <v>0</v>
      </c>
      <c r="E162" s="34">
        <v>0</v>
      </c>
      <c r="F162" s="35">
        <f t="shared" si="15"/>
        <v>0</v>
      </c>
      <c r="G162" s="36">
        <f t="shared" si="12"/>
        <v>100</v>
      </c>
      <c r="H162" s="36">
        <f t="shared" si="13"/>
        <v>0</v>
      </c>
      <c r="I162" s="36">
        <f t="shared" si="14"/>
        <v>0</v>
      </c>
    </row>
    <row r="163" spans="1:9" s="9" customFormat="1" x14ac:dyDescent="0.2">
      <c r="A163" s="33" t="s">
        <v>190</v>
      </c>
      <c r="B163" s="34">
        <v>8000000000</v>
      </c>
      <c r="C163" s="34">
        <v>3000000000</v>
      </c>
      <c r="D163" s="34">
        <v>0</v>
      </c>
      <c r="E163" s="34">
        <v>0</v>
      </c>
      <c r="F163" s="35">
        <f t="shared" si="15"/>
        <v>5000000000</v>
      </c>
      <c r="G163" s="36">
        <f t="shared" si="12"/>
        <v>37.5</v>
      </c>
      <c r="H163" s="36">
        <f t="shared" si="13"/>
        <v>0</v>
      </c>
      <c r="I163" s="36">
        <f t="shared" si="14"/>
        <v>0</v>
      </c>
    </row>
    <row r="164" spans="1:9" s="8" customFormat="1" x14ac:dyDescent="0.2">
      <c r="A164" s="33" t="s">
        <v>191</v>
      </c>
      <c r="B164" s="34">
        <v>30000000000</v>
      </c>
      <c r="C164" s="34">
        <v>10000000000</v>
      </c>
      <c r="D164" s="34">
        <v>0</v>
      </c>
      <c r="E164" s="34">
        <v>0</v>
      </c>
      <c r="F164" s="35">
        <f t="shared" si="15"/>
        <v>20000000000</v>
      </c>
      <c r="G164" s="36">
        <f t="shared" si="12"/>
        <v>33.333333333333329</v>
      </c>
      <c r="H164" s="36">
        <f t="shared" si="13"/>
        <v>0</v>
      </c>
      <c r="I164" s="36">
        <f t="shared" si="14"/>
        <v>0</v>
      </c>
    </row>
    <row r="165" spans="1:9" s="8" customFormat="1" x14ac:dyDescent="0.2">
      <c r="A165" s="33" t="s">
        <v>192</v>
      </c>
      <c r="B165" s="34">
        <v>10000000000</v>
      </c>
      <c r="C165" s="34">
        <v>10000000000</v>
      </c>
      <c r="D165" s="34">
        <v>0</v>
      </c>
      <c r="E165" s="34">
        <v>0</v>
      </c>
      <c r="F165" s="35">
        <f t="shared" si="15"/>
        <v>0</v>
      </c>
      <c r="G165" s="36">
        <f t="shared" si="12"/>
        <v>100</v>
      </c>
      <c r="H165" s="36">
        <f t="shared" si="13"/>
        <v>0</v>
      </c>
      <c r="I165" s="36">
        <f t="shared" si="14"/>
        <v>0</v>
      </c>
    </row>
    <row r="166" spans="1:9" s="8" customFormat="1" x14ac:dyDescent="0.2">
      <c r="A166" s="25" t="s">
        <v>7</v>
      </c>
      <c r="B166" s="26">
        <v>472053327316</v>
      </c>
      <c r="C166" s="26">
        <v>375303191727.96002</v>
      </c>
      <c r="D166" s="26">
        <v>63203774974.939995</v>
      </c>
      <c r="E166" s="26">
        <v>62749217897.609993</v>
      </c>
      <c r="F166" s="27">
        <f t="shared" si="15"/>
        <v>96750135588.039978</v>
      </c>
      <c r="G166" s="28">
        <f t="shared" si="12"/>
        <v>79.504405542877592</v>
      </c>
      <c r="H166" s="28">
        <f t="shared" si="13"/>
        <v>13.389117567352804</v>
      </c>
      <c r="I166" s="28">
        <f t="shared" si="14"/>
        <v>13.29282398122038</v>
      </c>
    </row>
    <row r="167" spans="1:9" s="8" customFormat="1" x14ac:dyDescent="0.2">
      <c r="A167" s="29" t="s">
        <v>1247</v>
      </c>
      <c r="B167" s="30">
        <v>271952330660</v>
      </c>
      <c r="C167" s="30">
        <v>230551478948.73999</v>
      </c>
      <c r="D167" s="30">
        <v>19477933522.200001</v>
      </c>
      <c r="E167" s="30">
        <v>19241479078.200001</v>
      </c>
      <c r="F167" s="31">
        <f t="shared" si="15"/>
        <v>41400851711.26001</v>
      </c>
      <c r="G167" s="32">
        <f t="shared" si="12"/>
        <v>84.77643063003562</v>
      </c>
      <c r="H167" s="32">
        <f t="shared" si="13"/>
        <v>7.1622601927805079</v>
      </c>
      <c r="I167" s="32">
        <f t="shared" si="14"/>
        <v>7.0753131740047728</v>
      </c>
    </row>
    <row r="168" spans="1:9" s="8" customFormat="1" ht="22.5" x14ac:dyDescent="0.2">
      <c r="A168" s="33" t="s">
        <v>193</v>
      </c>
      <c r="B168" s="34">
        <v>25473733382</v>
      </c>
      <c r="C168" s="34">
        <v>24957850434.82</v>
      </c>
      <c r="D168" s="34">
        <v>638301063.42999995</v>
      </c>
      <c r="E168" s="34">
        <v>616327309.42999995</v>
      </c>
      <c r="F168" s="35">
        <f t="shared" si="15"/>
        <v>515882947.18000031</v>
      </c>
      <c r="G168" s="36">
        <f t="shared" si="12"/>
        <v>97.974843579290479</v>
      </c>
      <c r="H168" s="36">
        <f t="shared" si="13"/>
        <v>2.5057224783589436</v>
      </c>
      <c r="I168" s="36">
        <f t="shared" si="14"/>
        <v>2.4194620403207292</v>
      </c>
    </row>
    <row r="169" spans="1:9" s="8" customFormat="1" ht="22.5" x14ac:dyDescent="0.2">
      <c r="A169" s="33" t="s">
        <v>194</v>
      </c>
      <c r="B169" s="34">
        <v>4065450055</v>
      </c>
      <c r="C169" s="34">
        <v>2413515165.4200001</v>
      </c>
      <c r="D169" s="34">
        <v>586176349.26999998</v>
      </c>
      <c r="E169" s="34">
        <v>531799242.26999998</v>
      </c>
      <c r="F169" s="35">
        <f t="shared" si="15"/>
        <v>1651934889.5799999</v>
      </c>
      <c r="G169" s="36">
        <f t="shared" si="12"/>
        <v>59.366494060151474</v>
      </c>
      <c r="H169" s="36">
        <f t="shared" si="13"/>
        <v>14.418486055414103</v>
      </c>
      <c r="I169" s="36">
        <f t="shared" si="14"/>
        <v>13.080943931802896</v>
      </c>
    </row>
    <row r="170" spans="1:9" s="9" customFormat="1" ht="22.5" x14ac:dyDescent="0.2">
      <c r="A170" s="33" t="s">
        <v>195</v>
      </c>
      <c r="B170" s="34">
        <v>10373242985</v>
      </c>
      <c r="C170" s="34">
        <v>7650040168.1499996</v>
      </c>
      <c r="D170" s="34">
        <v>2490041538.1500001</v>
      </c>
      <c r="E170" s="34">
        <v>2454750808.1500001</v>
      </c>
      <c r="F170" s="35">
        <f t="shared" si="15"/>
        <v>2723202816.8500004</v>
      </c>
      <c r="G170" s="36">
        <f t="shared" si="12"/>
        <v>73.747816176794203</v>
      </c>
      <c r="H170" s="36">
        <f t="shared" si="13"/>
        <v>24.004465544195483</v>
      </c>
      <c r="I170" s="36">
        <f t="shared" si="14"/>
        <v>23.664256315017766</v>
      </c>
    </row>
    <row r="171" spans="1:9" s="9" customFormat="1" ht="22.5" x14ac:dyDescent="0.2">
      <c r="A171" s="33" t="s">
        <v>196</v>
      </c>
      <c r="B171" s="34">
        <v>25000000000</v>
      </c>
      <c r="C171" s="34">
        <v>25000000000</v>
      </c>
      <c r="D171" s="34">
        <v>9702000000</v>
      </c>
      <c r="E171" s="34">
        <v>9702000000</v>
      </c>
      <c r="F171" s="35">
        <f t="shared" si="15"/>
        <v>0</v>
      </c>
      <c r="G171" s="36">
        <f t="shared" si="12"/>
        <v>100</v>
      </c>
      <c r="H171" s="36">
        <f t="shared" si="13"/>
        <v>38.808</v>
      </c>
      <c r="I171" s="36">
        <f t="shared" si="14"/>
        <v>38.808</v>
      </c>
    </row>
    <row r="172" spans="1:9" s="8" customFormat="1" ht="22.5" x14ac:dyDescent="0.2">
      <c r="A172" s="33" t="s">
        <v>197</v>
      </c>
      <c r="B172" s="34">
        <v>2980536346</v>
      </c>
      <c r="C172" s="34">
        <v>2980536346</v>
      </c>
      <c r="D172" s="34">
        <v>2980536346</v>
      </c>
      <c r="E172" s="34">
        <v>2980536346</v>
      </c>
      <c r="F172" s="35">
        <f t="shared" si="15"/>
        <v>0</v>
      </c>
      <c r="G172" s="36">
        <f t="shared" si="12"/>
        <v>100</v>
      </c>
      <c r="H172" s="36">
        <f t="shared" si="13"/>
        <v>100</v>
      </c>
      <c r="I172" s="36">
        <f t="shared" si="14"/>
        <v>100</v>
      </c>
    </row>
    <row r="173" spans="1:9" s="8" customFormat="1" x14ac:dyDescent="0.2">
      <c r="A173" s="33" t="s">
        <v>198</v>
      </c>
      <c r="B173" s="34">
        <v>8002612574</v>
      </c>
      <c r="C173" s="34">
        <v>7623929947</v>
      </c>
      <c r="D173" s="34">
        <v>667215357</v>
      </c>
      <c r="E173" s="34">
        <v>628174716</v>
      </c>
      <c r="F173" s="35">
        <f t="shared" si="15"/>
        <v>378682627</v>
      </c>
      <c r="G173" s="36">
        <f t="shared" si="12"/>
        <v>95.268012495940184</v>
      </c>
      <c r="H173" s="36">
        <f t="shared" si="13"/>
        <v>8.3374691805991201</v>
      </c>
      <c r="I173" s="36">
        <f t="shared" si="14"/>
        <v>7.8496204857011493</v>
      </c>
    </row>
    <row r="174" spans="1:9" s="8" customFormat="1" ht="22.5" x14ac:dyDescent="0.2">
      <c r="A174" s="33" t="s">
        <v>199</v>
      </c>
      <c r="B174" s="34">
        <v>15885233087</v>
      </c>
      <c r="C174" s="34">
        <v>14755120779.35</v>
      </c>
      <c r="D174" s="34">
        <v>184419348.34999999</v>
      </c>
      <c r="E174" s="34">
        <v>156805321.34999999</v>
      </c>
      <c r="F174" s="35">
        <f t="shared" si="15"/>
        <v>1130112307.6499996</v>
      </c>
      <c r="G174" s="36">
        <f t="shared" si="12"/>
        <v>92.885768175634453</v>
      </c>
      <c r="H174" s="36">
        <f t="shared" si="13"/>
        <v>1.1609483306916237</v>
      </c>
      <c r="I174" s="36">
        <f t="shared" si="14"/>
        <v>0.98711375836420556</v>
      </c>
    </row>
    <row r="175" spans="1:9" s="9" customFormat="1" ht="22.5" x14ac:dyDescent="0.2">
      <c r="A175" s="33" t="s">
        <v>200</v>
      </c>
      <c r="B175" s="34">
        <v>164601300000</v>
      </c>
      <c r="C175" s="34">
        <v>134601300000</v>
      </c>
      <c r="D175" s="34">
        <v>0</v>
      </c>
      <c r="E175" s="34">
        <v>0</v>
      </c>
      <c r="F175" s="35">
        <f t="shared" si="15"/>
        <v>30000000000</v>
      </c>
      <c r="G175" s="36">
        <f t="shared" si="12"/>
        <v>81.774141516500777</v>
      </c>
      <c r="H175" s="36">
        <f t="shared" si="13"/>
        <v>0</v>
      </c>
      <c r="I175" s="36">
        <f t="shared" si="14"/>
        <v>0</v>
      </c>
    </row>
    <row r="176" spans="1:9" s="8" customFormat="1" x14ac:dyDescent="0.2">
      <c r="A176" s="33" t="s">
        <v>201</v>
      </c>
      <c r="B176" s="34">
        <v>1954126326</v>
      </c>
      <c r="C176" s="34">
        <v>1954126326</v>
      </c>
      <c r="D176" s="34">
        <v>0</v>
      </c>
      <c r="E176" s="34">
        <v>0</v>
      </c>
      <c r="F176" s="35">
        <f t="shared" si="15"/>
        <v>0</v>
      </c>
      <c r="G176" s="36">
        <f t="shared" si="12"/>
        <v>100</v>
      </c>
      <c r="H176" s="36">
        <f t="shared" si="13"/>
        <v>0</v>
      </c>
      <c r="I176" s="36">
        <f t="shared" si="14"/>
        <v>0</v>
      </c>
    </row>
    <row r="177" spans="1:9" s="8" customFormat="1" ht="22.5" x14ac:dyDescent="0.2">
      <c r="A177" s="33" t="s">
        <v>202</v>
      </c>
      <c r="B177" s="34">
        <v>4681004365</v>
      </c>
      <c r="C177" s="34">
        <v>4096459566.1999998</v>
      </c>
      <c r="D177" s="34">
        <v>110603769</v>
      </c>
      <c r="E177" s="34">
        <v>101243481</v>
      </c>
      <c r="F177" s="35">
        <f t="shared" si="15"/>
        <v>584544798.80000019</v>
      </c>
      <c r="G177" s="36">
        <f t="shared" si="12"/>
        <v>87.512406457668405</v>
      </c>
      <c r="H177" s="36">
        <f t="shared" si="13"/>
        <v>2.3628213173007797</v>
      </c>
      <c r="I177" s="36">
        <f t="shared" si="14"/>
        <v>2.1628580771468688</v>
      </c>
    </row>
    <row r="178" spans="1:9" s="8" customFormat="1" x14ac:dyDescent="0.2">
      <c r="A178" s="33" t="s">
        <v>203</v>
      </c>
      <c r="B178" s="34">
        <v>5020620249</v>
      </c>
      <c r="C178" s="34">
        <v>2152664234</v>
      </c>
      <c r="D178" s="34">
        <v>1317159255</v>
      </c>
      <c r="E178" s="34">
        <v>1268361358</v>
      </c>
      <c r="F178" s="35">
        <f t="shared" si="15"/>
        <v>2867956015</v>
      </c>
      <c r="G178" s="36">
        <f t="shared" si="12"/>
        <v>42.876460023614904</v>
      </c>
      <c r="H178" s="36">
        <f t="shared" si="13"/>
        <v>26.234990691884136</v>
      </c>
      <c r="I178" s="36">
        <f t="shared" si="14"/>
        <v>25.263041120320352</v>
      </c>
    </row>
    <row r="179" spans="1:9" s="9" customFormat="1" x14ac:dyDescent="0.2">
      <c r="A179" s="33" t="s">
        <v>204</v>
      </c>
      <c r="B179" s="34">
        <v>163050000</v>
      </c>
      <c r="C179" s="34">
        <v>61231249</v>
      </c>
      <c r="D179" s="34">
        <v>9176479</v>
      </c>
      <c r="E179" s="34">
        <v>9176479</v>
      </c>
      <c r="F179" s="35">
        <f t="shared" si="15"/>
        <v>101818751</v>
      </c>
      <c r="G179" s="36">
        <f t="shared" si="12"/>
        <v>37.553663906777061</v>
      </c>
      <c r="H179" s="36">
        <f t="shared" si="13"/>
        <v>5.6280153327200244</v>
      </c>
      <c r="I179" s="36">
        <f t="shared" si="14"/>
        <v>5.6280153327200244</v>
      </c>
    </row>
    <row r="180" spans="1:9" s="8" customFormat="1" ht="22.5" x14ac:dyDescent="0.2">
      <c r="A180" s="33" t="s">
        <v>205</v>
      </c>
      <c r="B180" s="34">
        <v>300000000</v>
      </c>
      <c r="C180" s="34">
        <v>96500000</v>
      </c>
      <c r="D180" s="34">
        <v>14265217</v>
      </c>
      <c r="E180" s="34">
        <v>14265217</v>
      </c>
      <c r="F180" s="35">
        <f t="shared" si="15"/>
        <v>203500000</v>
      </c>
      <c r="G180" s="36">
        <f t="shared" si="12"/>
        <v>32.166666666666664</v>
      </c>
      <c r="H180" s="36">
        <f t="shared" si="13"/>
        <v>4.7550723333333336</v>
      </c>
      <c r="I180" s="36">
        <f t="shared" si="14"/>
        <v>4.7550723333333336</v>
      </c>
    </row>
    <row r="181" spans="1:9" s="9" customFormat="1" ht="22.5" x14ac:dyDescent="0.2">
      <c r="A181" s="33" t="s">
        <v>206</v>
      </c>
      <c r="B181" s="34">
        <v>144200573</v>
      </c>
      <c r="C181" s="34">
        <v>78776203</v>
      </c>
      <c r="D181" s="34">
        <v>30000000</v>
      </c>
      <c r="E181" s="34">
        <v>30000000</v>
      </c>
      <c r="F181" s="35">
        <f t="shared" si="15"/>
        <v>65424370</v>
      </c>
      <c r="G181" s="36">
        <f t="shared" si="12"/>
        <v>54.62960469650838</v>
      </c>
      <c r="H181" s="36">
        <f t="shared" si="13"/>
        <v>20.804355610986374</v>
      </c>
      <c r="I181" s="36">
        <f t="shared" si="14"/>
        <v>20.804355610986374</v>
      </c>
    </row>
    <row r="182" spans="1:9" s="8" customFormat="1" x14ac:dyDescent="0.2">
      <c r="A182" s="33" t="s">
        <v>207</v>
      </c>
      <c r="B182" s="34">
        <v>2029220718</v>
      </c>
      <c r="C182" s="34">
        <v>1184257437.8</v>
      </c>
      <c r="D182" s="34">
        <v>569733015</v>
      </c>
      <c r="E182" s="34">
        <v>569733015</v>
      </c>
      <c r="F182" s="35">
        <f t="shared" si="15"/>
        <v>844963280.20000005</v>
      </c>
      <c r="G182" s="36">
        <f t="shared" si="12"/>
        <v>58.360208295488135</v>
      </c>
      <c r="H182" s="36">
        <f t="shared" si="13"/>
        <v>28.076443826255083</v>
      </c>
      <c r="I182" s="36">
        <f t="shared" si="14"/>
        <v>28.076443826255083</v>
      </c>
    </row>
    <row r="183" spans="1:9" s="8" customFormat="1" ht="22.5" x14ac:dyDescent="0.2">
      <c r="A183" s="33" t="s">
        <v>208</v>
      </c>
      <c r="B183" s="34">
        <v>1278000000</v>
      </c>
      <c r="C183" s="34">
        <v>945171092</v>
      </c>
      <c r="D183" s="34">
        <v>178305785</v>
      </c>
      <c r="E183" s="34">
        <v>178305785</v>
      </c>
      <c r="F183" s="35">
        <f t="shared" si="15"/>
        <v>332828908</v>
      </c>
      <c r="G183" s="36">
        <f t="shared" si="12"/>
        <v>73.957049452269175</v>
      </c>
      <c r="H183" s="36">
        <f t="shared" si="13"/>
        <v>13.951939358372456</v>
      </c>
      <c r="I183" s="36">
        <f t="shared" si="14"/>
        <v>13.951939358372456</v>
      </c>
    </row>
    <row r="184" spans="1:9" s="8" customFormat="1" x14ac:dyDescent="0.2">
      <c r="A184" s="29" t="s">
        <v>8</v>
      </c>
      <c r="B184" s="30">
        <v>9493961000</v>
      </c>
      <c r="C184" s="30">
        <v>5500964387.3199997</v>
      </c>
      <c r="D184" s="30">
        <v>917717382.65999997</v>
      </c>
      <c r="E184" s="30">
        <v>877257284.65999997</v>
      </c>
      <c r="F184" s="31">
        <f t="shared" si="15"/>
        <v>3992996612.6800003</v>
      </c>
      <c r="G184" s="32">
        <f t="shared" si="12"/>
        <v>57.941720924701499</v>
      </c>
      <c r="H184" s="32">
        <f t="shared" si="13"/>
        <v>9.6663277072657028</v>
      </c>
      <c r="I184" s="32">
        <f t="shared" si="14"/>
        <v>9.2401610314177614</v>
      </c>
    </row>
    <row r="185" spans="1:9" s="8" customFormat="1" x14ac:dyDescent="0.2">
      <c r="A185" s="33" t="s">
        <v>209</v>
      </c>
      <c r="B185" s="34">
        <v>9493961000</v>
      </c>
      <c r="C185" s="34">
        <v>5500964387.3199997</v>
      </c>
      <c r="D185" s="34">
        <v>917717382.65999997</v>
      </c>
      <c r="E185" s="34">
        <v>877257284.65999997</v>
      </c>
      <c r="F185" s="35">
        <f t="shared" si="15"/>
        <v>3992996612.6800003</v>
      </c>
      <c r="G185" s="36">
        <f t="shared" si="12"/>
        <v>57.941720924701499</v>
      </c>
      <c r="H185" s="36">
        <f t="shared" si="13"/>
        <v>9.6663277072657028</v>
      </c>
      <c r="I185" s="36">
        <f t="shared" si="14"/>
        <v>9.2401610314177614</v>
      </c>
    </row>
    <row r="186" spans="1:9" s="8" customFormat="1" x14ac:dyDescent="0.2">
      <c r="A186" s="29" t="s">
        <v>9</v>
      </c>
      <c r="B186" s="30">
        <v>28518935965</v>
      </c>
      <c r="C186" s="30">
        <v>8735845692.0699997</v>
      </c>
      <c r="D186" s="30">
        <v>1937591770.53</v>
      </c>
      <c r="E186" s="30">
        <v>1853964368.53</v>
      </c>
      <c r="F186" s="31">
        <f t="shared" si="15"/>
        <v>19783090272.93</v>
      </c>
      <c r="G186" s="32">
        <f t="shared" si="12"/>
        <v>30.631737813749808</v>
      </c>
      <c r="H186" s="32">
        <f t="shared" si="13"/>
        <v>6.7940535120521979</v>
      </c>
      <c r="I186" s="32">
        <f t="shared" si="14"/>
        <v>6.5008188622650103</v>
      </c>
    </row>
    <row r="187" spans="1:9" s="8" customFormat="1" x14ac:dyDescent="0.2">
      <c r="A187" s="33" t="s">
        <v>210</v>
      </c>
      <c r="B187" s="34">
        <v>300000000</v>
      </c>
      <c r="C187" s="34">
        <v>0</v>
      </c>
      <c r="D187" s="34">
        <v>0</v>
      </c>
      <c r="E187" s="34">
        <v>0</v>
      </c>
      <c r="F187" s="35">
        <f t="shared" si="15"/>
        <v>300000000</v>
      </c>
      <c r="G187" s="36">
        <f t="shared" si="12"/>
        <v>0</v>
      </c>
      <c r="H187" s="36">
        <f t="shared" si="13"/>
        <v>0</v>
      </c>
      <c r="I187" s="36">
        <f t="shared" si="14"/>
        <v>0</v>
      </c>
    </row>
    <row r="188" spans="1:9" s="8" customFormat="1" ht="22.5" x14ac:dyDescent="0.2">
      <c r="A188" s="33" t="s">
        <v>211</v>
      </c>
      <c r="B188" s="34">
        <v>6556000000</v>
      </c>
      <c r="C188" s="34">
        <v>1698083333</v>
      </c>
      <c r="D188" s="34">
        <v>699323332</v>
      </c>
      <c r="E188" s="34">
        <v>688253332</v>
      </c>
      <c r="F188" s="35">
        <f t="shared" si="15"/>
        <v>4857916667</v>
      </c>
      <c r="G188" s="36">
        <f t="shared" si="12"/>
        <v>25.901210082367299</v>
      </c>
      <c r="H188" s="36">
        <f t="shared" si="13"/>
        <v>10.66692086638194</v>
      </c>
      <c r="I188" s="36">
        <f t="shared" si="14"/>
        <v>10.498067907260525</v>
      </c>
    </row>
    <row r="189" spans="1:9" s="9" customFormat="1" ht="22.5" x14ac:dyDescent="0.2">
      <c r="A189" s="33" t="s">
        <v>212</v>
      </c>
      <c r="B189" s="34">
        <v>2300000000</v>
      </c>
      <c r="C189" s="34">
        <v>2299338810</v>
      </c>
      <c r="D189" s="34">
        <v>0</v>
      </c>
      <c r="E189" s="34">
        <v>0</v>
      </c>
      <c r="F189" s="35">
        <f t="shared" si="15"/>
        <v>661190</v>
      </c>
      <c r="G189" s="36">
        <f t="shared" si="12"/>
        <v>99.97125260869565</v>
      </c>
      <c r="H189" s="36">
        <f t="shared" si="13"/>
        <v>0</v>
      </c>
      <c r="I189" s="36">
        <f t="shared" si="14"/>
        <v>0</v>
      </c>
    </row>
    <row r="190" spans="1:9" s="8" customFormat="1" x14ac:dyDescent="0.2">
      <c r="A190" s="33" t="s">
        <v>213</v>
      </c>
      <c r="B190" s="34">
        <v>1130000000</v>
      </c>
      <c r="C190" s="34">
        <v>118706997.64</v>
      </c>
      <c r="D190" s="34">
        <v>24911801</v>
      </c>
      <c r="E190" s="34">
        <v>24911801</v>
      </c>
      <c r="F190" s="35">
        <f t="shared" si="15"/>
        <v>1011293002.36</v>
      </c>
      <c r="G190" s="36">
        <f t="shared" si="12"/>
        <v>10.505044038938054</v>
      </c>
      <c r="H190" s="36">
        <f t="shared" si="13"/>
        <v>2.2045841592920357</v>
      </c>
      <c r="I190" s="36">
        <f t="shared" si="14"/>
        <v>2.2045841592920357</v>
      </c>
    </row>
    <row r="191" spans="1:9" s="8" customFormat="1" ht="22.5" x14ac:dyDescent="0.2">
      <c r="A191" s="33" t="s">
        <v>214</v>
      </c>
      <c r="B191" s="34">
        <v>18232935965</v>
      </c>
      <c r="C191" s="34">
        <v>4619716551.4300003</v>
      </c>
      <c r="D191" s="34">
        <v>1213356637.53</v>
      </c>
      <c r="E191" s="34">
        <v>1140799235.53</v>
      </c>
      <c r="F191" s="35">
        <f t="shared" si="15"/>
        <v>13613219413.57</v>
      </c>
      <c r="G191" s="36">
        <f t="shared" si="12"/>
        <v>25.337206033619726</v>
      </c>
      <c r="H191" s="36">
        <f t="shared" si="13"/>
        <v>6.6547518175852929</v>
      </c>
      <c r="I191" s="36">
        <f t="shared" si="14"/>
        <v>6.2568049255472715</v>
      </c>
    </row>
    <row r="192" spans="1:9" s="8" customFormat="1" x14ac:dyDescent="0.2">
      <c r="A192" s="29" t="s">
        <v>10</v>
      </c>
      <c r="B192" s="30">
        <v>138279817403</v>
      </c>
      <c r="C192" s="30">
        <v>115661527693.21001</v>
      </c>
      <c r="D192" s="30">
        <v>35745673904.879997</v>
      </c>
      <c r="E192" s="30">
        <v>35745673904.879997</v>
      </c>
      <c r="F192" s="31">
        <f t="shared" si="15"/>
        <v>22618289709.789993</v>
      </c>
      <c r="G192" s="32">
        <f t="shared" si="12"/>
        <v>83.643101260488578</v>
      </c>
      <c r="H192" s="32">
        <f t="shared" si="13"/>
        <v>25.850246678228899</v>
      </c>
      <c r="I192" s="32">
        <f t="shared" si="14"/>
        <v>25.850246678228899</v>
      </c>
    </row>
    <row r="193" spans="1:9" s="8" customFormat="1" x14ac:dyDescent="0.2">
      <c r="A193" s="33" t="s">
        <v>215</v>
      </c>
      <c r="B193" s="34">
        <v>818071964</v>
      </c>
      <c r="C193" s="34">
        <v>793573299</v>
      </c>
      <c r="D193" s="34">
        <v>230574895</v>
      </c>
      <c r="E193" s="34">
        <v>230574895</v>
      </c>
      <c r="F193" s="35">
        <f t="shared" si="15"/>
        <v>24498665</v>
      </c>
      <c r="G193" s="36">
        <f t="shared" si="12"/>
        <v>97.005316637400369</v>
      </c>
      <c r="H193" s="36">
        <f t="shared" si="13"/>
        <v>28.185160370561242</v>
      </c>
      <c r="I193" s="36">
        <f t="shared" si="14"/>
        <v>28.185160370561242</v>
      </c>
    </row>
    <row r="194" spans="1:9" s="8" customFormat="1" x14ac:dyDescent="0.2">
      <c r="A194" s="33" t="s">
        <v>216</v>
      </c>
      <c r="B194" s="34">
        <v>2339433872</v>
      </c>
      <c r="C194" s="34">
        <v>2223975155</v>
      </c>
      <c r="D194" s="34">
        <v>684972890</v>
      </c>
      <c r="E194" s="34">
        <v>684972890</v>
      </c>
      <c r="F194" s="35">
        <f t="shared" si="15"/>
        <v>115458717</v>
      </c>
      <c r="G194" s="36">
        <f t="shared" si="12"/>
        <v>95.064672766266582</v>
      </c>
      <c r="H194" s="36">
        <f t="shared" si="13"/>
        <v>29.279429446510125</v>
      </c>
      <c r="I194" s="36">
        <f t="shared" si="14"/>
        <v>29.279429446510125</v>
      </c>
    </row>
    <row r="195" spans="1:9" s="9" customFormat="1" x14ac:dyDescent="0.2">
      <c r="A195" s="33" t="s">
        <v>217</v>
      </c>
      <c r="B195" s="34">
        <v>6316692367</v>
      </c>
      <c r="C195" s="34">
        <v>6076566609</v>
      </c>
      <c r="D195" s="34">
        <v>1778950131</v>
      </c>
      <c r="E195" s="34">
        <v>1778950131</v>
      </c>
      <c r="F195" s="35">
        <f t="shared" si="15"/>
        <v>240125758</v>
      </c>
      <c r="G195" s="36">
        <f t="shared" si="12"/>
        <v>96.198552279441728</v>
      </c>
      <c r="H195" s="36">
        <f t="shared" si="13"/>
        <v>28.162684323423537</v>
      </c>
      <c r="I195" s="36">
        <f t="shared" si="14"/>
        <v>28.162684323423537</v>
      </c>
    </row>
    <row r="196" spans="1:9" s="8" customFormat="1" x14ac:dyDescent="0.2">
      <c r="A196" s="33" t="s">
        <v>218</v>
      </c>
      <c r="B196" s="34">
        <v>7555344485</v>
      </c>
      <c r="C196" s="34">
        <v>7445877982</v>
      </c>
      <c r="D196" s="34">
        <v>2325919354.7600002</v>
      </c>
      <c r="E196" s="34">
        <v>2325919354.7600002</v>
      </c>
      <c r="F196" s="35">
        <f t="shared" si="15"/>
        <v>109466503</v>
      </c>
      <c r="G196" s="36">
        <f t="shared" si="12"/>
        <v>98.551138161637368</v>
      </c>
      <c r="H196" s="36">
        <f t="shared" si="13"/>
        <v>30.78508676047483</v>
      </c>
      <c r="I196" s="36">
        <f t="shared" si="14"/>
        <v>30.78508676047483</v>
      </c>
    </row>
    <row r="197" spans="1:9" s="8" customFormat="1" ht="22.5" x14ac:dyDescent="0.2">
      <c r="A197" s="33" t="s">
        <v>219</v>
      </c>
      <c r="B197" s="34">
        <v>8695774102</v>
      </c>
      <c r="C197" s="34">
        <v>7995404307</v>
      </c>
      <c r="D197" s="34">
        <v>2279032148</v>
      </c>
      <c r="E197" s="34">
        <v>2279032148</v>
      </c>
      <c r="F197" s="35">
        <f t="shared" si="15"/>
        <v>700369795</v>
      </c>
      <c r="G197" s="36">
        <f t="shared" ref="G197:G259" si="16">IFERROR(IF(C197&gt;0,+C197/B197*100,0),0)</f>
        <v>91.945860290472396</v>
      </c>
      <c r="H197" s="36">
        <f t="shared" ref="H197:H259" si="17">IFERROR(IF(D197&gt;0,+D197/B197*100,0),0)</f>
        <v>26.208502213458257</v>
      </c>
      <c r="I197" s="36">
        <f t="shared" ref="I197:I259" si="18">IFERROR(IF(E197&gt;0,+E197/B197*100,0),0)</f>
        <v>26.208502213458257</v>
      </c>
    </row>
    <row r="198" spans="1:9" s="8" customFormat="1" ht="22.5" x14ac:dyDescent="0.2">
      <c r="A198" s="33" t="s">
        <v>220</v>
      </c>
      <c r="B198" s="34">
        <v>6281420369</v>
      </c>
      <c r="C198" s="34">
        <v>5756009745</v>
      </c>
      <c r="D198" s="34">
        <v>1976114168.78</v>
      </c>
      <c r="E198" s="34">
        <v>1976114168.78</v>
      </c>
      <c r="F198" s="35">
        <f t="shared" ref="F198:F260" si="19">+B198-C198</f>
        <v>525410624</v>
      </c>
      <c r="G198" s="36">
        <f t="shared" si="16"/>
        <v>91.635480621660008</v>
      </c>
      <c r="H198" s="36">
        <f t="shared" si="17"/>
        <v>31.459670786125027</v>
      </c>
      <c r="I198" s="36">
        <f t="shared" si="18"/>
        <v>31.459670786125027</v>
      </c>
    </row>
    <row r="199" spans="1:9" s="8" customFormat="1" ht="22.5" x14ac:dyDescent="0.2">
      <c r="A199" s="33" t="s">
        <v>221</v>
      </c>
      <c r="B199" s="34">
        <v>5548341297</v>
      </c>
      <c r="C199" s="34">
        <v>4888896361</v>
      </c>
      <c r="D199" s="34">
        <v>1529758620</v>
      </c>
      <c r="E199" s="34">
        <v>1529758620</v>
      </c>
      <c r="F199" s="35">
        <f t="shared" si="19"/>
        <v>659444936</v>
      </c>
      <c r="G199" s="36">
        <f t="shared" si="16"/>
        <v>88.114557113554582</v>
      </c>
      <c r="H199" s="36">
        <f t="shared" si="17"/>
        <v>27.571458533510611</v>
      </c>
      <c r="I199" s="36">
        <f t="shared" si="18"/>
        <v>27.571458533510611</v>
      </c>
    </row>
    <row r="200" spans="1:9" s="8" customFormat="1" ht="22.5" x14ac:dyDescent="0.2">
      <c r="A200" s="33" t="s">
        <v>222</v>
      </c>
      <c r="B200" s="34">
        <v>31998915000</v>
      </c>
      <c r="C200" s="34">
        <v>24507133630</v>
      </c>
      <c r="D200" s="34">
        <v>7354847194</v>
      </c>
      <c r="E200" s="34">
        <v>7354847194</v>
      </c>
      <c r="F200" s="35">
        <f t="shared" si="19"/>
        <v>7491781370</v>
      </c>
      <c r="G200" s="36">
        <f t="shared" si="16"/>
        <v>76.587389384921337</v>
      </c>
      <c r="H200" s="36">
        <f t="shared" si="17"/>
        <v>22.984676805447933</v>
      </c>
      <c r="I200" s="36">
        <f t="shared" si="18"/>
        <v>22.984676805447933</v>
      </c>
    </row>
    <row r="201" spans="1:9" s="8" customFormat="1" ht="22.5" x14ac:dyDescent="0.2">
      <c r="A201" s="33" t="s">
        <v>223</v>
      </c>
      <c r="B201" s="34">
        <v>32792335832</v>
      </c>
      <c r="C201" s="34">
        <v>24966648434.77</v>
      </c>
      <c r="D201" s="34">
        <v>6604353903.6599998</v>
      </c>
      <c r="E201" s="34">
        <v>6604353903.6599998</v>
      </c>
      <c r="F201" s="35">
        <f t="shared" si="19"/>
        <v>7825687397.2299995</v>
      </c>
      <c r="G201" s="36">
        <f t="shared" si="16"/>
        <v>76.135620721493709</v>
      </c>
      <c r="H201" s="36">
        <f t="shared" si="17"/>
        <v>20.139931286063561</v>
      </c>
      <c r="I201" s="36">
        <f t="shared" si="18"/>
        <v>20.139931286063561</v>
      </c>
    </row>
    <row r="202" spans="1:9" s="9" customFormat="1" ht="22.5" x14ac:dyDescent="0.2">
      <c r="A202" s="33" t="s">
        <v>224</v>
      </c>
      <c r="B202" s="34">
        <v>32653683892</v>
      </c>
      <c r="C202" s="34">
        <v>28125701879.439999</v>
      </c>
      <c r="D202" s="34">
        <v>10133575439.58</v>
      </c>
      <c r="E202" s="34">
        <v>10133575439.58</v>
      </c>
      <c r="F202" s="35">
        <f t="shared" si="19"/>
        <v>4527982012.5600014</v>
      </c>
      <c r="G202" s="36">
        <f t="shared" si="16"/>
        <v>86.133319512934534</v>
      </c>
      <c r="H202" s="36">
        <f t="shared" si="17"/>
        <v>31.03348300025247</v>
      </c>
      <c r="I202" s="36">
        <f t="shared" si="18"/>
        <v>31.03348300025247</v>
      </c>
    </row>
    <row r="203" spans="1:9" s="9" customFormat="1" ht="22.5" x14ac:dyDescent="0.2">
      <c r="A203" s="33" t="s">
        <v>225</v>
      </c>
      <c r="B203" s="34">
        <v>3279804223</v>
      </c>
      <c r="C203" s="34">
        <v>2881740291</v>
      </c>
      <c r="D203" s="34">
        <v>847575160.10000002</v>
      </c>
      <c r="E203" s="34">
        <v>847575160.10000002</v>
      </c>
      <c r="F203" s="35">
        <f t="shared" si="19"/>
        <v>398063932</v>
      </c>
      <c r="G203" s="36">
        <f t="shared" si="16"/>
        <v>87.863180088356145</v>
      </c>
      <c r="H203" s="36">
        <f t="shared" si="17"/>
        <v>25.842248575579081</v>
      </c>
      <c r="I203" s="36">
        <f t="shared" si="18"/>
        <v>25.842248575579081</v>
      </c>
    </row>
    <row r="204" spans="1:9" s="8" customFormat="1" x14ac:dyDescent="0.2">
      <c r="A204" s="29" t="s">
        <v>1248</v>
      </c>
      <c r="B204" s="30">
        <v>6892672808</v>
      </c>
      <c r="C204" s="30">
        <v>2835184900.6700001</v>
      </c>
      <c r="D204" s="30">
        <v>987472367.34000003</v>
      </c>
      <c r="E204" s="30">
        <v>913837367.34000003</v>
      </c>
      <c r="F204" s="31">
        <f t="shared" si="19"/>
        <v>4057487907.3299999</v>
      </c>
      <c r="G204" s="32">
        <f t="shared" si="16"/>
        <v>41.133316198896523</v>
      </c>
      <c r="H204" s="32">
        <f t="shared" si="17"/>
        <v>14.326407111532808</v>
      </c>
      <c r="I204" s="32">
        <f t="shared" si="18"/>
        <v>13.258098749143468</v>
      </c>
    </row>
    <row r="205" spans="1:9" s="8" customFormat="1" ht="22.5" x14ac:dyDescent="0.2">
      <c r="A205" s="33" t="s">
        <v>226</v>
      </c>
      <c r="B205" s="34">
        <v>3630672808</v>
      </c>
      <c r="C205" s="34">
        <v>2819039066.6700001</v>
      </c>
      <c r="D205" s="34">
        <v>971326533.34000003</v>
      </c>
      <c r="E205" s="34">
        <v>897691533.34000003</v>
      </c>
      <c r="F205" s="35">
        <f t="shared" si="19"/>
        <v>811633741.32999992</v>
      </c>
      <c r="G205" s="36">
        <f t="shared" si="16"/>
        <v>77.645087171126875</v>
      </c>
      <c r="H205" s="36">
        <f t="shared" si="17"/>
        <v>26.75334806264371</v>
      </c>
      <c r="I205" s="36">
        <f t="shared" si="18"/>
        <v>24.725211574063714</v>
      </c>
    </row>
    <row r="206" spans="1:9" s="8" customFormat="1" x14ac:dyDescent="0.2">
      <c r="A206" s="33" t="s">
        <v>1226</v>
      </c>
      <c r="B206" s="34">
        <v>3262000000</v>
      </c>
      <c r="C206" s="34">
        <v>16145834</v>
      </c>
      <c r="D206" s="34">
        <v>16145834</v>
      </c>
      <c r="E206" s="34">
        <v>16145834</v>
      </c>
      <c r="F206" s="35">
        <f t="shared" si="19"/>
        <v>3245854166</v>
      </c>
      <c r="G206" s="36">
        <f t="shared" si="16"/>
        <v>0.49496732066217047</v>
      </c>
      <c r="H206" s="36">
        <f t="shared" si="17"/>
        <v>0.49496732066217047</v>
      </c>
      <c r="I206" s="36">
        <f t="shared" si="18"/>
        <v>0.49496732066217047</v>
      </c>
    </row>
    <row r="207" spans="1:9" s="8" customFormat="1" x14ac:dyDescent="0.2">
      <c r="A207" s="29" t="s">
        <v>1249</v>
      </c>
      <c r="B207" s="30">
        <v>16915609480</v>
      </c>
      <c r="C207" s="30">
        <v>12018190105.950001</v>
      </c>
      <c r="D207" s="30">
        <v>4137386027.3299999</v>
      </c>
      <c r="E207" s="30">
        <v>4117005894</v>
      </c>
      <c r="F207" s="31">
        <f t="shared" si="19"/>
        <v>4897419374.0499992</v>
      </c>
      <c r="G207" s="32">
        <f t="shared" si="16"/>
        <v>71.047928365570186</v>
      </c>
      <c r="H207" s="32">
        <f t="shared" si="17"/>
        <v>24.458982883364602</v>
      </c>
      <c r="I207" s="32">
        <f t="shared" si="18"/>
        <v>24.33850165947435</v>
      </c>
    </row>
    <row r="208" spans="1:9" s="8" customFormat="1" x14ac:dyDescent="0.2">
      <c r="A208" s="33" t="s">
        <v>227</v>
      </c>
      <c r="B208" s="34">
        <v>3912513623</v>
      </c>
      <c r="C208" s="34">
        <v>3735464128</v>
      </c>
      <c r="D208" s="34">
        <v>2669438316</v>
      </c>
      <c r="E208" s="34">
        <v>2664000316</v>
      </c>
      <c r="F208" s="35">
        <f t="shared" si="19"/>
        <v>177049495</v>
      </c>
      <c r="G208" s="36">
        <f t="shared" si="16"/>
        <v>95.474789047143474</v>
      </c>
      <c r="H208" s="36">
        <f t="shared" si="17"/>
        <v>68.228217796035523</v>
      </c>
      <c r="I208" s="36">
        <f t="shared" si="18"/>
        <v>68.089227864651448</v>
      </c>
    </row>
    <row r="209" spans="1:9" s="8" customFormat="1" x14ac:dyDescent="0.2">
      <c r="A209" s="33" t="s">
        <v>228</v>
      </c>
      <c r="B209" s="34">
        <v>3000000000</v>
      </c>
      <c r="C209" s="34">
        <v>2459137419.9499998</v>
      </c>
      <c r="D209" s="34">
        <v>683784023</v>
      </c>
      <c r="E209" s="34">
        <v>679053023</v>
      </c>
      <c r="F209" s="35">
        <f t="shared" si="19"/>
        <v>540862580.05000019</v>
      </c>
      <c r="G209" s="36">
        <f t="shared" si="16"/>
        <v>81.97124733166666</v>
      </c>
      <c r="H209" s="36">
        <f t="shared" si="17"/>
        <v>22.792800766666666</v>
      </c>
      <c r="I209" s="36">
        <f t="shared" si="18"/>
        <v>22.635100766666667</v>
      </c>
    </row>
    <row r="210" spans="1:9" s="8" customFormat="1" x14ac:dyDescent="0.2">
      <c r="A210" s="33" t="s">
        <v>229</v>
      </c>
      <c r="B210" s="34">
        <v>6950018737</v>
      </c>
      <c r="C210" s="34">
        <v>4789932219</v>
      </c>
      <c r="D210" s="34">
        <v>531876115</v>
      </c>
      <c r="E210" s="34">
        <v>528697115</v>
      </c>
      <c r="F210" s="35">
        <f t="shared" si="19"/>
        <v>2160086518</v>
      </c>
      <c r="G210" s="36">
        <f t="shared" si="16"/>
        <v>68.919702237631526</v>
      </c>
      <c r="H210" s="36">
        <f t="shared" si="17"/>
        <v>7.6528731090815194</v>
      </c>
      <c r="I210" s="36">
        <f t="shared" si="18"/>
        <v>7.6071322252033804</v>
      </c>
    </row>
    <row r="211" spans="1:9" s="8" customFormat="1" x14ac:dyDescent="0.2">
      <c r="A211" s="33" t="s">
        <v>230</v>
      </c>
      <c r="B211" s="34">
        <v>1953077120</v>
      </c>
      <c r="C211" s="34">
        <v>670992158</v>
      </c>
      <c r="D211" s="34">
        <v>130372573.33</v>
      </c>
      <c r="E211" s="34">
        <v>123340440</v>
      </c>
      <c r="F211" s="35">
        <f t="shared" si="19"/>
        <v>1282084962</v>
      </c>
      <c r="G211" s="36">
        <f t="shared" si="16"/>
        <v>34.355640703015347</v>
      </c>
      <c r="H211" s="36">
        <f t="shared" si="17"/>
        <v>6.6752393950526638</v>
      </c>
      <c r="I211" s="36">
        <f t="shared" si="18"/>
        <v>6.3151853419899773</v>
      </c>
    </row>
    <row r="212" spans="1:9" s="8" customFormat="1" x14ac:dyDescent="0.2">
      <c r="A212" s="33" t="s">
        <v>231</v>
      </c>
      <c r="B212" s="34">
        <v>1100000000</v>
      </c>
      <c r="C212" s="34">
        <v>362664181</v>
      </c>
      <c r="D212" s="34">
        <v>121915000</v>
      </c>
      <c r="E212" s="34">
        <v>121915000</v>
      </c>
      <c r="F212" s="35">
        <f t="shared" si="19"/>
        <v>737335819</v>
      </c>
      <c r="G212" s="36">
        <f t="shared" si="16"/>
        <v>32.969470999999999</v>
      </c>
      <c r="H212" s="36">
        <f t="shared" si="17"/>
        <v>11.083181818181819</v>
      </c>
      <c r="I212" s="36">
        <f t="shared" si="18"/>
        <v>11.083181818181819</v>
      </c>
    </row>
    <row r="213" spans="1:9" s="8" customFormat="1" x14ac:dyDescent="0.2">
      <c r="A213" s="25" t="s">
        <v>56</v>
      </c>
      <c r="B213" s="26">
        <v>106513468170</v>
      </c>
      <c r="C213" s="26">
        <v>63264414281.75</v>
      </c>
      <c r="D213" s="26">
        <v>15818857371</v>
      </c>
      <c r="E213" s="26">
        <v>15818857371</v>
      </c>
      <c r="F213" s="27">
        <f t="shared" si="19"/>
        <v>43249053888.25</v>
      </c>
      <c r="G213" s="28">
        <f t="shared" si="16"/>
        <v>59.395694618428273</v>
      </c>
      <c r="H213" s="28">
        <f t="shared" si="17"/>
        <v>14.851509055880552</v>
      </c>
      <c r="I213" s="28">
        <f t="shared" si="18"/>
        <v>14.851509055880552</v>
      </c>
    </row>
    <row r="214" spans="1:9" s="9" customFormat="1" x14ac:dyDescent="0.2">
      <c r="A214" s="29" t="s">
        <v>11</v>
      </c>
      <c r="B214" s="30">
        <v>41867900257</v>
      </c>
      <c r="C214" s="30">
        <v>20264414281.75</v>
      </c>
      <c r="D214" s="30">
        <v>1148074084</v>
      </c>
      <c r="E214" s="30">
        <v>1148074084</v>
      </c>
      <c r="F214" s="31">
        <f t="shared" si="19"/>
        <v>21603485975.25</v>
      </c>
      <c r="G214" s="32">
        <f t="shared" si="16"/>
        <v>48.400837293869166</v>
      </c>
      <c r="H214" s="32">
        <f t="shared" si="17"/>
        <v>2.7421343725209879</v>
      </c>
      <c r="I214" s="32">
        <f t="shared" si="18"/>
        <v>2.7421343725209879</v>
      </c>
    </row>
    <row r="215" spans="1:9" s="8" customFormat="1" x14ac:dyDescent="0.2">
      <c r="A215" s="33" t="s">
        <v>232</v>
      </c>
      <c r="B215" s="34">
        <v>500000000</v>
      </c>
      <c r="C215" s="34">
        <v>373037667</v>
      </c>
      <c r="D215" s="34">
        <v>99868834</v>
      </c>
      <c r="E215" s="34">
        <v>99868834</v>
      </c>
      <c r="F215" s="35">
        <f t="shared" si="19"/>
        <v>126962333</v>
      </c>
      <c r="G215" s="36">
        <f t="shared" si="16"/>
        <v>74.607533400000008</v>
      </c>
      <c r="H215" s="36">
        <f t="shared" si="17"/>
        <v>19.9737668</v>
      </c>
      <c r="I215" s="36">
        <f t="shared" si="18"/>
        <v>19.9737668</v>
      </c>
    </row>
    <row r="216" spans="1:9" s="8" customFormat="1" x14ac:dyDescent="0.2">
      <c r="A216" s="33" t="s">
        <v>233</v>
      </c>
      <c r="B216" s="34">
        <v>2500000000</v>
      </c>
      <c r="C216" s="34">
        <v>344578633.75</v>
      </c>
      <c r="D216" s="34">
        <v>122641666</v>
      </c>
      <c r="E216" s="34">
        <v>122641666</v>
      </c>
      <c r="F216" s="35">
        <f t="shared" si="19"/>
        <v>2155421366.25</v>
      </c>
      <c r="G216" s="36">
        <f t="shared" si="16"/>
        <v>13.78314535</v>
      </c>
      <c r="H216" s="36">
        <f t="shared" si="17"/>
        <v>4.9056666399999997</v>
      </c>
      <c r="I216" s="36">
        <f t="shared" si="18"/>
        <v>4.9056666399999997</v>
      </c>
    </row>
    <row r="217" spans="1:9" s="8" customFormat="1" ht="22.5" x14ac:dyDescent="0.2">
      <c r="A217" s="33" t="s">
        <v>234</v>
      </c>
      <c r="B217" s="34">
        <v>22984900257</v>
      </c>
      <c r="C217" s="34">
        <v>14290001490</v>
      </c>
      <c r="D217" s="34">
        <v>104950000</v>
      </c>
      <c r="E217" s="34">
        <v>104950000</v>
      </c>
      <c r="F217" s="35">
        <f t="shared" si="19"/>
        <v>8694898767</v>
      </c>
      <c r="G217" s="36">
        <f t="shared" si="16"/>
        <v>62.171257348171494</v>
      </c>
      <c r="H217" s="36">
        <f t="shared" si="17"/>
        <v>0.45660411325055766</v>
      </c>
      <c r="I217" s="36">
        <f t="shared" si="18"/>
        <v>0.45660411325055766</v>
      </c>
    </row>
    <row r="218" spans="1:9" s="8" customFormat="1" ht="22.5" x14ac:dyDescent="0.2">
      <c r="A218" s="33" t="s">
        <v>235</v>
      </c>
      <c r="B218" s="34">
        <v>8000000000</v>
      </c>
      <c r="C218" s="34">
        <v>4493848558</v>
      </c>
      <c r="D218" s="34">
        <v>448817051</v>
      </c>
      <c r="E218" s="34">
        <v>448817051</v>
      </c>
      <c r="F218" s="35">
        <f t="shared" si="19"/>
        <v>3506151442</v>
      </c>
      <c r="G218" s="36">
        <f t="shared" si="16"/>
        <v>56.173106974999996</v>
      </c>
      <c r="H218" s="36">
        <f t="shared" si="17"/>
        <v>5.6102131375000006</v>
      </c>
      <c r="I218" s="36">
        <f t="shared" si="18"/>
        <v>5.6102131375000006</v>
      </c>
    </row>
    <row r="219" spans="1:9" s="8" customFormat="1" x14ac:dyDescent="0.2">
      <c r="A219" s="33" t="s">
        <v>236</v>
      </c>
      <c r="B219" s="34">
        <v>5500000000</v>
      </c>
      <c r="C219" s="34">
        <v>618231266</v>
      </c>
      <c r="D219" s="34">
        <v>314729866</v>
      </c>
      <c r="E219" s="34">
        <v>314729866</v>
      </c>
      <c r="F219" s="35">
        <f t="shared" si="19"/>
        <v>4881768734</v>
      </c>
      <c r="G219" s="36">
        <f t="shared" si="16"/>
        <v>11.240568472727274</v>
      </c>
      <c r="H219" s="36">
        <f t="shared" si="17"/>
        <v>5.7223611999999999</v>
      </c>
      <c r="I219" s="36">
        <f t="shared" si="18"/>
        <v>5.7223611999999999</v>
      </c>
    </row>
    <row r="220" spans="1:9" s="8" customFormat="1" x14ac:dyDescent="0.2">
      <c r="A220" s="33" t="s">
        <v>237</v>
      </c>
      <c r="B220" s="34">
        <v>2383000000</v>
      </c>
      <c r="C220" s="34">
        <v>144716667</v>
      </c>
      <c r="D220" s="34">
        <v>57066667</v>
      </c>
      <c r="E220" s="34">
        <v>57066667</v>
      </c>
      <c r="F220" s="35">
        <f t="shared" si="19"/>
        <v>2238283333</v>
      </c>
      <c r="G220" s="36">
        <f t="shared" si="16"/>
        <v>6.0728773394880404</v>
      </c>
      <c r="H220" s="36">
        <f t="shared" si="17"/>
        <v>2.3947405371380612</v>
      </c>
      <c r="I220" s="36">
        <f t="shared" si="18"/>
        <v>2.3947405371380612</v>
      </c>
    </row>
    <row r="221" spans="1:9" s="8" customFormat="1" x14ac:dyDescent="0.2">
      <c r="A221" s="29" t="s">
        <v>12</v>
      </c>
      <c r="B221" s="30">
        <v>64645567913</v>
      </c>
      <c r="C221" s="30">
        <v>43000000000</v>
      </c>
      <c r="D221" s="30">
        <v>14670783287</v>
      </c>
      <c r="E221" s="30">
        <v>14670783287</v>
      </c>
      <c r="F221" s="31">
        <f t="shared" si="19"/>
        <v>21645567913</v>
      </c>
      <c r="G221" s="32">
        <f t="shared" si="16"/>
        <v>66.516547674032964</v>
      </c>
      <c r="H221" s="32">
        <f t="shared" si="17"/>
        <v>22.694182695933524</v>
      </c>
      <c r="I221" s="32">
        <f t="shared" si="18"/>
        <v>22.694182695933524</v>
      </c>
    </row>
    <row r="222" spans="1:9" s="9" customFormat="1" ht="22.5" x14ac:dyDescent="0.2">
      <c r="A222" s="33" t="s">
        <v>238</v>
      </c>
      <c r="B222" s="34">
        <v>43000000000</v>
      </c>
      <c r="C222" s="34">
        <v>43000000000</v>
      </c>
      <c r="D222" s="34">
        <v>14670783287</v>
      </c>
      <c r="E222" s="34">
        <v>14670783287</v>
      </c>
      <c r="F222" s="35">
        <f t="shared" si="19"/>
        <v>0</v>
      </c>
      <c r="G222" s="36">
        <f t="shared" si="16"/>
        <v>100</v>
      </c>
      <c r="H222" s="36">
        <f t="shared" si="17"/>
        <v>34.118100667441858</v>
      </c>
      <c r="I222" s="36">
        <f t="shared" si="18"/>
        <v>34.118100667441858</v>
      </c>
    </row>
    <row r="223" spans="1:9" s="8" customFormat="1" ht="22.5" x14ac:dyDescent="0.2">
      <c r="A223" s="33" t="s">
        <v>1227</v>
      </c>
      <c r="B223" s="34">
        <v>21645567913</v>
      </c>
      <c r="C223" s="34">
        <v>0</v>
      </c>
      <c r="D223" s="34">
        <v>0</v>
      </c>
      <c r="E223" s="34">
        <v>0</v>
      </c>
      <c r="F223" s="35">
        <f t="shared" si="19"/>
        <v>21645567913</v>
      </c>
      <c r="G223" s="36">
        <f t="shared" si="16"/>
        <v>0</v>
      </c>
      <c r="H223" s="36">
        <f t="shared" si="17"/>
        <v>0</v>
      </c>
      <c r="I223" s="36">
        <f t="shared" si="18"/>
        <v>0</v>
      </c>
    </row>
    <row r="224" spans="1:9" s="8" customFormat="1" x14ac:dyDescent="0.2">
      <c r="A224" s="25" t="s">
        <v>13</v>
      </c>
      <c r="B224" s="26">
        <v>295484686217</v>
      </c>
      <c r="C224" s="26">
        <v>144008556874.07999</v>
      </c>
      <c r="D224" s="26">
        <v>65175098171.199997</v>
      </c>
      <c r="E224" s="26">
        <v>57374625053.909996</v>
      </c>
      <c r="F224" s="27">
        <f t="shared" si="19"/>
        <v>151476129342.92001</v>
      </c>
      <c r="G224" s="28">
        <f t="shared" si="16"/>
        <v>48.736385874265586</v>
      </c>
      <c r="H224" s="28">
        <f t="shared" si="17"/>
        <v>22.057013852601578</v>
      </c>
      <c r="I224" s="28">
        <f t="shared" si="18"/>
        <v>19.417123028763271</v>
      </c>
    </row>
    <row r="225" spans="1:9" s="8" customFormat="1" x14ac:dyDescent="0.2">
      <c r="A225" s="29" t="s">
        <v>1363</v>
      </c>
      <c r="B225" s="30">
        <v>263792554690</v>
      </c>
      <c r="C225" s="30">
        <v>121949179654.64999</v>
      </c>
      <c r="D225" s="30">
        <v>59613042369.290001</v>
      </c>
      <c r="E225" s="30">
        <v>52315384838</v>
      </c>
      <c r="F225" s="31">
        <f t="shared" si="19"/>
        <v>141843375035.35001</v>
      </c>
      <c r="G225" s="32">
        <f t="shared" si="16"/>
        <v>46.229196952870986</v>
      </c>
      <c r="H225" s="32">
        <f t="shared" si="17"/>
        <v>22.59845522908909</v>
      </c>
      <c r="I225" s="32">
        <f t="shared" si="18"/>
        <v>19.83201720741484</v>
      </c>
    </row>
    <row r="226" spans="1:9" s="8" customFormat="1" ht="22.5" x14ac:dyDescent="0.2">
      <c r="A226" s="33" t="s">
        <v>239</v>
      </c>
      <c r="B226" s="34">
        <v>54400000000</v>
      </c>
      <c r="C226" s="34">
        <v>1520239841</v>
      </c>
      <c r="D226" s="34">
        <v>413801645.82999998</v>
      </c>
      <c r="E226" s="34">
        <v>337031510</v>
      </c>
      <c r="F226" s="35">
        <f t="shared" si="19"/>
        <v>52879760159</v>
      </c>
      <c r="G226" s="36">
        <f t="shared" si="16"/>
        <v>2.7945585312499999</v>
      </c>
      <c r="H226" s="36">
        <f t="shared" si="17"/>
        <v>0.76066479012867638</v>
      </c>
      <c r="I226" s="36">
        <f t="shared" si="18"/>
        <v>0.61954321691176473</v>
      </c>
    </row>
    <row r="227" spans="1:9" s="8" customFormat="1" ht="22.5" x14ac:dyDescent="0.2">
      <c r="A227" s="33" t="s">
        <v>240</v>
      </c>
      <c r="B227" s="34">
        <v>6562384091</v>
      </c>
      <c r="C227" s="34">
        <v>3818279118</v>
      </c>
      <c r="D227" s="34">
        <v>1773845283</v>
      </c>
      <c r="E227" s="34">
        <v>1689115950</v>
      </c>
      <c r="F227" s="35">
        <f t="shared" si="19"/>
        <v>2744104973</v>
      </c>
      <c r="G227" s="36">
        <f t="shared" si="16"/>
        <v>58.184328516165174</v>
      </c>
      <c r="H227" s="36">
        <f t="shared" si="17"/>
        <v>27.030500781457533</v>
      </c>
      <c r="I227" s="36">
        <f t="shared" si="18"/>
        <v>25.739364331273183</v>
      </c>
    </row>
    <row r="228" spans="1:9" s="8" customFormat="1" x14ac:dyDescent="0.2">
      <c r="A228" s="33" t="s">
        <v>241</v>
      </c>
      <c r="B228" s="34">
        <v>2725147567</v>
      </c>
      <c r="C228" s="34">
        <v>1026031396.02</v>
      </c>
      <c r="D228" s="34">
        <v>606959019.79999995</v>
      </c>
      <c r="E228" s="34">
        <v>602484297.79999995</v>
      </c>
      <c r="F228" s="35">
        <f t="shared" si="19"/>
        <v>1699116170.98</v>
      </c>
      <c r="G228" s="36">
        <f t="shared" si="16"/>
        <v>37.650489406322848</v>
      </c>
      <c r="H228" s="36">
        <f t="shared" si="17"/>
        <v>22.2725193728931</v>
      </c>
      <c r="I228" s="36">
        <f t="shared" si="18"/>
        <v>22.108318283227852</v>
      </c>
    </row>
    <row r="229" spans="1:9" s="8" customFormat="1" x14ac:dyDescent="0.2">
      <c r="A229" s="33" t="s">
        <v>242</v>
      </c>
      <c r="B229" s="34">
        <v>17896073581</v>
      </c>
      <c r="C229" s="34">
        <v>5332286475</v>
      </c>
      <c r="D229" s="34">
        <v>4205188614</v>
      </c>
      <c r="E229" s="34">
        <v>4086175781.3699999</v>
      </c>
      <c r="F229" s="35">
        <f t="shared" si="19"/>
        <v>12563787106</v>
      </c>
      <c r="G229" s="36">
        <f t="shared" si="16"/>
        <v>29.795845724847769</v>
      </c>
      <c r="H229" s="36">
        <f t="shared" si="17"/>
        <v>23.497828140719022</v>
      </c>
      <c r="I229" s="36">
        <f t="shared" si="18"/>
        <v>22.832806106185398</v>
      </c>
    </row>
    <row r="230" spans="1:9" s="8" customFormat="1" x14ac:dyDescent="0.2">
      <c r="A230" s="33" t="s">
        <v>243</v>
      </c>
      <c r="B230" s="34">
        <v>13671515191</v>
      </c>
      <c r="C230" s="34">
        <v>12588429142</v>
      </c>
      <c r="D230" s="34">
        <v>6714866820.5</v>
      </c>
      <c r="E230" s="34">
        <v>6692411645.5</v>
      </c>
      <c r="F230" s="35">
        <f t="shared" si="19"/>
        <v>1083086049</v>
      </c>
      <c r="G230" s="36">
        <f t="shared" si="16"/>
        <v>92.077790692044147</v>
      </c>
      <c r="H230" s="36">
        <f t="shared" si="17"/>
        <v>49.115747060138716</v>
      </c>
      <c r="I230" s="36">
        <f t="shared" si="18"/>
        <v>48.951499171837476</v>
      </c>
    </row>
    <row r="231" spans="1:9" s="8" customFormat="1" x14ac:dyDescent="0.2">
      <c r="A231" s="33" t="s">
        <v>244</v>
      </c>
      <c r="B231" s="34">
        <v>27021514069</v>
      </c>
      <c r="C231" s="34">
        <v>26021420309</v>
      </c>
      <c r="D231" s="34">
        <v>9078037469</v>
      </c>
      <c r="E231" s="34">
        <v>9050486446</v>
      </c>
      <c r="F231" s="35">
        <f t="shared" si="19"/>
        <v>1000093760</v>
      </c>
      <c r="G231" s="36">
        <f t="shared" si="16"/>
        <v>96.29889813928915</v>
      </c>
      <c r="H231" s="36">
        <f t="shared" si="17"/>
        <v>33.595591445464684</v>
      </c>
      <c r="I231" s="36">
        <f t="shared" si="18"/>
        <v>33.493631862705378</v>
      </c>
    </row>
    <row r="232" spans="1:9" s="9" customFormat="1" x14ac:dyDescent="0.2">
      <c r="A232" s="33" t="s">
        <v>245</v>
      </c>
      <c r="B232" s="34">
        <v>8118258687</v>
      </c>
      <c r="C232" s="34">
        <v>4867119209.6999998</v>
      </c>
      <c r="D232" s="34">
        <v>2922550253.3699999</v>
      </c>
      <c r="E232" s="34">
        <v>2871958258.3699999</v>
      </c>
      <c r="F232" s="35">
        <f t="shared" si="19"/>
        <v>3251139477.3000002</v>
      </c>
      <c r="G232" s="36">
        <f t="shared" si="16"/>
        <v>59.952748456930273</v>
      </c>
      <c r="H232" s="36">
        <f t="shared" si="17"/>
        <v>35.999718240685816</v>
      </c>
      <c r="I232" s="36">
        <f t="shared" si="18"/>
        <v>35.376530474065191</v>
      </c>
    </row>
    <row r="233" spans="1:9" s="8" customFormat="1" x14ac:dyDescent="0.2">
      <c r="A233" s="33" t="s">
        <v>246</v>
      </c>
      <c r="B233" s="34">
        <v>5648362772</v>
      </c>
      <c r="C233" s="34">
        <v>5648362772</v>
      </c>
      <c r="D233" s="34">
        <v>5648362772</v>
      </c>
      <c r="E233" s="34">
        <v>5199002088</v>
      </c>
      <c r="F233" s="35">
        <f t="shared" si="19"/>
        <v>0</v>
      </c>
      <c r="G233" s="36">
        <f t="shared" si="16"/>
        <v>100</v>
      </c>
      <c r="H233" s="36">
        <f t="shared" si="17"/>
        <v>100</v>
      </c>
      <c r="I233" s="36">
        <f t="shared" si="18"/>
        <v>92.044408226972152</v>
      </c>
    </row>
    <row r="234" spans="1:9" s="8" customFormat="1" ht="22.5" x14ac:dyDescent="0.2">
      <c r="A234" s="33" t="s">
        <v>247</v>
      </c>
      <c r="B234" s="34">
        <v>2884900000</v>
      </c>
      <c r="C234" s="34">
        <v>2556545000</v>
      </c>
      <c r="D234" s="34">
        <v>2430045000</v>
      </c>
      <c r="E234" s="34">
        <v>2018500000</v>
      </c>
      <c r="F234" s="35">
        <f t="shared" si="19"/>
        <v>328355000</v>
      </c>
      <c r="G234" s="36">
        <f t="shared" si="16"/>
        <v>88.61814967589865</v>
      </c>
      <c r="H234" s="36">
        <f t="shared" si="17"/>
        <v>84.233248986100037</v>
      </c>
      <c r="I234" s="36">
        <f t="shared" si="18"/>
        <v>69.967763180699507</v>
      </c>
    </row>
    <row r="235" spans="1:9" s="8" customFormat="1" x14ac:dyDescent="0.2">
      <c r="A235" s="33" t="s">
        <v>248</v>
      </c>
      <c r="B235" s="34">
        <v>6632973404</v>
      </c>
      <c r="C235" s="34">
        <v>3506401741</v>
      </c>
      <c r="D235" s="34">
        <v>1707796301.9000001</v>
      </c>
      <c r="E235" s="34">
        <v>1660586301.9000001</v>
      </c>
      <c r="F235" s="35">
        <f t="shared" si="19"/>
        <v>3126571663</v>
      </c>
      <c r="G235" s="36">
        <f t="shared" si="16"/>
        <v>52.863196147982016</v>
      </c>
      <c r="H235" s="36">
        <f t="shared" si="17"/>
        <v>25.747069947093671</v>
      </c>
      <c r="I235" s="36">
        <f t="shared" si="18"/>
        <v>25.035322784478332</v>
      </c>
    </row>
    <row r="236" spans="1:9" s="8" customFormat="1" ht="22.5" x14ac:dyDescent="0.2">
      <c r="A236" s="33" t="s">
        <v>249</v>
      </c>
      <c r="B236" s="34">
        <v>44046052451</v>
      </c>
      <c r="C236" s="34">
        <v>25841911206</v>
      </c>
      <c r="D236" s="34">
        <v>13376701882.83</v>
      </c>
      <c r="E236" s="34">
        <v>9627186773.8299999</v>
      </c>
      <c r="F236" s="35">
        <f t="shared" si="19"/>
        <v>18204141245</v>
      </c>
      <c r="G236" s="36">
        <f t="shared" si="16"/>
        <v>58.670209401281539</v>
      </c>
      <c r="H236" s="36">
        <f t="shared" si="17"/>
        <v>30.369808730785142</v>
      </c>
      <c r="I236" s="36">
        <f t="shared" si="18"/>
        <v>21.857093287849068</v>
      </c>
    </row>
    <row r="237" spans="1:9" s="8" customFormat="1" x14ac:dyDescent="0.2">
      <c r="A237" s="33" t="s">
        <v>250</v>
      </c>
      <c r="B237" s="34">
        <v>54286402373</v>
      </c>
      <c r="C237" s="34">
        <v>15019470320.34</v>
      </c>
      <c r="D237" s="34">
        <v>5188707710.1599998</v>
      </c>
      <c r="E237" s="34">
        <v>3272869494.3299999</v>
      </c>
      <c r="F237" s="35">
        <f t="shared" si="19"/>
        <v>39266932052.660004</v>
      </c>
      <c r="G237" s="36">
        <f t="shared" si="16"/>
        <v>27.667094638435856</v>
      </c>
      <c r="H237" s="36">
        <f t="shared" si="17"/>
        <v>9.5580246311195349</v>
      </c>
      <c r="I237" s="36">
        <f t="shared" si="18"/>
        <v>6.0288937031454513</v>
      </c>
    </row>
    <row r="238" spans="1:9" s="8" customFormat="1" x14ac:dyDescent="0.2">
      <c r="A238" s="33" t="s">
        <v>251</v>
      </c>
      <c r="B238" s="34">
        <v>7156384100</v>
      </c>
      <c r="C238" s="34">
        <v>6071068681</v>
      </c>
      <c r="D238" s="34">
        <v>2785083125.8000002</v>
      </c>
      <c r="E238" s="34">
        <v>2638638559.8000002</v>
      </c>
      <c r="F238" s="35">
        <f t="shared" si="19"/>
        <v>1085315419</v>
      </c>
      <c r="G238" s="36">
        <f t="shared" si="16"/>
        <v>84.834304533765874</v>
      </c>
      <c r="H238" s="36">
        <f t="shared" si="17"/>
        <v>38.917462881848394</v>
      </c>
      <c r="I238" s="36">
        <f t="shared" si="18"/>
        <v>36.871114279626212</v>
      </c>
    </row>
    <row r="239" spans="1:9" s="8" customFormat="1" x14ac:dyDescent="0.2">
      <c r="A239" s="33" t="s">
        <v>252</v>
      </c>
      <c r="B239" s="34">
        <v>3840737343</v>
      </c>
      <c r="C239" s="34">
        <v>2321960537.04</v>
      </c>
      <c r="D239" s="34">
        <v>521619045.26999998</v>
      </c>
      <c r="E239" s="34">
        <v>508649045.26999998</v>
      </c>
      <c r="F239" s="35">
        <f t="shared" si="19"/>
        <v>1518776805.96</v>
      </c>
      <c r="G239" s="36">
        <f t="shared" si="16"/>
        <v>60.456113753051298</v>
      </c>
      <c r="H239" s="36">
        <f t="shared" si="17"/>
        <v>13.581221486563914</v>
      </c>
      <c r="I239" s="36">
        <f t="shared" si="18"/>
        <v>13.243525912987691</v>
      </c>
    </row>
    <row r="240" spans="1:9" s="8" customFormat="1" x14ac:dyDescent="0.2">
      <c r="A240" s="33" t="s">
        <v>253</v>
      </c>
      <c r="B240" s="34">
        <v>1255473762</v>
      </c>
      <c r="C240" s="34">
        <v>498783702.35000002</v>
      </c>
      <c r="D240" s="34">
        <v>181070623</v>
      </c>
      <c r="E240" s="34">
        <v>180416223</v>
      </c>
      <c r="F240" s="35">
        <f t="shared" si="19"/>
        <v>756690059.64999998</v>
      </c>
      <c r="G240" s="36">
        <f t="shared" si="16"/>
        <v>39.728723725410681</v>
      </c>
      <c r="H240" s="36">
        <f t="shared" si="17"/>
        <v>14.422493602060637</v>
      </c>
      <c r="I240" s="36">
        <f t="shared" si="18"/>
        <v>14.370369852460524</v>
      </c>
    </row>
    <row r="241" spans="1:9" s="8" customFormat="1" x14ac:dyDescent="0.2">
      <c r="A241" s="33" t="s">
        <v>254</v>
      </c>
      <c r="B241" s="34">
        <v>7455236986</v>
      </c>
      <c r="C241" s="34">
        <v>5218519207.1999998</v>
      </c>
      <c r="D241" s="34">
        <v>2049268300.1700001</v>
      </c>
      <c r="E241" s="34">
        <v>1870733960.1700001</v>
      </c>
      <c r="F241" s="35">
        <f t="shared" si="19"/>
        <v>2236717778.8000002</v>
      </c>
      <c r="G241" s="36">
        <f t="shared" si="16"/>
        <v>69.998032483738939</v>
      </c>
      <c r="H241" s="36">
        <f t="shared" si="17"/>
        <v>27.487634585168369</v>
      </c>
      <c r="I241" s="36">
        <f t="shared" si="18"/>
        <v>25.092883883946332</v>
      </c>
    </row>
    <row r="242" spans="1:9" s="8" customFormat="1" ht="22.5" x14ac:dyDescent="0.2">
      <c r="A242" s="33" t="s">
        <v>255</v>
      </c>
      <c r="B242" s="34">
        <v>191138313</v>
      </c>
      <c r="C242" s="34">
        <v>92350997</v>
      </c>
      <c r="D242" s="34">
        <v>9138502.6600000001</v>
      </c>
      <c r="E242" s="34">
        <v>9138502.6600000001</v>
      </c>
      <c r="F242" s="35">
        <f t="shared" si="19"/>
        <v>98787316</v>
      </c>
      <c r="G242" s="36">
        <f t="shared" si="16"/>
        <v>48.316318978916598</v>
      </c>
      <c r="H242" s="36">
        <f t="shared" si="17"/>
        <v>4.7810941284178856</v>
      </c>
      <c r="I242" s="36">
        <f t="shared" si="18"/>
        <v>4.7810941284178856</v>
      </c>
    </row>
    <row r="243" spans="1:9" s="8" customFormat="1" x14ac:dyDescent="0.2">
      <c r="A243" s="29" t="s">
        <v>1250</v>
      </c>
      <c r="B243" s="30">
        <v>10774624299</v>
      </c>
      <c r="C243" s="30">
        <v>6943072954</v>
      </c>
      <c r="D243" s="30">
        <v>1645591433</v>
      </c>
      <c r="E243" s="30">
        <v>1644152472</v>
      </c>
      <c r="F243" s="31">
        <f t="shared" si="19"/>
        <v>3831551345</v>
      </c>
      <c r="G243" s="32">
        <f t="shared" si="16"/>
        <v>64.439118815905175</v>
      </c>
      <c r="H243" s="32">
        <f t="shared" si="17"/>
        <v>15.272842814136252</v>
      </c>
      <c r="I243" s="32">
        <f t="shared" si="18"/>
        <v>15.259487722022891</v>
      </c>
    </row>
    <row r="244" spans="1:9" s="8" customFormat="1" x14ac:dyDescent="0.2">
      <c r="A244" s="33" t="s">
        <v>256</v>
      </c>
      <c r="B244" s="34">
        <v>4846000000</v>
      </c>
      <c r="C244" s="34">
        <v>3241002315</v>
      </c>
      <c r="D244" s="34">
        <v>618047568</v>
      </c>
      <c r="E244" s="34">
        <v>618047568</v>
      </c>
      <c r="F244" s="35">
        <f t="shared" si="19"/>
        <v>1604997685</v>
      </c>
      <c r="G244" s="36">
        <f t="shared" si="16"/>
        <v>66.879948720594314</v>
      </c>
      <c r="H244" s="36">
        <f t="shared" si="17"/>
        <v>12.753767395790341</v>
      </c>
      <c r="I244" s="36">
        <f t="shared" si="18"/>
        <v>12.753767395790341</v>
      </c>
    </row>
    <row r="245" spans="1:9" s="8" customFormat="1" x14ac:dyDescent="0.2">
      <c r="A245" s="33" t="s">
        <v>257</v>
      </c>
      <c r="B245" s="34">
        <v>743000000</v>
      </c>
      <c r="C245" s="34">
        <v>689087556</v>
      </c>
      <c r="D245" s="34">
        <v>171486583</v>
      </c>
      <c r="E245" s="34">
        <v>171486583</v>
      </c>
      <c r="F245" s="35">
        <f t="shared" si="19"/>
        <v>53912444</v>
      </c>
      <c r="G245" s="36">
        <f t="shared" si="16"/>
        <v>92.743951009421266</v>
      </c>
      <c r="H245" s="36">
        <f t="shared" si="17"/>
        <v>23.080293808882907</v>
      </c>
      <c r="I245" s="36">
        <f t="shared" si="18"/>
        <v>23.080293808882907</v>
      </c>
    </row>
    <row r="246" spans="1:9" s="8" customFormat="1" ht="22.5" x14ac:dyDescent="0.2">
      <c r="A246" s="33" t="s">
        <v>258</v>
      </c>
      <c r="B246" s="34">
        <v>900000000</v>
      </c>
      <c r="C246" s="34">
        <v>708345833</v>
      </c>
      <c r="D246" s="34">
        <v>196505000</v>
      </c>
      <c r="E246" s="34">
        <v>196505000</v>
      </c>
      <c r="F246" s="35">
        <f t="shared" si="19"/>
        <v>191654167</v>
      </c>
      <c r="G246" s="36">
        <f t="shared" si="16"/>
        <v>78.705092555555552</v>
      </c>
      <c r="H246" s="36">
        <f t="shared" si="17"/>
        <v>21.83388888888889</v>
      </c>
      <c r="I246" s="36">
        <f t="shared" si="18"/>
        <v>21.83388888888889</v>
      </c>
    </row>
    <row r="247" spans="1:9" s="8" customFormat="1" x14ac:dyDescent="0.2">
      <c r="A247" s="33" t="s">
        <v>259</v>
      </c>
      <c r="B247" s="34">
        <v>900000000</v>
      </c>
      <c r="C247" s="34">
        <v>674366665</v>
      </c>
      <c r="D247" s="34">
        <v>198362380</v>
      </c>
      <c r="E247" s="34">
        <v>198362380</v>
      </c>
      <c r="F247" s="35">
        <f t="shared" si="19"/>
        <v>225633335</v>
      </c>
      <c r="G247" s="36">
        <f t="shared" si="16"/>
        <v>74.929629444444444</v>
      </c>
      <c r="H247" s="36">
        <f t="shared" si="17"/>
        <v>22.040264444444443</v>
      </c>
      <c r="I247" s="36">
        <f t="shared" si="18"/>
        <v>22.040264444444443</v>
      </c>
    </row>
    <row r="248" spans="1:9" s="9" customFormat="1" x14ac:dyDescent="0.2">
      <c r="A248" s="33" t="s">
        <v>260</v>
      </c>
      <c r="B248" s="34">
        <v>776624299</v>
      </c>
      <c r="C248" s="34">
        <v>716788849</v>
      </c>
      <c r="D248" s="34">
        <v>212185514</v>
      </c>
      <c r="E248" s="34">
        <v>212185514</v>
      </c>
      <c r="F248" s="35">
        <f t="shared" si="19"/>
        <v>59835450</v>
      </c>
      <c r="G248" s="36">
        <f t="shared" si="16"/>
        <v>92.295444518405418</v>
      </c>
      <c r="H248" s="36">
        <f t="shared" si="17"/>
        <v>27.321513667962122</v>
      </c>
      <c r="I248" s="36">
        <f t="shared" si="18"/>
        <v>27.321513667962122</v>
      </c>
    </row>
    <row r="249" spans="1:9" s="9" customFormat="1" x14ac:dyDescent="0.2">
      <c r="A249" s="33" t="s">
        <v>261</v>
      </c>
      <c r="B249" s="34">
        <v>2609000000</v>
      </c>
      <c r="C249" s="34">
        <v>913481736</v>
      </c>
      <c r="D249" s="34">
        <v>249004388</v>
      </c>
      <c r="E249" s="34">
        <v>247565427</v>
      </c>
      <c r="F249" s="35">
        <f t="shared" si="19"/>
        <v>1695518264</v>
      </c>
      <c r="G249" s="36">
        <f t="shared" si="16"/>
        <v>35.012715063242624</v>
      </c>
      <c r="H249" s="36">
        <f t="shared" si="17"/>
        <v>9.544054733614411</v>
      </c>
      <c r="I249" s="36">
        <f t="shared" si="18"/>
        <v>9.4889009965504023</v>
      </c>
    </row>
    <row r="250" spans="1:9" s="8" customFormat="1" x14ac:dyDescent="0.2">
      <c r="A250" s="29" t="s">
        <v>1251</v>
      </c>
      <c r="B250" s="30">
        <v>15527078055</v>
      </c>
      <c r="C250" s="30">
        <v>10334737619.43</v>
      </c>
      <c r="D250" s="30">
        <v>2103269616.28</v>
      </c>
      <c r="E250" s="30">
        <v>1601892991.28</v>
      </c>
      <c r="F250" s="31">
        <f t="shared" si="19"/>
        <v>5192340435.5699997</v>
      </c>
      <c r="G250" s="32">
        <f t="shared" si="16"/>
        <v>66.559449130237539</v>
      </c>
      <c r="H250" s="32">
        <f t="shared" si="17"/>
        <v>13.545817241529928</v>
      </c>
      <c r="I250" s="32">
        <f t="shared" si="18"/>
        <v>10.31677039044807</v>
      </c>
    </row>
    <row r="251" spans="1:9" s="8" customFormat="1" ht="22.5" x14ac:dyDescent="0.2">
      <c r="A251" s="33" t="s">
        <v>262</v>
      </c>
      <c r="B251" s="34">
        <v>8098673749</v>
      </c>
      <c r="C251" s="34">
        <v>5659789587</v>
      </c>
      <c r="D251" s="34">
        <v>1913909363</v>
      </c>
      <c r="E251" s="34">
        <v>1451982738</v>
      </c>
      <c r="F251" s="35">
        <f t="shared" si="19"/>
        <v>2438884162</v>
      </c>
      <c r="G251" s="36">
        <f t="shared" si="16"/>
        <v>69.885388180982773</v>
      </c>
      <c r="H251" s="36">
        <f t="shared" si="17"/>
        <v>23.632380094781862</v>
      </c>
      <c r="I251" s="36">
        <f t="shared" si="18"/>
        <v>17.928648356519936</v>
      </c>
    </row>
    <row r="252" spans="1:9" s="8" customFormat="1" ht="22.5" x14ac:dyDescent="0.2">
      <c r="A252" s="33" t="s">
        <v>263</v>
      </c>
      <c r="B252" s="34">
        <v>2145196610</v>
      </c>
      <c r="C252" s="34">
        <v>464179996.43000001</v>
      </c>
      <c r="D252" s="34">
        <v>164236667</v>
      </c>
      <c r="E252" s="34">
        <v>124786667</v>
      </c>
      <c r="F252" s="35">
        <f t="shared" si="19"/>
        <v>1681016613.5699999</v>
      </c>
      <c r="G252" s="36">
        <f t="shared" si="16"/>
        <v>21.638109731583064</v>
      </c>
      <c r="H252" s="36">
        <f t="shared" si="17"/>
        <v>7.6560193240282999</v>
      </c>
      <c r="I252" s="36">
        <f t="shared" si="18"/>
        <v>5.8170270462994997</v>
      </c>
    </row>
    <row r="253" spans="1:9" s="8" customFormat="1" ht="22.5" x14ac:dyDescent="0.2">
      <c r="A253" s="33" t="s">
        <v>264</v>
      </c>
      <c r="B253" s="34">
        <v>5283207696</v>
      </c>
      <c r="C253" s="34">
        <v>4210768036</v>
      </c>
      <c r="D253" s="34">
        <v>25123586.279999997</v>
      </c>
      <c r="E253" s="34">
        <v>25123586.279999997</v>
      </c>
      <c r="F253" s="35">
        <f t="shared" si="19"/>
        <v>1072439660</v>
      </c>
      <c r="G253" s="36">
        <f t="shared" si="16"/>
        <v>79.700974829894321</v>
      </c>
      <c r="H253" s="36">
        <f t="shared" si="17"/>
        <v>0.47553660059629044</v>
      </c>
      <c r="I253" s="36">
        <f t="shared" si="18"/>
        <v>0.47553660059629044</v>
      </c>
    </row>
    <row r="254" spans="1:9" s="8" customFormat="1" x14ac:dyDescent="0.2">
      <c r="A254" s="29" t="s">
        <v>1252</v>
      </c>
      <c r="B254" s="30">
        <v>5390429173</v>
      </c>
      <c r="C254" s="30">
        <v>4781566646</v>
      </c>
      <c r="D254" s="30">
        <v>1813194752.6300001</v>
      </c>
      <c r="E254" s="30">
        <v>1813194752.6300001</v>
      </c>
      <c r="F254" s="31">
        <f t="shared" si="19"/>
        <v>608862527</v>
      </c>
      <c r="G254" s="32">
        <f t="shared" si="16"/>
        <v>88.704748593122829</v>
      </c>
      <c r="H254" s="32">
        <f t="shared" si="17"/>
        <v>33.637298523688443</v>
      </c>
      <c r="I254" s="32">
        <f t="shared" si="18"/>
        <v>33.637298523688443</v>
      </c>
    </row>
    <row r="255" spans="1:9" s="8" customFormat="1" x14ac:dyDescent="0.2">
      <c r="A255" s="33" t="s">
        <v>265</v>
      </c>
      <c r="B255" s="34">
        <v>358145227</v>
      </c>
      <c r="C255" s="34">
        <v>275274289</v>
      </c>
      <c r="D255" s="34">
        <v>158495651</v>
      </c>
      <c r="E255" s="34">
        <v>158495651</v>
      </c>
      <c r="F255" s="35">
        <f t="shared" si="19"/>
        <v>82870938</v>
      </c>
      <c r="G255" s="36">
        <f t="shared" si="16"/>
        <v>76.861079876962862</v>
      </c>
      <c r="H255" s="36">
        <f t="shared" si="17"/>
        <v>44.25457581206296</v>
      </c>
      <c r="I255" s="36">
        <f t="shared" si="18"/>
        <v>44.25457581206296</v>
      </c>
    </row>
    <row r="256" spans="1:9" s="9" customFormat="1" ht="22.5" x14ac:dyDescent="0.2">
      <c r="A256" s="33" t="s">
        <v>266</v>
      </c>
      <c r="B256" s="34">
        <v>4216163208</v>
      </c>
      <c r="C256" s="34">
        <v>3944427049</v>
      </c>
      <c r="D256" s="34">
        <v>1452100915.6300001</v>
      </c>
      <c r="E256" s="34">
        <v>1452100915.6300001</v>
      </c>
      <c r="F256" s="35">
        <f t="shared" si="19"/>
        <v>271736159</v>
      </c>
      <c r="G256" s="36">
        <f t="shared" si="16"/>
        <v>93.554894685186966</v>
      </c>
      <c r="H256" s="36">
        <f t="shared" si="17"/>
        <v>34.441288061968216</v>
      </c>
      <c r="I256" s="36">
        <f t="shared" si="18"/>
        <v>34.441288061968216</v>
      </c>
    </row>
    <row r="257" spans="1:9" s="8" customFormat="1" ht="22.5" x14ac:dyDescent="0.2">
      <c r="A257" s="33" t="s">
        <v>267</v>
      </c>
      <c r="B257" s="34">
        <v>816120738</v>
      </c>
      <c r="C257" s="34">
        <v>561865308</v>
      </c>
      <c r="D257" s="34">
        <v>202598186</v>
      </c>
      <c r="E257" s="34">
        <v>202598186</v>
      </c>
      <c r="F257" s="35">
        <f t="shared" si="19"/>
        <v>254255430</v>
      </c>
      <c r="G257" s="36">
        <f t="shared" si="16"/>
        <v>68.845855991469733</v>
      </c>
      <c r="H257" s="36">
        <f t="shared" si="17"/>
        <v>24.824535949973615</v>
      </c>
      <c r="I257" s="36">
        <f t="shared" si="18"/>
        <v>24.824535949973615</v>
      </c>
    </row>
    <row r="258" spans="1:9" s="8" customFormat="1" x14ac:dyDescent="0.2">
      <c r="A258" s="25" t="s">
        <v>57</v>
      </c>
      <c r="B258" s="26">
        <v>2049406330000</v>
      </c>
      <c r="C258" s="26">
        <v>936360443855.24963</v>
      </c>
      <c r="D258" s="26">
        <v>190520571321.31006</v>
      </c>
      <c r="E258" s="26">
        <v>181298415099.56009</v>
      </c>
      <c r="F258" s="27">
        <f t="shared" si="19"/>
        <v>1113045886144.7505</v>
      </c>
      <c r="G258" s="28">
        <f t="shared" si="16"/>
        <v>45.68935062551747</v>
      </c>
      <c r="H258" s="28">
        <f t="shared" si="17"/>
        <v>9.2963785918095638</v>
      </c>
      <c r="I258" s="28">
        <f t="shared" si="18"/>
        <v>8.8463869973291285</v>
      </c>
    </row>
    <row r="259" spans="1:9" s="8" customFormat="1" x14ac:dyDescent="0.2">
      <c r="A259" s="29" t="s">
        <v>1253</v>
      </c>
      <c r="B259" s="30">
        <v>240639200000</v>
      </c>
      <c r="C259" s="30">
        <v>215577262518.84</v>
      </c>
      <c r="D259" s="30">
        <v>109083333.33</v>
      </c>
      <c r="E259" s="30">
        <v>109083333.33</v>
      </c>
      <c r="F259" s="31">
        <f t="shared" si="19"/>
        <v>25061937481.160004</v>
      </c>
      <c r="G259" s="32">
        <f t="shared" si="16"/>
        <v>89.585263963161438</v>
      </c>
      <c r="H259" s="32">
        <f t="shared" si="17"/>
        <v>4.5330658234402375E-2</v>
      </c>
      <c r="I259" s="32">
        <f t="shared" si="18"/>
        <v>4.5330658234402375E-2</v>
      </c>
    </row>
    <row r="260" spans="1:9" s="8" customFormat="1" ht="22.5" x14ac:dyDescent="0.2">
      <c r="A260" s="33" t="s">
        <v>268</v>
      </c>
      <c r="B260" s="34">
        <v>60909000000</v>
      </c>
      <c r="C260" s="34">
        <v>60909000000</v>
      </c>
      <c r="D260" s="34">
        <v>0</v>
      </c>
      <c r="E260" s="34">
        <v>0</v>
      </c>
      <c r="F260" s="35">
        <f t="shared" si="19"/>
        <v>0</v>
      </c>
      <c r="G260" s="36">
        <f t="shared" ref="G260:G323" si="20">IFERROR(IF(C260&gt;0,+C260/B260*100,0),0)</f>
        <v>100</v>
      </c>
      <c r="H260" s="36">
        <f t="shared" ref="H260:H323" si="21">IFERROR(IF(D260&gt;0,+D260/B260*100,0),0)</f>
        <v>0</v>
      </c>
      <c r="I260" s="36">
        <f t="shared" ref="I260:I323" si="22">IFERROR(IF(E260&gt;0,+E260/B260*100,0),0)</f>
        <v>0</v>
      </c>
    </row>
    <row r="261" spans="1:9" s="8" customFormat="1" x14ac:dyDescent="0.2">
      <c r="A261" s="33" t="s">
        <v>269</v>
      </c>
      <c r="B261" s="34">
        <v>1500000000</v>
      </c>
      <c r="C261" s="34">
        <v>0</v>
      </c>
      <c r="D261" s="34">
        <v>0</v>
      </c>
      <c r="E261" s="34">
        <v>0</v>
      </c>
      <c r="F261" s="35">
        <f t="shared" ref="F261:F324" si="23">+B261-C261</f>
        <v>1500000000</v>
      </c>
      <c r="G261" s="36">
        <f t="shared" si="20"/>
        <v>0</v>
      </c>
      <c r="H261" s="36">
        <f t="shared" si="21"/>
        <v>0</v>
      </c>
      <c r="I261" s="36">
        <f t="shared" si="22"/>
        <v>0</v>
      </c>
    </row>
    <row r="262" spans="1:9" s="8" customFormat="1" ht="22.5" x14ac:dyDescent="0.2">
      <c r="A262" s="33" t="s">
        <v>270</v>
      </c>
      <c r="B262" s="34">
        <v>150000000000</v>
      </c>
      <c r="C262" s="34">
        <v>150000000000</v>
      </c>
      <c r="D262" s="34">
        <v>0</v>
      </c>
      <c r="E262" s="34">
        <v>0</v>
      </c>
      <c r="F262" s="35">
        <f t="shared" si="23"/>
        <v>0</v>
      </c>
      <c r="G262" s="36">
        <f t="shared" si="20"/>
        <v>100</v>
      </c>
      <c r="H262" s="36">
        <f t="shared" si="21"/>
        <v>0</v>
      </c>
      <c r="I262" s="36">
        <f t="shared" si="22"/>
        <v>0</v>
      </c>
    </row>
    <row r="263" spans="1:9" s="9" customFormat="1" x14ac:dyDescent="0.2">
      <c r="A263" s="33" t="s">
        <v>271</v>
      </c>
      <c r="B263" s="34">
        <v>14830200000</v>
      </c>
      <c r="C263" s="34">
        <v>3040632600.8400002</v>
      </c>
      <c r="D263" s="34">
        <v>0</v>
      </c>
      <c r="E263" s="34">
        <v>0</v>
      </c>
      <c r="F263" s="35">
        <f t="shared" si="23"/>
        <v>11789567399.16</v>
      </c>
      <c r="G263" s="36">
        <f t="shared" si="20"/>
        <v>20.502977713314724</v>
      </c>
      <c r="H263" s="36">
        <f t="shared" si="21"/>
        <v>0</v>
      </c>
      <c r="I263" s="36">
        <f t="shared" si="22"/>
        <v>0</v>
      </c>
    </row>
    <row r="264" spans="1:9" s="8" customFormat="1" x14ac:dyDescent="0.2">
      <c r="A264" s="33" t="s">
        <v>272</v>
      </c>
      <c r="B264" s="34">
        <v>6900000000</v>
      </c>
      <c r="C264" s="34">
        <v>1191829918</v>
      </c>
      <c r="D264" s="34">
        <v>0</v>
      </c>
      <c r="E264" s="34">
        <v>0</v>
      </c>
      <c r="F264" s="35">
        <f t="shared" si="23"/>
        <v>5708170082</v>
      </c>
      <c r="G264" s="36">
        <f t="shared" si="20"/>
        <v>17.27289736231884</v>
      </c>
      <c r="H264" s="36">
        <f t="shared" si="21"/>
        <v>0</v>
      </c>
      <c r="I264" s="36">
        <f t="shared" si="22"/>
        <v>0</v>
      </c>
    </row>
    <row r="265" spans="1:9" s="9" customFormat="1" x14ac:dyDescent="0.2">
      <c r="A265" s="33" t="s">
        <v>273</v>
      </c>
      <c r="B265" s="34">
        <v>5500000000</v>
      </c>
      <c r="C265" s="34">
        <v>435800000</v>
      </c>
      <c r="D265" s="34">
        <v>109083333.33</v>
      </c>
      <c r="E265" s="34">
        <v>109083333.33</v>
      </c>
      <c r="F265" s="35">
        <f t="shared" si="23"/>
        <v>5064200000</v>
      </c>
      <c r="G265" s="36">
        <f t="shared" si="20"/>
        <v>7.9236363636363629</v>
      </c>
      <c r="H265" s="36">
        <f t="shared" si="21"/>
        <v>1.9833333332727272</v>
      </c>
      <c r="I265" s="36">
        <f t="shared" si="22"/>
        <v>1.9833333332727272</v>
      </c>
    </row>
    <row r="266" spans="1:9" s="9" customFormat="1" ht="22.5" x14ac:dyDescent="0.2">
      <c r="A266" s="33" t="s">
        <v>274</v>
      </c>
      <c r="B266" s="34">
        <v>1000000000</v>
      </c>
      <c r="C266" s="34">
        <v>0</v>
      </c>
      <c r="D266" s="34">
        <v>0</v>
      </c>
      <c r="E266" s="34">
        <v>0</v>
      </c>
      <c r="F266" s="35">
        <f t="shared" si="23"/>
        <v>1000000000</v>
      </c>
      <c r="G266" s="36">
        <f t="shared" si="20"/>
        <v>0</v>
      </c>
      <c r="H266" s="36">
        <f t="shared" si="21"/>
        <v>0</v>
      </c>
      <c r="I266" s="36">
        <f t="shared" si="22"/>
        <v>0</v>
      </c>
    </row>
    <row r="267" spans="1:9" s="9" customFormat="1" x14ac:dyDescent="0.2">
      <c r="A267" s="29" t="s">
        <v>1254</v>
      </c>
      <c r="B267" s="30">
        <v>25000000000</v>
      </c>
      <c r="C267" s="30">
        <v>1136829133.77</v>
      </c>
      <c r="D267" s="30">
        <v>0</v>
      </c>
      <c r="E267" s="30">
        <v>0</v>
      </c>
      <c r="F267" s="31">
        <f t="shared" si="23"/>
        <v>23863170866.23</v>
      </c>
      <c r="G267" s="32">
        <f t="shared" si="20"/>
        <v>4.5473165350799993</v>
      </c>
      <c r="H267" s="32">
        <f t="shared" si="21"/>
        <v>0</v>
      </c>
      <c r="I267" s="32">
        <f t="shared" si="22"/>
        <v>0</v>
      </c>
    </row>
    <row r="268" spans="1:9" s="8" customFormat="1" ht="22.5" x14ac:dyDescent="0.2">
      <c r="A268" s="33" t="s">
        <v>275</v>
      </c>
      <c r="B268" s="34">
        <v>3000000000</v>
      </c>
      <c r="C268" s="34">
        <v>0</v>
      </c>
      <c r="D268" s="34">
        <v>0</v>
      </c>
      <c r="E268" s="34">
        <v>0</v>
      </c>
      <c r="F268" s="35">
        <f t="shared" si="23"/>
        <v>3000000000</v>
      </c>
      <c r="G268" s="36">
        <f t="shared" si="20"/>
        <v>0</v>
      </c>
      <c r="H268" s="36">
        <f t="shared" si="21"/>
        <v>0</v>
      </c>
      <c r="I268" s="36">
        <f t="shared" si="22"/>
        <v>0</v>
      </c>
    </row>
    <row r="269" spans="1:9" s="9" customFormat="1" x14ac:dyDescent="0.2">
      <c r="A269" s="33" t="s">
        <v>276</v>
      </c>
      <c r="B269" s="34">
        <v>3000000000</v>
      </c>
      <c r="C269" s="34">
        <v>0</v>
      </c>
      <c r="D269" s="34">
        <v>0</v>
      </c>
      <c r="E269" s="34">
        <v>0</v>
      </c>
      <c r="F269" s="35">
        <f t="shared" si="23"/>
        <v>3000000000</v>
      </c>
      <c r="G269" s="36">
        <f t="shared" si="20"/>
        <v>0</v>
      </c>
      <c r="H269" s="36">
        <f t="shared" si="21"/>
        <v>0</v>
      </c>
      <c r="I269" s="36">
        <f t="shared" si="22"/>
        <v>0</v>
      </c>
    </row>
    <row r="270" spans="1:9" s="8" customFormat="1" x14ac:dyDescent="0.2">
      <c r="A270" s="33" t="s">
        <v>277</v>
      </c>
      <c r="B270" s="34">
        <v>3000000000</v>
      </c>
      <c r="C270" s="34">
        <v>0</v>
      </c>
      <c r="D270" s="34">
        <v>0</v>
      </c>
      <c r="E270" s="34">
        <v>0</v>
      </c>
      <c r="F270" s="35">
        <f t="shared" si="23"/>
        <v>3000000000</v>
      </c>
      <c r="G270" s="36">
        <f t="shared" si="20"/>
        <v>0</v>
      </c>
      <c r="H270" s="36">
        <f t="shared" si="21"/>
        <v>0</v>
      </c>
      <c r="I270" s="36">
        <f t="shared" si="22"/>
        <v>0</v>
      </c>
    </row>
    <row r="271" spans="1:9" s="9" customFormat="1" ht="22.5" x14ac:dyDescent="0.2">
      <c r="A271" s="33" t="s">
        <v>278</v>
      </c>
      <c r="B271" s="34">
        <v>8000000000</v>
      </c>
      <c r="C271" s="34">
        <v>1136829133.77</v>
      </c>
      <c r="D271" s="34">
        <v>0</v>
      </c>
      <c r="E271" s="34">
        <v>0</v>
      </c>
      <c r="F271" s="35">
        <f t="shared" si="23"/>
        <v>6863170866.2299995</v>
      </c>
      <c r="G271" s="36">
        <f t="shared" si="20"/>
        <v>14.210364172125001</v>
      </c>
      <c r="H271" s="36">
        <f t="shared" si="21"/>
        <v>0</v>
      </c>
      <c r="I271" s="36">
        <f t="shared" si="22"/>
        <v>0</v>
      </c>
    </row>
    <row r="272" spans="1:9" s="8" customFormat="1" x14ac:dyDescent="0.2">
      <c r="A272" s="33" t="s">
        <v>279</v>
      </c>
      <c r="B272" s="34">
        <v>368911250</v>
      </c>
      <c r="C272" s="34">
        <v>0</v>
      </c>
      <c r="D272" s="34">
        <v>0</v>
      </c>
      <c r="E272" s="34">
        <v>0</v>
      </c>
      <c r="F272" s="35">
        <f t="shared" si="23"/>
        <v>368911250</v>
      </c>
      <c r="G272" s="36">
        <f t="shared" si="20"/>
        <v>0</v>
      </c>
      <c r="H272" s="36">
        <f t="shared" si="21"/>
        <v>0</v>
      </c>
      <c r="I272" s="36">
        <f t="shared" si="22"/>
        <v>0</v>
      </c>
    </row>
    <row r="273" spans="1:9" s="8" customFormat="1" x14ac:dyDescent="0.2">
      <c r="A273" s="33" t="s">
        <v>280</v>
      </c>
      <c r="B273" s="34">
        <v>2200000000</v>
      </c>
      <c r="C273" s="34">
        <v>0</v>
      </c>
      <c r="D273" s="34">
        <v>0</v>
      </c>
      <c r="E273" s="34">
        <v>0</v>
      </c>
      <c r="F273" s="35">
        <f t="shared" si="23"/>
        <v>2200000000</v>
      </c>
      <c r="G273" s="36">
        <f t="shared" si="20"/>
        <v>0</v>
      </c>
      <c r="H273" s="36">
        <f t="shared" si="21"/>
        <v>0</v>
      </c>
      <c r="I273" s="36">
        <f t="shared" si="22"/>
        <v>0</v>
      </c>
    </row>
    <row r="274" spans="1:9" s="8" customFormat="1" ht="22.5" x14ac:dyDescent="0.2">
      <c r="A274" s="33" t="s">
        <v>281</v>
      </c>
      <c r="B274" s="34">
        <v>1756088750</v>
      </c>
      <c r="C274" s="34">
        <v>0</v>
      </c>
      <c r="D274" s="34">
        <v>0</v>
      </c>
      <c r="E274" s="34">
        <v>0</v>
      </c>
      <c r="F274" s="35">
        <f t="shared" si="23"/>
        <v>1756088750</v>
      </c>
      <c r="G274" s="36">
        <f t="shared" si="20"/>
        <v>0</v>
      </c>
      <c r="H274" s="36">
        <f t="shared" si="21"/>
        <v>0</v>
      </c>
      <c r="I274" s="36">
        <f t="shared" si="22"/>
        <v>0</v>
      </c>
    </row>
    <row r="275" spans="1:9" s="8" customFormat="1" ht="22.5" x14ac:dyDescent="0.2">
      <c r="A275" s="33" t="s">
        <v>282</v>
      </c>
      <c r="B275" s="34">
        <v>2500000000</v>
      </c>
      <c r="C275" s="34">
        <v>0</v>
      </c>
      <c r="D275" s="34">
        <v>0</v>
      </c>
      <c r="E275" s="34">
        <v>0</v>
      </c>
      <c r="F275" s="35">
        <f t="shared" si="23"/>
        <v>2500000000</v>
      </c>
      <c r="G275" s="36">
        <f t="shared" si="20"/>
        <v>0</v>
      </c>
      <c r="H275" s="36">
        <f t="shared" si="21"/>
        <v>0</v>
      </c>
      <c r="I275" s="36">
        <f t="shared" si="22"/>
        <v>0</v>
      </c>
    </row>
    <row r="276" spans="1:9" s="8" customFormat="1" x14ac:dyDescent="0.2">
      <c r="A276" s="33" t="s">
        <v>283</v>
      </c>
      <c r="B276" s="34">
        <v>1175000000</v>
      </c>
      <c r="C276" s="34">
        <v>0</v>
      </c>
      <c r="D276" s="34">
        <v>0</v>
      </c>
      <c r="E276" s="34">
        <v>0</v>
      </c>
      <c r="F276" s="35">
        <f t="shared" si="23"/>
        <v>1175000000</v>
      </c>
      <c r="G276" s="36">
        <f t="shared" si="20"/>
        <v>0</v>
      </c>
      <c r="H276" s="36">
        <f t="shared" si="21"/>
        <v>0</v>
      </c>
      <c r="I276" s="36">
        <f t="shared" si="22"/>
        <v>0</v>
      </c>
    </row>
    <row r="277" spans="1:9" s="8" customFormat="1" x14ac:dyDescent="0.2">
      <c r="A277" s="29" t="s">
        <v>1255</v>
      </c>
      <c r="B277" s="30">
        <v>304519770000</v>
      </c>
      <c r="C277" s="30">
        <v>70692507630.290009</v>
      </c>
      <c r="D277" s="30">
        <v>11118223388.77</v>
      </c>
      <c r="E277" s="30">
        <v>11118223388.77</v>
      </c>
      <c r="F277" s="31">
        <f t="shared" si="23"/>
        <v>233827262369.70999</v>
      </c>
      <c r="G277" s="32">
        <f t="shared" si="20"/>
        <v>23.214423034107114</v>
      </c>
      <c r="H277" s="32">
        <f t="shared" si="21"/>
        <v>3.65106783995338</v>
      </c>
      <c r="I277" s="32">
        <f t="shared" si="22"/>
        <v>3.65106783995338</v>
      </c>
    </row>
    <row r="278" spans="1:9" s="8" customFormat="1" x14ac:dyDescent="0.2">
      <c r="A278" s="33" t="s">
        <v>284</v>
      </c>
      <c r="B278" s="34">
        <v>70000000000</v>
      </c>
      <c r="C278" s="34">
        <v>30262398720</v>
      </c>
      <c r="D278" s="34">
        <v>8517768721.5100002</v>
      </c>
      <c r="E278" s="34">
        <v>8517768721.5100002</v>
      </c>
      <c r="F278" s="35">
        <f t="shared" si="23"/>
        <v>39737601280</v>
      </c>
      <c r="G278" s="36">
        <f t="shared" si="20"/>
        <v>43.231998171428572</v>
      </c>
      <c r="H278" s="36">
        <f t="shared" si="21"/>
        <v>12.168241030728572</v>
      </c>
      <c r="I278" s="36">
        <f t="shared" si="22"/>
        <v>12.168241030728572</v>
      </c>
    </row>
    <row r="279" spans="1:9" s="8" customFormat="1" x14ac:dyDescent="0.2">
      <c r="A279" s="33" t="s">
        <v>285</v>
      </c>
      <c r="B279" s="34">
        <v>12534256675</v>
      </c>
      <c r="C279" s="34">
        <v>0</v>
      </c>
      <c r="D279" s="34">
        <v>0</v>
      </c>
      <c r="E279" s="34">
        <v>0</v>
      </c>
      <c r="F279" s="35">
        <f t="shared" si="23"/>
        <v>12534256675</v>
      </c>
      <c r="G279" s="36">
        <f t="shared" si="20"/>
        <v>0</v>
      </c>
      <c r="H279" s="36">
        <f t="shared" si="21"/>
        <v>0</v>
      </c>
      <c r="I279" s="36">
        <f t="shared" si="22"/>
        <v>0</v>
      </c>
    </row>
    <row r="280" spans="1:9" s="8" customFormat="1" x14ac:dyDescent="0.2">
      <c r="A280" s="33" t="s">
        <v>286</v>
      </c>
      <c r="B280" s="34">
        <v>78811361471</v>
      </c>
      <c r="C280" s="34">
        <v>7433396867.0500002</v>
      </c>
      <c r="D280" s="34">
        <v>1955831587.26</v>
      </c>
      <c r="E280" s="34">
        <v>1955831587.26</v>
      </c>
      <c r="F280" s="35">
        <f t="shared" si="23"/>
        <v>71377964603.949997</v>
      </c>
      <c r="G280" s="36">
        <f t="shared" si="20"/>
        <v>9.431884855567743</v>
      </c>
      <c r="H280" s="36">
        <f t="shared" si="21"/>
        <v>2.4816619720237698</v>
      </c>
      <c r="I280" s="36">
        <f t="shared" si="22"/>
        <v>2.4816619720237698</v>
      </c>
    </row>
    <row r="281" spans="1:9" s="9" customFormat="1" x14ac:dyDescent="0.2">
      <c r="A281" s="33" t="s">
        <v>287</v>
      </c>
      <c r="B281" s="34">
        <v>29379174187</v>
      </c>
      <c r="C281" s="34">
        <v>0</v>
      </c>
      <c r="D281" s="34">
        <v>0</v>
      </c>
      <c r="E281" s="34">
        <v>0</v>
      </c>
      <c r="F281" s="35">
        <f t="shared" si="23"/>
        <v>29379174187</v>
      </c>
      <c r="G281" s="36">
        <f t="shared" si="20"/>
        <v>0</v>
      </c>
      <c r="H281" s="36">
        <f t="shared" si="21"/>
        <v>0</v>
      </c>
      <c r="I281" s="36">
        <f t="shared" si="22"/>
        <v>0</v>
      </c>
    </row>
    <row r="282" spans="1:9" s="8" customFormat="1" x14ac:dyDescent="0.2">
      <c r="A282" s="33" t="s">
        <v>288</v>
      </c>
      <c r="B282" s="34">
        <v>4606956674</v>
      </c>
      <c r="C282" s="34">
        <v>1822791700</v>
      </c>
      <c r="D282" s="34">
        <v>0</v>
      </c>
      <c r="E282" s="34">
        <v>0</v>
      </c>
      <c r="F282" s="35">
        <f t="shared" si="23"/>
        <v>2784164974</v>
      </c>
      <c r="G282" s="36">
        <f t="shared" si="20"/>
        <v>39.566069945636308</v>
      </c>
      <c r="H282" s="36">
        <f t="shared" si="21"/>
        <v>0</v>
      </c>
      <c r="I282" s="36">
        <f t="shared" si="22"/>
        <v>0</v>
      </c>
    </row>
    <row r="283" spans="1:9" s="8" customFormat="1" x14ac:dyDescent="0.2">
      <c r="A283" s="33" t="s">
        <v>289</v>
      </c>
      <c r="B283" s="34">
        <v>2803453616</v>
      </c>
      <c r="C283" s="34">
        <v>2700000000</v>
      </c>
      <c r="D283" s="34">
        <v>0</v>
      </c>
      <c r="E283" s="34">
        <v>0</v>
      </c>
      <c r="F283" s="35">
        <f t="shared" si="23"/>
        <v>103453616</v>
      </c>
      <c r="G283" s="36">
        <f t="shared" si="20"/>
        <v>96.309779644308549</v>
      </c>
      <c r="H283" s="36">
        <f t="shared" si="21"/>
        <v>0</v>
      </c>
      <c r="I283" s="36">
        <f t="shared" si="22"/>
        <v>0</v>
      </c>
    </row>
    <row r="284" spans="1:9" s="9" customFormat="1" x14ac:dyDescent="0.2">
      <c r="A284" s="33" t="s">
        <v>290</v>
      </c>
      <c r="B284" s="34">
        <v>49790161272</v>
      </c>
      <c r="C284" s="34">
        <v>11821956770.040001</v>
      </c>
      <c r="D284" s="34">
        <v>401941000</v>
      </c>
      <c r="E284" s="34">
        <v>401941000</v>
      </c>
      <c r="F284" s="35">
        <f t="shared" si="23"/>
        <v>37968204501.959999</v>
      </c>
      <c r="G284" s="36">
        <f t="shared" si="20"/>
        <v>23.74355990826685</v>
      </c>
      <c r="H284" s="36">
        <f t="shared" si="21"/>
        <v>0.80726992990487778</v>
      </c>
      <c r="I284" s="36">
        <f t="shared" si="22"/>
        <v>0.80726992990487778</v>
      </c>
    </row>
    <row r="285" spans="1:9" s="9" customFormat="1" x14ac:dyDescent="0.2">
      <c r="A285" s="33" t="s">
        <v>291</v>
      </c>
      <c r="B285" s="34">
        <v>32748737708</v>
      </c>
      <c r="C285" s="34">
        <v>10262122894.84</v>
      </c>
      <c r="D285" s="34">
        <v>242682080</v>
      </c>
      <c r="E285" s="34">
        <v>242682080</v>
      </c>
      <c r="F285" s="35">
        <f t="shared" si="23"/>
        <v>22486614813.16</v>
      </c>
      <c r="G285" s="36">
        <f t="shared" si="20"/>
        <v>31.335934185741532</v>
      </c>
      <c r="H285" s="36">
        <f t="shared" si="21"/>
        <v>0.74104254693369942</v>
      </c>
      <c r="I285" s="36">
        <f t="shared" si="22"/>
        <v>0.74104254693369942</v>
      </c>
    </row>
    <row r="286" spans="1:9" s="8" customFormat="1" x14ac:dyDescent="0.2">
      <c r="A286" s="33" t="s">
        <v>292</v>
      </c>
      <c r="B286" s="34">
        <v>3801619864</v>
      </c>
      <c r="C286" s="34">
        <v>298164938</v>
      </c>
      <c r="D286" s="34">
        <v>0</v>
      </c>
      <c r="E286" s="34">
        <v>0</v>
      </c>
      <c r="F286" s="35">
        <f t="shared" si="23"/>
        <v>3503454926</v>
      </c>
      <c r="G286" s="36">
        <f t="shared" si="20"/>
        <v>7.8431023791599159</v>
      </c>
      <c r="H286" s="36">
        <f t="shared" si="21"/>
        <v>0</v>
      </c>
      <c r="I286" s="36">
        <f t="shared" si="22"/>
        <v>0</v>
      </c>
    </row>
    <row r="287" spans="1:9" s="9" customFormat="1" x14ac:dyDescent="0.2">
      <c r="A287" s="33" t="s">
        <v>293</v>
      </c>
      <c r="B287" s="34">
        <v>14098643394</v>
      </c>
      <c r="C287" s="34">
        <v>394940808</v>
      </c>
      <c r="D287" s="34">
        <v>0</v>
      </c>
      <c r="E287" s="34">
        <v>0</v>
      </c>
      <c r="F287" s="35">
        <f t="shared" si="23"/>
        <v>13703702586</v>
      </c>
      <c r="G287" s="36">
        <f t="shared" si="20"/>
        <v>2.8012681572474984</v>
      </c>
      <c r="H287" s="36">
        <f t="shared" si="21"/>
        <v>0</v>
      </c>
      <c r="I287" s="36">
        <f t="shared" si="22"/>
        <v>0</v>
      </c>
    </row>
    <row r="288" spans="1:9" s="9" customFormat="1" x14ac:dyDescent="0.2">
      <c r="A288" s="33" t="s">
        <v>294</v>
      </c>
      <c r="B288" s="34">
        <v>5945405139</v>
      </c>
      <c r="C288" s="34">
        <v>5696734932.3599997</v>
      </c>
      <c r="D288" s="34">
        <v>0</v>
      </c>
      <c r="E288" s="34">
        <v>0</v>
      </c>
      <c r="F288" s="35">
        <f t="shared" si="23"/>
        <v>248670206.64000034</v>
      </c>
      <c r="G288" s="36">
        <f t="shared" si="20"/>
        <v>95.817438831732403</v>
      </c>
      <c r="H288" s="36">
        <f t="shared" si="21"/>
        <v>0</v>
      </c>
      <c r="I288" s="36">
        <f t="shared" si="22"/>
        <v>0</v>
      </c>
    </row>
    <row r="289" spans="1:9" s="8" customFormat="1" x14ac:dyDescent="0.2">
      <c r="A289" s="29" t="s">
        <v>1256</v>
      </c>
      <c r="B289" s="30">
        <v>230000000000</v>
      </c>
      <c r="C289" s="30">
        <v>182491329121.13</v>
      </c>
      <c r="D289" s="30">
        <v>51737677679.889999</v>
      </c>
      <c r="E289" s="30">
        <v>51505196031.57</v>
      </c>
      <c r="F289" s="31">
        <f t="shared" si="23"/>
        <v>47508670878.869995</v>
      </c>
      <c r="G289" s="32">
        <f t="shared" si="20"/>
        <v>79.344056139621742</v>
      </c>
      <c r="H289" s="32">
        <f t="shared" si="21"/>
        <v>22.494642469517391</v>
      </c>
      <c r="I289" s="32">
        <f t="shared" si="22"/>
        <v>22.393563491986956</v>
      </c>
    </row>
    <row r="290" spans="1:9" s="8" customFormat="1" x14ac:dyDescent="0.2">
      <c r="A290" s="33" t="s">
        <v>295</v>
      </c>
      <c r="B290" s="34">
        <v>91982390285</v>
      </c>
      <c r="C290" s="34">
        <v>86009860340</v>
      </c>
      <c r="D290" s="34">
        <v>39092781350.290001</v>
      </c>
      <c r="E290" s="34">
        <v>39092781350.290001</v>
      </c>
      <c r="F290" s="35">
        <f t="shared" si="23"/>
        <v>5972529945</v>
      </c>
      <c r="G290" s="36">
        <f t="shared" si="20"/>
        <v>93.506876776636702</v>
      </c>
      <c r="H290" s="36">
        <f t="shared" si="21"/>
        <v>42.500288619554439</v>
      </c>
      <c r="I290" s="36">
        <f t="shared" si="22"/>
        <v>42.500288619554439</v>
      </c>
    </row>
    <row r="291" spans="1:9" s="8" customFormat="1" ht="22.5" x14ac:dyDescent="0.2">
      <c r="A291" s="33" t="s">
        <v>296</v>
      </c>
      <c r="B291" s="34">
        <v>21300000000</v>
      </c>
      <c r="C291" s="34">
        <v>14178363050</v>
      </c>
      <c r="D291" s="34">
        <v>0</v>
      </c>
      <c r="E291" s="34">
        <v>0</v>
      </c>
      <c r="F291" s="35">
        <f t="shared" si="23"/>
        <v>7121636950</v>
      </c>
      <c r="G291" s="36">
        <f t="shared" si="20"/>
        <v>66.565084741784048</v>
      </c>
      <c r="H291" s="36">
        <f t="shared" si="21"/>
        <v>0</v>
      </c>
      <c r="I291" s="36">
        <f t="shared" si="22"/>
        <v>0</v>
      </c>
    </row>
    <row r="292" spans="1:9" s="8" customFormat="1" ht="22.5" x14ac:dyDescent="0.2">
      <c r="A292" s="33" t="s">
        <v>297</v>
      </c>
      <c r="B292" s="34">
        <v>26614000000</v>
      </c>
      <c r="C292" s="34">
        <v>22770023760</v>
      </c>
      <c r="D292" s="34">
        <v>10054597151.67</v>
      </c>
      <c r="E292" s="34">
        <v>10054597151.67</v>
      </c>
      <c r="F292" s="35">
        <f t="shared" si="23"/>
        <v>3843976240</v>
      </c>
      <c r="G292" s="36">
        <f t="shared" si="20"/>
        <v>85.556563312542266</v>
      </c>
      <c r="H292" s="36">
        <f t="shared" si="21"/>
        <v>37.779353542007968</v>
      </c>
      <c r="I292" s="36">
        <f t="shared" si="22"/>
        <v>37.779353542007968</v>
      </c>
    </row>
    <row r="293" spans="1:9" s="8" customFormat="1" x14ac:dyDescent="0.2">
      <c r="A293" s="33" t="s">
        <v>298</v>
      </c>
      <c r="B293" s="34">
        <v>4035000000</v>
      </c>
      <c r="C293" s="34">
        <v>3699581198</v>
      </c>
      <c r="D293" s="34">
        <v>0</v>
      </c>
      <c r="E293" s="34">
        <v>0</v>
      </c>
      <c r="F293" s="35">
        <f t="shared" si="23"/>
        <v>335418802</v>
      </c>
      <c r="G293" s="36">
        <f t="shared" si="20"/>
        <v>91.687266369268897</v>
      </c>
      <c r="H293" s="36">
        <f t="shared" si="21"/>
        <v>0</v>
      </c>
      <c r="I293" s="36">
        <f t="shared" si="22"/>
        <v>0</v>
      </c>
    </row>
    <row r="294" spans="1:9" s="8" customFormat="1" x14ac:dyDescent="0.2">
      <c r="A294" s="33" t="s">
        <v>299</v>
      </c>
      <c r="B294" s="34">
        <v>3000000000</v>
      </c>
      <c r="C294" s="34">
        <v>1928571966.9100001</v>
      </c>
      <c r="D294" s="34">
        <v>229717446</v>
      </c>
      <c r="E294" s="34">
        <v>229717446</v>
      </c>
      <c r="F294" s="35">
        <f t="shared" si="23"/>
        <v>1071428033.0899999</v>
      </c>
      <c r="G294" s="36">
        <f t="shared" si="20"/>
        <v>64.285732230333338</v>
      </c>
      <c r="H294" s="36">
        <f t="shared" si="21"/>
        <v>7.6572481999999997</v>
      </c>
      <c r="I294" s="36">
        <f t="shared" si="22"/>
        <v>7.6572481999999997</v>
      </c>
    </row>
    <row r="295" spans="1:9" s="8" customFormat="1" x14ac:dyDescent="0.2">
      <c r="A295" s="33" t="s">
        <v>300</v>
      </c>
      <c r="B295" s="34">
        <v>7431000000</v>
      </c>
      <c r="C295" s="34">
        <v>3396738259</v>
      </c>
      <c r="D295" s="34">
        <v>198381300</v>
      </c>
      <c r="E295" s="34">
        <v>0</v>
      </c>
      <c r="F295" s="35">
        <f t="shared" si="23"/>
        <v>4034261741</v>
      </c>
      <c r="G295" s="36">
        <f t="shared" si="20"/>
        <v>45.710378939577446</v>
      </c>
      <c r="H295" s="36">
        <f t="shared" si="21"/>
        <v>2.6696447315300764</v>
      </c>
      <c r="I295" s="36">
        <f t="shared" si="22"/>
        <v>0</v>
      </c>
    </row>
    <row r="296" spans="1:9" s="8" customFormat="1" x14ac:dyDescent="0.2">
      <c r="A296" s="33" t="s">
        <v>301</v>
      </c>
      <c r="B296" s="34">
        <v>12900000000</v>
      </c>
      <c r="C296" s="34">
        <v>7043667802.6800003</v>
      </c>
      <c r="D296" s="34">
        <v>74005317.909999996</v>
      </c>
      <c r="E296" s="34">
        <v>74005317.909999996</v>
      </c>
      <c r="F296" s="35">
        <f t="shared" si="23"/>
        <v>5856332197.3199997</v>
      </c>
      <c r="G296" s="36">
        <f t="shared" si="20"/>
        <v>54.602075989767442</v>
      </c>
      <c r="H296" s="36">
        <f t="shared" si="21"/>
        <v>0.57368463496124023</v>
      </c>
      <c r="I296" s="36">
        <f t="shared" si="22"/>
        <v>0.57368463496124023</v>
      </c>
    </row>
    <row r="297" spans="1:9" s="9" customFormat="1" x14ac:dyDescent="0.2">
      <c r="A297" s="33" t="s">
        <v>302</v>
      </c>
      <c r="B297" s="34">
        <v>13398609715</v>
      </c>
      <c r="C297" s="34">
        <v>7698608314.1000004</v>
      </c>
      <c r="D297" s="34">
        <v>109816355.02</v>
      </c>
      <c r="E297" s="34">
        <v>109816355.02</v>
      </c>
      <c r="F297" s="35">
        <f t="shared" si="23"/>
        <v>5700001400.8999996</v>
      </c>
      <c r="G297" s="36">
        <f t="shared" si="20"/>
        <v>57.458262296283337</v>
      </c>
      <c r="H297" s="36">
        <f t="shared" si="21"/>
        <v>0.81961007414865206</v>
      </c>
      <c r="I297" s="36">
        <f t="shared" si="22"/>
        <v>0.81961007414865206</v>
      </c>
    </row>
    <row r="298" spans="1:9" s="8" customFormat="1" x14ac:dyDescent="0.2">
      <c r="A298" s="33" t="s">
        <v>303</v>
      </c>
      <c r="B298" s="34">
        <v>29395000000</v>
      </c>
      <c r="C298" s="34">
        <v>20523016111.240002</v>
      </c>
      <c r="D298" s="34">
        <v>1948671</v>
      </c>
      <c r="E298" s="34">
        <v>1948671</v>
      </c>
      <c r="F298" s="35">
        <f t="shared" si="23"/>
        <v>8871983888.7599983</v>
      </c>
      <c r="G298" s="36">
        <f t="shared" si="20"/>
        <v>69.818051067324376</v>
      </c>
      <c r="H298" s="36">
        <f t="shared" si="21"/>
        <v>6.6292600782445988E-3</v>
      </c>
      <c r="I298" s="36">
        <f t="shared" si="22"/>
        <v>6.6292600782445988E-3</v>
      </c>
    </row>
    <row r="299" spans="1:9" s="8" customFormat="1" x14ac:dyDescent="0.2">
      <c r="A299" s="33" t="s">
        <v>304</v>
      </c>
      <c r="B299" s="34">
        <v>17319000000</v>
      </c>
      <c r="C299" s="34">
        <v>13321461626.219999</v>
      </c>
      <c r="D299" s="34">
        <v>1032130095</v>
      </c>
      <c r="E299" s="34">
        <v>998029746.67999995</v>
      </c>
      <c r="F299" s="35">
        <f t="shared" si="23"/>
        <v>3997538373.7800007</v>
      </c>
      <c r="G299" s="36">
        <f t="shared" si="20"/>
        <v>76.918191732894499</v>
      </c>
      <c r="H299" s="36">
        <f t="shared" si="21"/>
        <v>5.9595247704832843</v>
      </c>
      <c r="I299" s="36">
        <f t="shared" si="22"/>
        <v>5.7626291742017433</v>
      </c>
    </row>
    <row r="300" spans="1:9" s="8" customFormat="1" x14ac:dyDescent="0.2">
      <c r="A300" s="33" t="s">
        <v>305</v>
      </c>
      <c r="B300" s="34">
        <v>2625000000</v>
      </c>
      <c r="C300" s="34">
        <v>1921436692.98</v>
      </c>
      <c r="D300" s="34">
        <v>944299993</v>
      </c>
      <c r="E300" s="34">
        <v>944299993</v>
      </c>
      <c r="F300" s="35">
        <f t="shared" si="23"/>
        <v>703563307.01999998</v>
      </c>
      <c r="G300" s="36">
        <f t="shared" si="20"/>
        <v>73.197588304000007</v>
      </c>
      <c r="H300" s="36">
        <f t="shared" si="21"/>
        <v>35.973333066666669</v>
      </c>
      <c r="I300" s="36">
        <f t="shared" si="22"/>
        <v>35.973333066666669</v>
      </c>
    </row>
    <row r="301" spans="1:9" s="9" customFormat="1" x14ac:dyDescent="0.2">
      <c r="A301" s="29" t="s">
        <v>1257</v>
      </c>
      <c r="B301" s="30">
        <v>761000000000</v>
      </c>
      <c r="C301" s="30">
        <v>198493553411.10001</v>
      </c>
      <c r="D301" s="30">
        <v>82912759186.079987</v>
      </c>
      <c r="E301" s="30">
        <v>80986559877.829987</v>
      </c>
      <c r="F301" s="31">
        <f t="shared" si="23"/>
        <v>562506446588.90002</v>
      </c>
      <c r="G301" s="32">
        <f t="shared" si="20"/>
        <v>26.083252747844941</v>
      </c>
      <c r="H301" s="32">
        <f t="shared" si="21"/>
        <v>10.895237737986857</v>
      </c>
      <c r="I301" s="32">
        <f t="shared" si="22"/>
        <v>10.642123505628119</v>
      </c>
    </row>
    <row r="302" spans="1:9" s="8" customFormat="1" x14ac:dyDescent="0.2">
      <c r="A302" s="33" t="s">
        <v>306</v>
      </c>
      <c r="B302" s="34">
        <v>588400000000</v>
      </c>
      <c r="C302" s="34">
        <v>74785308246.889999</v>
      </c>
      <c r="D302" s="34">
        <v>69960381134.389999</v>
      </c>
      <c r="E302" s="34">
        <v>69960381134.389999</v>
      </c>
      <c r="F302" s="35">
        <f t="shared" si="23"/>
        <v>513614691753.10999</v>
      </c>
      <c r="G302" s="36">
        <f t="shared" si="20"/>
        <v>12.709943617758327</v>
      </c>
      <c r="H302" s="36">
        <f t="shared" si="21"/>
        <v>11.889935610875254</v>
      </c>
      <c r="I302" s="36">
        <f t="shared" si="22"/>
        <v>11.889935610875254</v>
      </c>
    </row>
    <row r="303" spans="1:9" s="9" customFormat="1" ht="22.5" x14ac:dyDescent="0.2">
      <c r="A303" s="33" t="s">
        <v>307</v>
      </c>
      <c r="B303" s="34">
        <v>86000000000</v>
      </c>
      <c r="C303" s="34">
        <v>70344713034.369995</v>
      </c>
      <c r="D303" s="34">
        <v>2016351880.3699999</v>
      </c>
      <c r="E303" s="34">
        <v>2016351880.3699999</v>
      </c>
      <c r="F303" s="35">
        <f t="shared" si="23"/>
        <v>15655286965.630005</v>
      </c>
      <c r="G303" s="36">
        <f t="shared" si="20"/>
        <v>81.796177946941853</v>
      </c>
      <c r="H303" s="36">
        <f t="shared" si="21"/>
        <v>2.344595209732558</v>
      </c>
      <c r="I303" s="36">
        <f t="shared" si="22"/>
        <v>2.344595209732558</v>
      </c>
    </row>
    <row r="304" spans="1:9" s="8" customFormat="1" x14ac:dyDescent="0.2">
      <c r="A304" s="33" t="s">
        <v>308</v>
      </c>
      <c r="B304" s="34">
        <v>3000000000</v>
      </c>
      <c r="C304" s="34">
        <v>3000000000</v>
      </c>
      <c r="D304" s="34">
        <v>1200000000</v>
      </c>
      <c r="E304" s="34">
        <v>1200000000</v>
      </c>
      <c r="F304" s="35">
        <f t="shared" si="23"/>
        <v>0</v>
      </c>
      <c r="G304" s="36">
        <f t="shared" si="20"/>
        <v>100</v>
      </c>
      <c r="H304" s="36">
        <f t="shared" si="21"/>
        <v>40</v>
      </c>
      <c r="I304" s="36">
        <f t="shared" si="22"/>
        <v>40</v>
      </c>
    </row>
    <row r="305" spans="1:9" s="8" customFormat="1" x14ac:dyDescent="0.2">
      <c r="A305" s="33" t="s">
        <v>309</v>
      </c>
      <c r="B305" s="34">
        <v>5500000000</v>
      </c>
      <c r="C305" s="34">
        <v>4497540276</v>
      </c>
      <c r="D305" s="34">
        <v>3057540276</v>
      </c>
      <c r="E305" s="34">
        <v>3057540276</v>
      </c>
      <c r="F305" s="35">
        <f t="shared" si="23"/>
        <v>1002459724</v>
      </c>
      <c r="G305" s="36">
        <f t="shared" si="20"/>
        <v>81.773459563636365</v>
      </c>
      <c r="H305" s="36">
        <f t="shared" si="21"/>
        <v>55.591641381818178</v>
      </c>
      <c r="I305" s="36">
        <f t="shared" si="22"/>
        <v>55.591641381818178</v>
      </c>
    </row>
    <row r="306" spans="1:9" s="8" customFormat="1" ht="22.5" x14ac:dyDescent="0.2">
      <c r="A306" s="33" t="s">
        <v>310</v>
      </c>
      <c r="B306" s="34">
        <v>1000000000</v>
      </c>
      <c r="C306" s="34">
        <v>611636329.5</v>
      </c>
      <c r="D306" s="34">
        <v>0</v>
      </c>
      <c r="E306" s="34">
        <v>0</v>
      </c>
      <c r="F306" s="35">
        <f t="shared" si="23"/>
        <v>388363670.5</v>
      </c>
      <c r="G306" s="36">
        <f t="shared" si="20"/>
        <v>61.16363295</v>
      </c>
      <c r="H306" s="36">
        <f t="shared" si="21"/>
        <v>0</v>
      </c>
      <c r="I306" s="36">
        <f t="shared" si="22"/>
        <v>0</v>
      </c>
    </row>
    <row r="307" spans="1:9" s="9" customFormat="1" x14ac:dyDescent="0.2">
      <c r="A307" s="33" t="s">
        <v>311</v>
      </c>
      <c r="B307" s="34">
        <v>2000000000</v>
      </c>
      <c r="C307" s="34">
        <v>57120000</v>
      </c>
      <c r="D307" s="34">
        <v>0</v>
      </c>
      <c r="E307" s="34">
        <v>0</v>
      </c>
      <c r="F307" s="35">
        <f t="shared" si="23"/>
        <v>1942880000</v>
      </c>
      <c r="G307" s="36">
        <f t="shared" si="20"/>
        <v>2.8559999999999999</v>
      </c>
      <c r="H307" s="36">
        <f t="shared" si="21"/>
        <v>0</v>
      </c>
      <c r="I307" s="36">
        <f t="shared" si="22"/>
        <v>0</v>
      </c>
    </row>
    <row r="308" spans="1:9" s="8" customFormat="1" x14ac:dyDescent="0.2">
      <c r="A308" s="33" t="s">
        <v>312</v>
      </c>
      <c r="B308" s="34">
        <v>1000000000</v>
      </c>
      <c r="C308" s="34">
        <v>700000000</v>
      </c>
      <c r="D308" s="34">
        <v>0</v>
      </c>
      <c r="E308" s="34">
        <v>0</v>
      </c>
      <c r="F308" s="35">
        <f t="shared" si="23"/>
        <v>300000000</v>
      </c>
      <c r="G308" s="36">
        <f t="shared" si="20"/>
        <v>70</v>
      </c>
      <c r="H308" s="36">
        <f t="shared" si="21"/>
        <v>0</v>
      </c>
      <c r="I308" s="36">
        <f t="shared" si="22"/>
        <v>0</v>
      </c>
    </row>
    <row r="309" spans="1:9" s="8" customFormat="1" ht="22.5" x14ac:dyDescent="0.2">
      <c r="A309" s="33" t="s">
        <v>313</v>
      </c>
      <c r="B309" s="34">
        <v>35000000000</v>
      </c>
      <c r="C309" s="34">
        <v>16056348191.030001</v>
      </c>
      <c r="D309" s="34">
        <v>1199297926.9300001</v>
      </c>
      <c r="E309" s="34">
        <v>880047989.13999999</v>
      </c>
      <c r="F309" s="35">
        <f t="shared" si="23"/>
        <v>18943651808.970001</v>
      </c>
      <c r="G309" s="36">
        <f t="shared" si="20"/>
        <v>45.875280545800003</v>
      </c>
      <c r="H309" s="36">
        <f t="shared" si="21"/>
        <v>3.4265655055142861</v>
      </c>
      <c r="I309" s="36">
        <f t="shared" si="22"/>
        <v>2.514422826114286</v>
      </c>
    </row>
    <row r="310" spans="1:9" s="8" customFormat="1" ht="22.5" x14ac:dyDescent="0.2">
      <c r="A310" s="33" t="s">
        <v>314</v>
      </c>
      <c r="B310" s="34">
        <v>1000000000</v>
      </c>
      <c r="C310" s="34">
        <v>205800000</v>
      </c>
      <c r="D310" s="34">
        <v>0</v>
      </c>
      <c r="E310" s="34">
        <v>0</v>
      </c>
      <c r="F310" s="35">
        <f t="shared" si="23"/>
        <v>794200000</v>
      </c>
      <c r="G310" s="36">
        <f t="shared" si="20"/>
        <v>20.580000000000002</v>
      </c>
      <c r="H310" s="36">
        <f t="shared" si="21"/>
        <v>0</v>
      </c>
      <c r="I310" s="36">
        <f t="shared" si="22"/>
        <v>0</v>
      </c>
    </row>
    <row r="311" spans="1:9" s="8" customFormat="1" x14ac:dyDescent="0.2">
      <c r="A311" s="33" t="s">
        <v>315</v>
      </c>
      <c r="B311" s="34">
        <v>2000000000</v>
      </c>
      <c r="C311" s="34">
        <v>207534933.03999999</v>
      </c>
      <c r="D311" s="34">
        <v>61475733.039999999</v>
      </c>
      <c r="E311" s="34">
        <v>61475733.039999999</v>
      </c>
      <c r="F311" s="35">
        <f t="shared" si="23"/>
        <v>1792465066.96</v>
      </c>
      <c r="G311" s="36">
        <f t="shared" si="20"/>
        <v>10.376746652</v>
      </c>
      <c r="H311" s="36">
        <f t="shared" si="21"/>
        <v>3.0737866519999999</v>
      </c>
      <c r="I311" s="36">
        <f t="shared" si="22"/>
        <v>3.0737866519999999</v>
      </c>
    </row>
    <row r="312" spans="1:9" s="8" customFormat="1" ht="22.5" x14ac:dyDescent="0.2">
      <c r="A312" s="33" t="s">
        <v>316</v>
      </c>
      <c r="B312" s="34">
        <v>9100000000</v>
      </c>
      <c r="C312" s="34">
        <v>7500000000</v>
      </c>
      <c r="D312" s="34">
        <v>1680000000</v>
      </c>
      <c r="E312" s="34">
        <v>1680000000</v>
      </c>
      <c r="F312" s="35">
        <f t="shared" si="23"/>
        <v>1600000000</v>
      </c>
      <c r="G312" s="36">
        <f t="shared" si="20"/>
        <v>82.417582417582409</v>
      </c>
      <c r="H312" s="36">
        <f t="shared" si="21"/>
        <v>18.461538461538463</v>
      </c>
      <c r="I312" s="36">
        <f t="shared" si="22"/>
        <v>18.461538461538463</v>
      </c>
    </row>
    <row r="313" spans="1:9" s="9" customFormat="1" ht="22.5" x14ac:dyDescent="0.2">
      <c r="A313" s="33" t="s">
        <v>317</v>
      </c>
      <c r="B313" s="34">
        <v>20000000000</v>
      </c>
      <c r="C313" s="34">
        <v>14613145843.33</v>
      </c>
      <c r="D313" s="34">
        <v>1885186145.5899999</v>
      </c>
      <c r="E313" s="34">
        <v>537556820.59000003</v>
      </c>
      <c r="F313" s="35">
        <f t="shared" si="23"/>
        <v>5386854156.6700001</v>
      </c>
      <c r="G313" s="36">
        <f t="shared" si="20"/>
        <v>73.065729216649999</v>
      </c>
      <c r="H313" s="36">
        <f t="shared" si="21"/>
        <v>9.42593072795</v>
      </c>
      <c r="I313" s="36">
        <f t="shared" si="22"/>
        <v>2.6877841029500003</v>
      </c>
    </row>
    <row r="314" spans="1:9" s="9" customFormat="1" x14ac:dyDescent="0.2">
      <c r="A314" s="33" t="s">
        <v>318</v>
      </c>
      <c r="B314" s="34">
        <v>2000000000</v>
      </c>
      <c r="C314" s="34">
        <v>1968750000</v>
      </c>
      <c r="D314" s="34">
        <v>0</v>
      </c>
      <c r="E314" s="34">
        <v>0</v>
      </c>
      <c r="F314" s="35">
        <f t="shared" si="23"/>
        <v>31250000</v>
      </c>
      <c r="G314" s="36">
        <f t="shared" si="20"/>
        <v>98.4375</v>
      </c>
      <c r="H314" s="36">
        <f t="shared" si="21"/>
        <v>0</v>
      </c>
      <c r="I314" s="36">
        <f t="shared" si="22"/>
        <v>0</v>
      </c>
    </row>
    <row r="315" spans="1:9" s="8" customFormat="1" ht="22.5" x14ac:dyDescent="0.2">
      <c r="A315" s="33" t="s">
        <v>319</v>
      </c>
      <c r="B315" s="34">
        <v>3000000000</v>
      </c>
      <c r="C315" s="34">
        <v>2991575755</v>
      </c>
      <c r="D315" s="34">
        <v>1375438298.6600001</v>
      </c>
      <c r="E315" s="34">
        <v>1134356753.2</v>
      </c>
      <c r="F315" s="35">
        <f t="shared" si="23"/>
        <v>8424245</v>
      </c>
      <c r="G315" s="36">
        <f t="shared" si="20"/>
        <v>99.719191833333326</v>
      </c>
      <c r="H315" s="36">
        <f t="shared" si="21"/>
        <v>45.84794328866667</v>
      </c>
      <c r="I315" s="36">
        <f t="shared" si="22"/>
        <v>37.811891773333336</v>
      </c>
    </row>
    <row r="316" spans="1:9" s="8" customFormat="1" ht="22.5" x14ac:dyDescent="0.2">
      <c r="A316" s="33" t="s">
        <v>320</v>
      </c>
      <c r="B316" s="34">
        <v>2000000000</v>
      </c>
      <c r="C316" s="34">
        <v>954080801.94000006</v>
      </c>
      <c r="D316" s="34">
        <v>477087791.10000002</v>
      </c>
      <c r="E316" s="34">
        <v>458849291.10000002</v>
      </c>
      <c r="F316" s="35">
        <f t="shared" si="23"/>
        <v>1045919198.0599999</v>
      </c>
      <c r="G316" s="36">
        <f t="shared" si="20"/>
        <v>47.704040097000004</v>
      </c>
      <c r="H316" s="36">
        <f t="shared" si="21"/>
        <v>23.854389555000001</v>
      </c>
      <c r="I316" s="36">
        <f t="shared" si="22"/>
        <v>22.942464555000001</v>
      </c>
    </row>
    <row r="317" spans="1:9" s="9" customFormat="1" x14ac:dyDescent="0.2">
      <c r="A317" s="29" t="s">
        <v>1258</v>
      </c>
      <c r="B317" s="30">
        <v>25000000000</v>
      </c>
      <c r="C317" s="30">
        <v>7050773973.8600006</v>
      </c>
      <c r="D317" s="30">
        <v>998743041.11000001</v>
      </c>
      <c r="E317" s="30">
        <v>998743041.11000001</v>
      </c>
      <c r="F317" s="31">
        <f t="shared" si="23"/>
        <v>17949226026.139999</v>
      </c>
      <c r="G317" s="32">
        <f t="shared" si="20"/>
        <v>28.203095895440001</v>
      </c>
      <c r="H317" s="32">
        <f t="shared" si="21"/>
        <v>3.99497216444</v>
      </c>
      <c r="I317" s="32">
        <f t="shared" si="22"/>
        <v>3.99497216444</v>
      </c>
    </row>
    <row r="318" spans="1:9" s="8" customFormat="1" ht="22.5" x14ac:dyDescent="0.2">
      <c r="A318" s="33" t="s">
        <v>321</v>
      </c>
      <c r="B318" s="34">
        <v>13733000000</v>
      </c>
      <c r="C318" s="34">
        <v>3173851930.0999999</v>
      </c>
      <c r="D318" s="34">
        <v>0</v>
      </c>
      <c r="E318" s="34">
        <v>0</v>
      </c>
      <c r="F318" s="35">
        <f t="shared" si="23"/>
        <v>10559148069.9</v>
      </c>
      <c r="G318" s="36">
        <f t="shared" si="20"/>
        <v>23.111133256389717</v>
      </c>
      <c r="H318" s="36">
        <f t="shared" si="21"/>
        <v>0</v>
      </c>
      <c r="I318" s="36">
        <f t="shared" si="22"/>
        <v>0</v>
      </c>
    </row>
    <row r="319" spans="1:9" s="8" customFormat="1" x14ac:dyDescent="0.2">
      <c r="A319" s="33" t="s">
        <v>322</v>
      </c>
      <c r="B319" s="34">
        <v>2267000000</v>
      </c>
      <c r="C319" s="34">
        <v>442502899</v>
      </c>
      <c r="D319" s="34">
        <v>0</v>
      </c>
      <c r="E319" s="34">
        <v>0</v>
      </c>
      <c r="F319" s="35">
        <f t="shared" si="23"/>
        <v>1824497101</v>
      </c>
      <c r="G319" s="36">
        <f t="shared" si="20"/>
        <v>19.519316232906924</v>
      </c>
      <c r="H319" s="36">
        <f t="shared" si="21"/>
        <v>0</v>
      </c>
      <c r="I319" s="36">
        <f t="shared" si="22"/>
        <v>0</v>
      </c>
    </row>
    <row r="320" spans="1:9" s="8" customFormat="1" ht="22.5" x14ac:dyDescent="0.2">
      <c r="A320" s="33" t="s">
        <v>323</v>
      </c>
      <c r="B320" s="34">
        <v>9000000000</v>
      </c>
      <c r="C320" s="34">
        <v>3434419144.7600002</v>
      </c>
      <c r="D320" s="34">
        <v>998743041.11000001</v>
      </c>
      <c r="E320" s="34">
        <v>998743041.11000001</v>
      </c>
      <c r="F320" s="35">
        <f t="shared" si="23"/>
        <v>5565580855.2399998</v>
      </c>
      <c r="G320" s="36">
        <f t="shared" si="20"/>
        <v>38.16021271955556</v>
      </c>
      <c r="H320" s="36">
        <f t="shared" si="21"/>
        <v>11.097144901222222</v>
      </c>
      <c r="I320" s="36">
        <f t="shared" si="22"/>
        <v>11.097144901222222</v>
      </c>
    </row>
    <row r="321" spans="1:9" s="8" customFormat="1" x14ac:dyDescent="0.2">
      <c r="A321" s="29" t="s">
        <v>1259</v>
      </c>
      <c r="B321" s="30">
        <v>80001000000</v>
      </c>
      <c r="C321" s="30">
        <v>68185702285.57</v>
      </c>
      <c r="D321" s="30">
        <v>8708449225.2799988</v>
      </c>
      <c r="E321" s="30">
        <v>8708449225.2799988</v>
      </c>
      <c r="F321" s="31">
        <f t="shared" si="23"/>
        <v>11815297714.43</v>
      </c>
      <c r="G321" s="32">
        <f t="shared" si="20"/>
        <v>85.231062468681642</v>
      </c>
      <c r="H321" s="32">
        <f t="shared" si="21"/>
        <v>10.885425463781703</v>
      </c>
      <c r="I321" s="32">
        <f t="shared" si="22"/>
        <v>10.885425463781703</v>
      </c>
    </row>
    <row r="322" spans="1:9" s="9" customFormat="1" x14ac:dyDescent="0.2">
      <c r="A322" s="33" t="s">
        <v>324</v>
      </c>
      <c r="B322" s="34">
        <v>38454412532</v>
      </c>
      <c r="C322" s="34">
        <v>32982851984</v>
      </c>
      <c r="D322" s="34">
        <v>1527562744.0699999</v>
      </c>
      <c r="E322" s="34">
        <v>1527562744.0699999</v>
      </c>
      <c r="F322" s="35">
        <f t="shared" si="23"/>
        <v>5471560548</v>
      </c>
      <c r="G322" s="36">
        <f t="shared" si="20"/>
        <v>85.771306365825211</v>
      </c>
      <c r="H322" s="36">
        <f t="shared" si="21"/>
        <v>3.9723991175234632</v>
      </c>
      <c r="I322" s="36">
        <f t="shared" si="22"/>
        <v>3.9723991175234632</v>
      </c>
    </row>
    <row r="323" spans="1:9" s="8" customFormat="1" x14ac:dyDescent="0.2">
      <c r="A323" s="33" t="s">
        <v>1364</v>
      </c>
      <c r="B323" s="34">
        <v>120000000</v>
      </c>
      <c r="C323" s="34">
        <v>0</v>
      </c>
      <c r="D323" s="34">
        <v>0</v>
      </c>
      <c r="E323" s="34">
        <v>0</v>
      </c>
      <c r="F323" s="35">
        <f t="shared" si="23"/>
        <v>120000000</v>
      </c>
      <c r="G323" s="36">
        <f t="shared" si="20"/>
        <v>0</v>
      </c>
      <c r="H323" s="36">
        <f t="shared" si="21"/>
        <v>0</v>
      </c>
      <c r="I323" s="36">
        <f t="shared" si="22"/>
        <v>0</v>
      </c>
    </row>
    <row r="324" spans="1:9" s="8" customFormat="1" x14ac:dyDescent="0.2">
      <c r="A324" s="33" t="s">
        <v>325</v>
      </c>
      <c r="B324" s="34">
        <v>2960000000</v>
      </c>
      <c r="C324" s="34">
        <v>2587403349</v>
      </c>
      <c r="D324" s="34">
        <v>449130114.67000002</v>
      </c>
      <c r="E324" s="34">
        <v>449130114.67000002</v>
      </c>
      <c r="F324" s="35">
        <f t="shared" si="23"/>
        <v>372596651</v>
      </c>
      <c r="G324" s="36">
        <f t="shared" ref="G324:G387" si="24">IFERROR(IF(C324&gt;0,+C324/B324*100,0),0)</f>
        <v>87.412275304054049</v>
      </c>
      <c r="H324" s="36">
        <f t="shared" ref="H324:H387" si="25">IFERROR(IF(D324&gt;0,+D324/B324*100,0),0)</f>
        <v>15.173314684797298</v>
      </c>
      <c r="I324" s="36">
        <f t="shared" ref="I324:I387" si="26">IFERROR(IF(E324&gt;0,+E324/B324*100,0),0)</f>
        <v>15.173314684797298</v>
      </c>
    </row>
    <row r="325" spans="1:9" s="8" customFormat="1" x14ac:dyDescent="0.2">
      <c r="A325" s="33" t="s">
        <v>326</v>
      </c>
      <c r="B325" s="34">
        <v>30700414495</v>
      </c>
      <c r="C325" s="34">
        <v>29713178689.189999</v>
      </c>
      <c r="D325" s="34">
        <v>6059073939.54</v>
      </c>
      <c r="E325" s="34">
        <v>6059073939.54</v>
      </c>
      <c r="F325" s="35">
        <f t="shared" ref="F325:F388" si="27">+B325-C325</f>
        <v>987235805.81000137</v>
      </c>
      <c r="G325" s="36">
        <f t="shared" si="24"/>
        <v>96.784291606320863</v>
      </c>
      <c r="H325" s="36">
        <f t="shared" si="25"/>
        <v>19.736130730504652</v>
      </c>
      <c r="I325" s="36">
        <f t="shared" si="26"/>
        <v>19.736130730504652</v>
      </c>
    </row>
    <row r="326" spans="1:9" s="8" customFormat="1" x14ac:dyDescent="0.2">
      <c r="A326" s="33" t="s">
        <v>327</v>
      </c>
      <c r="B326" s="34">
        <v>4622172973</v>
      </c>
      <c r="C326" s="34">
        <v>2655187881</v>
      </c>
      <c r="D326" s="34">
        <v>622713306</v>
      </c>
      <c r="E326" s="34">
        <v>622713306</v>
      </c>
      <c r="F326" s="35">
        <f t="shared" si="27"/>
        <v>1966985092</v>
      </c>
      <c r="G326" s="36">
        <f t="shared" si="24"/>
        <v>57.444580644429287</v>
      </c>
      <c r="H326" s="36">
        <f t="shared" si="25"/>
        <v>13.472306415997902</v>
      </c>
      <c r="I326" s="36">
        <f t="shared" si="26"/>
        <v>13.472306415997902</v>
      </c>
    </row>
    <row r="327" spans="1:9" s="8" customFormat="1" x14ac:dyDescent="0.2">
      <c r="A327" s="33" t="s">
        <v>328</v>
      </c>
      <c r="B327" s="34">
        <v>3144000000</v>
      </c>
      <c r="C327" s="34">
        <v>247080382.38</v>
      </c>
      <c r="D327" s="34">
        <v>49969121</v>
      </c>
      <c r="E327" s="34">
        <v>49969121</v>
      </c>
      <c r="F327" s="35">
        <f t="shared" si="27"/>
        <v>2896919617.6199999</v>
      </c>
      <c r="G327" s="36">
        <f t="shared" si="24"/>
        <v>7.8587907881679397</v>
      </c>
      <c r="H327" s="36">
        <f t="shared" si="25"/>
        <v>1.5893486323155217</v>
      </c>
      <c r="I327" s="36">
        <f t="shared" si="26"/>
        <v>1.5893486323155217</v>
      </c>
    </row>
    <row r="328" spans="1:9" s="8" customFormat="1" x14ac:dyDescent="0.2">
      <c r="A328" s="29" t="s">
        <v>1260</v>
      </c>
      <c r="B328" s="30">
        <v>7789000000</v>
      </c>
      <c r="C328" s="30">
        <v>3160131222</v>
      </c>
      <c r="D328" s="30">
        <v>643584968</v>
      </c>
      <c r="E328" s="30">
        <v>643584968</v>
      </c>
      <c r="F328" s="31">
        <f t="shared" si="27"/>
        <v>4628868778</v>
      </c>
      <c r="G328" s="32">
        <f t="shared" si="24"/>
        <v>40.57171937347541</v>
      </c>
      <c r="H328" s="32">
        <f t="shared" si="25"/>
        <v>8.2627419180896133</v>
      </c>
      <c r="I328" s="32">
        <f t="shared" si="26"/>
        <v>8.2627419180896133</v>
      </c>
    </row>
    <row r="329" spans="1:9" s="9" customFormat="1" ht="22.5" x14ac:dyDescent="0.2">
      <c r="A329" s="33" t="s">
        <v>329</v>
      </c>
      <c r="B329" s="34">
        <v>175000000</v>
      </c>
      <c r="C329" s="34">
        <v>0</v>
      </c>
      <c r="D329" s="34">
        <v>0</v>
      </c>
      <c r="E329" s="34">
        <v>0</v>
      </c>
      <c r="F329" s="35">
        <f t="shared" si="27"/>
        <v>175000000</v>
      </c>
      <c r="G329" s="36">
        <f t="shared" si="24"/>
        <v>0</v>
      </c>
      <c r="H329" s="36">
        <f t="shared" si="25"/>
        <v>0</v>
      </c>
      <c r="I329" s="36">
        <f t="shared" si="26"/>
        <v>0</v>
      </c>
    </row>
    <row r="330" spans="1:9" s="9" customFormat="1" x14ac:dyDescent="0.2">
      <c r="A330" s="33" t="s">
        <v>330</v>
      </c>
      <c r="B330" s="34">
        <v>4800000000</v>
      </c>
      <c r="C330" s="34">
        <v>3098921222</v>
      </c>
      <c r="D330" s="34">
        <v>639751635</v>
      </c>
      <c r="E330" s="34">
        <v>639751635</v>
      </c>
      <c r="F330" s="35">
        <f t="shared" si="27"/>
        <v>1701078778</v>
      </c>
      <c r="G330" s="36">
        <f t="shared" si="24"/>
        <v>64.560858791666661</v>
      </c>
      <c r="H330" s="36">
        <f t="shared" si="25"/>
        <v>13.328159062499999</v>
      </c>
      <c r="I330" s="36">
        <f t="shared" si="26"/>
        <v>13.328159062499999</v>
      </c>
    </row>
    <row r="331" spans="1:9" s="8" customFormat="1" x14ac:dyDescent="0.2">
      <c r="A331" s="33" t="s">
        <v>331</v>
      </c>
      <c r="B331" s="34">
        <v>2814000000</v>
      </c>
      <c r="C331" s="34">
        <v>61210000</v>
      </c>
      <c r="D331" s="34">
        <v>3833333</v>
      </c>
      <c r="E331" s="34">
        <v>3833333</v>
      </c>
      <c r="F331" s="35">
        <f t="shared" si="27"/>
        <v>2752790000</v>
      </c>
      <c r="G331" s="36">
        <f t="shared" si="24"/>
        <v>2.1751954513148544</v>
      </c>
      <c r="H331" s="36">
        <f t="shared" si="25"/>
        <v>0.136223631840796</v>
      </c>
      <c r="I331" s="36">
        <f t="shared" si="26"/>
        <v>0.136223631840796</v>
      </c>
    </row>
    <row r="332" spans="1:9" s="8" customFormat="1" x14ac:dyDescent="0.2">
      <c r="A332" s="29" t="s">
        <v>1261</v>
      </c>
      <c r="B332" s="30">
        <v>16699000000</v>
      </c>
      <c r="C332" s="30">
        <v>8288333808.8800001</v>
      </c>
      <c r="D332" s="30">
        <v>207794159.17000002</v>
      </c>
      <c r="E332" s="30">
        <v>207794159.17000002</v>
      </c>
      <c r="F332" s="31">
        <f t="shared" si="27"/>
        <v>8410666191.1199999</v>
      </c>
      <c r="G332" s="32">
        <f t="shared" si="24"/>
        <v>49.633713449188576</v>
      </c>
      <c r="H332" s="32">
        <f t="shared" si="25"/>
        <v>1.244350914246362</v>
      </c>
      <c r="I332" s="32">
        <f t="shared" si="26"/>
        <v>1.244350914246362</v>
      </c>
    </row>
    <row r="333" spans="1:9" s="8" customFormat="1" x14ac:dyDescent="0.2">
      <c r="A333" s="33" t="s">
        <v>332</v>
      </c>
      <c r="B333" s="34">
        <v>8538000000</v>
      </c>
      <c r="C333" s="34">
        <v>8238933808.8800001</v>
      </c>
      <c r="D333" s="34">
        <v>194894159.17000002</v>
      </c>
      <c r="E333" s="34">
        <v>194894159.17000002</v>
      </c>
      <c r="F333" s="35">
        <f t="shared" si="27"/>
        <v>299066191.11999989</v>
      </c>
      <c r="G333" s="36">
        <f t="shared" si="24"/>
        <v>96.497233648161156</v>
      </c>
      <c r="H333" s="36">
        <f t="shared" si="25"/>
        <v>2.2826675939330054</v>
      </c>
      <c r="I333" s="36">
        <f t="shared" si="26"/>
        <v>2.2826675939330054</v>
      </c>
    </row>
    <row r="334" spans="1:9" s="8" customFormat="1" x14ac:dyDescent="0.2">
      <c r="A334" s="33" t="s">
        <v>333</v>
      </c>
      <c r="B334" s="34">
        <v>8161000000</v>
      </c>
      <c r="C334" s="34">
        <v>49400000</v>
      </c>
      <c r="D334" s="34">
        <v>12900000</v>
      </c>
      <c r="E334" s="34">
        <v>12900000</v>
      </c>
      <c r="F334" s="35">
        <f t="shared" si="27"/>
        <v>8111600000</v>
      </c>
      <c r="G334" s="36">
        <f t="shared" si="24"/>
        <v>0.6053179757382674</v>
      </c>
      <c r="H334" s="36">
        <f t="shared" si="25"/>
        <v>0.15806886410979046</v>
      </c>
      <c r="I334" s="36">
        <f t="shared" si="26"/>
        <v>0.15806886410979046</v>
      </c>
    </row>
    <row r="335" spans="1:9" s="9" customFormat="1" x14ac:dyDescent="0.2">
      <c r="A335" s="29" t="s">
        <v>1262</v>
      </c>
      <c r="B335" s="30">
        <v>5060000000</v>
      </c>
      <c r="C335" s="30">
        <v>0</v>
      </c>
      <c r="D335" s="30">
        <v>0</v>
      </c>
      <c r="E335" s="30">
        <v>0</v>
      </c>
      <c r="F335" s="31">
        <f t="shared" si="27"/>
        <v>5060000000</v>
      </c>
      <c r="G335" s="32">
        <f t="shared" si="24"/>
        <v>0</v>
      </c>
      <c r="H335" s="32">
        <f t="shared" si="25"/>
        <v>0</v>
      </c>
      <c r="I335" s="32">
        <f t="shared" si="26"/>
        <v>0</v>
      </c>
    </row>
    <row r="336" spans="1:9" s="8" customFormat="1" x14ac:dyDescent="0.2">
      <c r="A336" s="33" t="s">
        <v>334</v>
      </c>
      <c r="B336" s="34">
        <v>260000000</v>
      </c>
      <c r="C336" s="34">
        <v>0</v>
      </c>
      <c r="D336" s="34">
        <v>0</v>
      </c>
      <c r="E336" s="34">
        <v>0</v>
      </c>
      <c r="F336" s="35">
        <f t="shared" si="27"/>
        <v>260000000</v>
      </c>
      <c r="G336" s="36">
        <f t="shared" si="24"/>
        <v>0</v>
      </c>
      <c r="H336" s="36">
        <f t="shared" si="25"/>
        <v>0</v>
      </c>
      <c r="I336" s="36">
        <f t="shared" si="26"/>
        <v>0</v>
      </c>
    </row>
    <row r="337" spans="1:9" s="8" customFormat="1" ht="22.5" x14ac:dyDescent="0.2">
      <c r="A337" s="33" t="s">
        <v>335</v>
      </c>
      <c r="B337" s="34">
        <v>4000000000</v>
      </c>
      <c r="C337" s="34">
        <v>0</v>
      </c>
      <c r="D337" s="34">
        <v>0</v>
      </c>
      <c r="E337" s="34">
        <v>0</v>
      </c>
      <c r="F337" s="35">
        <f t="shared" si="27"/>
        <v>4000000000</v>
      </c>
      <c r="G337" s="36">
        <f t="shared" si="24"/>
        <v>0</v>
      </c>
      <c r="H337" s="36">
        <f t="shared" si="25"/>
        <v>0</v>
      </c>
      <c r="I337" s="36">
        <f t="shared" si="26"/>
        <v>0</v>
      </c>
    </row>
    <row r="338" spans="1:9" s="9" customFormat="1" x14ac:dyDescent="0.2">
      <c r="A338" s="33" t="s">
        <v>336</v>
      </c>
      <c r="B338" s="34">
        <v>800000000</v>
      </c>
      <c r="C338" s="34">
        <v>0</v>
      </c>
      <c r="D338" s="34">
        <v>0</v>
      </c>
      <c r="E338" s="34">
        <v>0</v>
      </c>
      <c r="F338" s="35">
        <f t="shared" si="27"/>
        <v>800000000</v>
      </c>
      <c r="G338" s="36">
        <f t="shared" si="24"/>
        <v>0</v>
      </c>
      <c r="H338" s="36">
        <f t="shared" si="25"/>
        <v>0</v>
      </c>
      <c r="I338" s="36">
        <f t="shared" si="26"/>
        <v>0</v>
      </c>
    </row>
    <row r="339" spans="1:9" s="8" customFormat="1" x14ac:dyDescent="0.2">
      <c r="A339" s="29" t="s">
        <v>1263</v>
      </c>
      <c r="B339" s="30">
        <v>5780000000</v>
      </c>
      <c r="C339" s="30">
        <v>414894718</v>
      </c>
      <c r="D339" s="30">
        <v>135332545</v>
      </c>
      <c r="E339" s="30">
        <v>135332545</v>
      </c>
      <c r="F339" s="31">
        <f t="shared" si="27"/>
        <v>5365105282</v>
      </c>
      <c r="G339" s="32">
        <f t="shared" si="24"/>
        <v>7.1781093079584775</v>
      </c>
      <c r="H339" s="32">
        <f t="shared" si="25"/>
        <v>2.3413935121107268</v>
      </c>
      <c r="I339" s="32">
        <f t="shared" si="26"/>
        <v>2.3413935121107268</v>
      </c>
    </row>
    <row r="340" spans="1:9" s="8" customFormat="1" x14ac:dyDescent="0.2">
      <c r="A340" s="33" t="s">
        <v>337</v>
      </c>
      <c r="B340" s="34">
        <v>3650000000</v>
      </c>
      <c r="C340" s="34">
        <v>215201385</v>
      </c>
      <c r="D340" s="34">
        <v>87977546</v>
      </c>
      <c r="E340" s="34">
        <v>87977546</v>
      </c>
      <c r="F340" s="35">
        <f t="shared" si="27"/>
        <v>3434798615</v>
      </c>
      <c r="G340" s="36">
        <f t="shared" si="24"/>
        <v>5.8959283561643838</v>
      </c>
      <c r="H340" s="36">
        <f t="shared" si="25"/>
        <v>2.410343726027397</v>
      </c>
      <c r="I340" s="36">
        <f t="shared" si="26"/>
        <v>2.410343726027397</v>
      </c>
    </row>
    <row r="341" spans="1:9" s="8" customFormat="1" ht="22.5" x14ac:dyDescent="0.2">
      <c r="A341" s="33" t="s">
        <v>338</v>
      </c>
      <c r="B341" s="34">
        <v>800000000</v>
      </c>
      <c r="C341" s="34">
        <v>0</v>
      </c>
      <c r="D341" s="34">
        <v>0</v>
      </c>
      <c r="E341" s="34">
        <v>0</v>
      </c>
      <c r="F341" s="35">
        <f t="shared" si="27"/>
        <v>800000000</v>
      </c>
      <c r="G341" s="36">
        <f t="shared" si="24"/>
        <v>0</v>
      </c>
      <c r="H341" s="36">
        <f t="shared" si="25"/>
        <v>0</v>
      </c>
      <c r="I341" s="36">
        <f t="shared" si="26"/>
        <v>0</v>
      </c>
    </row>
    <row r="342" spans="1:9" s="8" customFormat="1" ht="22.5" x14ac:dyDescent="0.2">
      <c r="A342" s="33" t="s">
        <v>339</v>
      </c>
      <c r="B342" s="34">
        <v>480000000</v>
      </c>
      <c r="C342" s="34">
        <v>199693333</v>
      </c>
      <c r="D342" s="34">
        <v>47354999</v>
      </c>
      <c r="E342" s="34">
        <v>47354999</v>
      </c>
      <c r="F342" s="35">
        <f t="shared" si="27"/>
        <v>280306667</v>
      </c>
      <c r="G342" s="36">
        <f t="shared" si="24"/>
        <v>41.602777708333335</v>
      </c>
      <c r="H342" s="36">
        <f t="shared" si="25"/>
        <v>9.8656247916666668</v>
      </c>
      <c r="I342" s="36">
        <f t="shared" si="26"/>
        <v>9.8656247916666668</v>
      </c>
    </row>
    <row r="343" spans="1:9" s="9" customFormat="1" x14ac:dyDescent="0.2">
      <c r="A343" s="33" t="s">
        <v>340</v>
      </c>
      <c r="B343" s="34">
        <v>850000000</v>
      </c>
      <c r="C343" s="34">
        <v>0</v>
      </c>
      <c r="D343" s="34">
        <v>0</v>
      </c>
      <c r="E343" s="34">
        <v>0</v>
      </c>
      <c r="F343" s="35">
        <f t="shared" si="27"/>
        <v>850000000</v>
      </c>
      <c r="G343" s="36">
        <f t="shared" si="24"/>
        <v>0</v>
      </c>
      <c r="H343" s="36">
        <f t="shared" si="25"/>
        <v>0</v>
      </c>
      <c r="I343" s="36">
        <f t="shared" si="26"/>
        <v>0</v>
      </c>
    </row>
    <row r="344" spans="1:9" s="8" customFormat="1" x14ac:dyDescent="0.2">
      <c r="A344" s="29" t="s">
        <v>1342</v>
      </c>
      <c r="B344" s="30">
        <v>8195000000</v>
      </c>
      <c r="C344" s="30">
        <v>923423215.36000001</v>
      </c>
      <c r="D344" s="30">
        <v>740205779.70000005</v>
      </c>
      <c r="E344" s="30">
        <v>740205779.70000005</v>
      </c>
      <c r="F344" s="31">
        <f t="shared" si="27"/>
        <v>7271576784.6400003</v>
      </c>
      <c r="G344" s="32">
        <f t="shared" si="24"/>
        <v>11.268129534594266</v>
      </c>
      <c r="H344" s="32">
        <f t="shared" si="25"/>
        <v>9.0324073178767552</v>
      </c>
      <c r="I344" s="32">
        <f t="shared" si="26"/>
        <v>9.0324073178767552</v>
      </c>
    </row>
    <row r="345" spans="1:9" s="8" customFormat="1" x14ac:dyDescent="0.2">
      <c r="A345" s="33" t="s">
        <v>341</v>
      </c>
      <c r="B345" s="34">
        <v>6695000000</v>
      </c>
      <c r="C345" s="34">
        <v>1622584</v>
      </c>
      <c r="D345" s="34">
        <v>1622584</v>
      </c>
      <c r="E345" s="34">
        <v>1622584</v>
      </c>
      <c r="F345" s="35">
        <f t="shared" si="27"/>
        <v>6693377416</v>
      </c>
      <c r="G345" s="36">
        <f t="shared" si="24"/>
        <v>2.4235758028379389E-2</v>
      </c>
      <c r="H345" s="36">
        <f t="shared" si="25"/>
        <v>2.4235758028379389E-2</v>
      </c>
      <c r="I345" s="36">
        <f t="shared" si="26"/>
        <v>2.4235758028379389E-2</v>
      </c>
    </row>
    <row r="346" spans="1:9" s="8" customFormat="1" x14ac:dyDescent="0.2">
      <c r="A346" s="33" t="s">
        <v>342</v>
      </c>
      <c r="B346" s="34">
        <v>1500000000</v>
      </c>
      <c r="C346" s="34">
        <v>921800631.36000001</v>
      </c>
      <c r="D346" s="34">
        <v>738583195.70000005</v>
      </c>
      <c r="E346" s="34">
        <v>738583195.70000005</v>
      </c>
      <c r="F346" s="35">
        <f t="shared" si="27"/>
        <v>578199368.63999999</v>
      </c>
      <c r="G346" s="36">
        <f t="shared" si="24"/>
        <v>61.453375424000001</v>
      </c>
      <c r="H346" s="36">
        <f t="shared" si="25"/>
        <v>49.23887971333334</v>
      </c>
      <c r="I346" s="36">
        <f t="shared" si="26"/>
        <v>49.23887971333334</v>
      </c>
    </row>
    <row r="347" spans="1:9" s="8" customFormat="1" x14ac:dyDescent="0.2">
      <c r="A347" s="29" t="s">
        <v>1264</v>
      </c>
      <c r="B347" s="30">
        <v>10664360000</v>
      </c>
      <c r="C347" s="30">
        <v>8257022853</v>
      </c>
      <c r="D347" s="30">
        <v>2734086615</v>
      </c>
      <c r="E347" s="30">
        <v>2514790615</v>
      </c>
      <c r="F347" s="31">
        <f t="shared" si="27"/>
        <v>2407337147</v>
      </c>
      <c r="G347" s="32">
        <f t="shared" si="24"/>
        <v>77.426332691319502</v>
      </c>
      <c r="H347" s="32">
        <f t="shared" si="25"/>
        <v>25.637606147954493</v>
      </c>
      <c r="I347" s="32">
        <f t="shared" si="26"/>
        <v>23.581261463416464</v>
      </c>
    </row>
    <row r="348" spans="1:9" s="9" customFormat="1" ht="22.5" x14ac:dyDescent="0.2">
      <c r="A348" s="33" t="s">
        <v>343</v>
      </c>
      <c r="B348" s="34">
        <v>1677360000</v>
      </c>
      <c r="C348" s="34">
        <v>1102060000</v>
      </c>
      <c r="D348" s="34">
        <v>208369332</v>
      </c>
      <c r="E348" s="34">
        <v>139253332</v>
      </c>
      <c r="F348" s="35">
        <f t="shared" si="27"/>
        <v>575300000</v>
      </c>
      <c r="G348" s="36">
        <f t="shared" si="24"/>
        <v>65.702055611198546</v>
      </c>
      <c r="H348" s="36">
        <f t="shared" si="25"/>
        <v>12.422457433109171</v>
      </c>
      <c r="I348" s="36">
        <f t="shared" si="26"/>
        <v>8.3019347069203988</v>
      </c>
    </row>
    <row r="349" spans="1:9" s="8" customFormat="1" ht="22.5" x14ac:dyDescent="0.2">
      <c r="A349" s="33" t="s">
        <v>344</v>
      </c>
      <c r="B349" s="34">
        <v>8411000000</v>
      </c>
      <c r="C349" s="34">
        <v>6705962853</v>
      </c>
      <c r="D349" s="34">
        <v>2500100616</v>
      </c>
      <c r="E349" s="34">
        <v>2349920616</v>
      </c>
      <c r="F349" s="35">
        <f t="shared" si="27"/>
        <v>1705037147</v>
      </c>
      <c r="G349" s="36">
        <f t="shared" si="24"/>
        <v>79.728484758054933</v>
      </c>
      <c r="H349" s="36">
        <f t="shared" si="25"/>
        <v>29.724178052550233</v>
      </c>
      <c r="I349" s="36">
        <f t="shared" si="26"/>
        <v>27.938659089287839</v>
      </c>
    </row>
    <row r="350" spans="1:9" s="8" customFormat="1" x14ac:dyDescent="0.2">
      <c r="A350" s="33" t="s">
        <v>345</v>
      </c>
      <c r="B350" s="34">
        <v>576000000</v>
      </c>
      <c r="C350" s="34">
        <v>449000000</v>
      </c>
      <c r="D350" s="34">
        <v>25616667</v>
      </c>
      <c r="E350" s="34">
        <v>25616667</v>
      </c>
      <c r="F350" s="35">
        <f t="shared" si="27"/>
        <v>127000000</v>
      </c>
      <c r="G350" s="36">
        <f t="shared" si="24"/>
        <v>77.951388888888886</v>
      </c>
      <c r="H350" s="36">
        <f t="shared" si="25"/>
        <v>4.4473380208333335</v>
      </c>
      <c r="I350" s="36">
        <f t="shared" si="26"/>
        <v>4.4473380208333335</v>
      </c>
    </row>
    <row r="351" spans="1:9" s="8" customFormat="1" x14ac:dyDescent="0.2">
      <c r="A351" s="29" t="s">
        <v>14</v>
      </c>
      <c r="B351" s="30">
        <v>20000000000</v>
      </c>
      <c r="C351" s="30">
        <v>4235782881</v>
      </c>
      <c r="D351" s="30">
        <v>1305290532.7</v>
      </c>
      <c r="E351" s="30">
        <v>750470290.47000003</v>
      </c>
      <c r="F351" s="31">
        <f t="shared" si="27"/>
        <v>15764217119</v>
      </c>
      <c r="G351" s="32">
        <f t="shared" si="24"/>
        <v>21.178914405</v>
      </c>
      <c r="H351" s="32">
        <f t="shared" si="25"/>
        <v>6.5264526634999998</v>
      </c>
      <c r="I351" s="32">
        <f t="shared" si="26"/>
        <v>3.7523514523500001</v>
      </c>
    </row>
    <row r="352" spans="1:9" s="9" customFormat="1" x14ac:dyDescent="0.2">
      <c r="A352" s="33" t="s">
        <v>346</v>
      </c>
      <c r="B352" s="34">
        <v>13860000000</v>
      </c>
      <c r="C352" s="34">
        <v>3659802285</v>
      </c>
      <c r="D352" s="34">
        <v>1105849392.6900001</v>
      </c>
      <c r="E352" s="34">
        <v>551029150.46000004</v>
      </c>
      <c r="F352" s="35">
        <f t="shared" si="27"/>
        <v>10200197715</v>
      </c>
      <c r="G352" s="36">
        <f t="shared" si="24"/>
        <v>26.405499891774891</v>
      </c>
      <c r="H352" s="36">
        <f t="shared" si="25"/>
        <v>7.9787113469696971</v>
      </c>
      <c r="I352" s="36">
        <f t="shared" si="26"/>
        <v>3.975679296248197</v>
      </c>
    </row>
    <row r="353" spans="1:9" s="8" customFormat="1" x14ac:dyDescent="0.2">
      <c r="A353" s="33" t="s">
        <v>347</v>
      </c>
      <c r="B353" s="34">
        <v>5690000000</v>
      </c>
      <c r="C353" s="34">
        <v>575980596</v>
      </c>
      <c r="D353" s="34">
        <v>199441140.00999999</v>
      </c>
      <c r="E353" s="34">
        <v>199441140.00999999</v>
      </c>
      <c r="F353" s="35">
        <f t="shared" si="27"/>
        <v>5114019404</v>
      </c>
      <c r="G353" s="36">
        <f t="shared" si="24"/>
        <v>10.122681827768014</v>
      </c>
      <c r="H353" s="36">
        <f t="shared" si="25"/>
        <v>3.5051166961335674</v>
      </c>
      <c r="I353" s="36">
        <f t="shared" si="26"/>
        <v>3.5051166961335674</v>
      </c>
    </row>
    <row r="354" spans="1:9" s="9" customFormat="1" x14ac:dyDescent="0.2">
      <c r="A354" s="33" t="s">
        <v>348</v>
      </c>
      <c r="B354" s="34">
        <v>450000000</v>
      </c>
      <c r="C354" s="34">
        <v>0</v>
      </c>
      <c r="D354" s="34">
        <v>0</v>
      </c>
      <c r="E354" s="34">
        <v>0</v>
      </c>
      <c r="F354" s="35">
        <f t="shared" si="27"/>
        <v>450000000</v>
      </c>
      <c r="G354" s="36">
        <f t="shared" si="24"/>
        <v>0</v>
      </c>
      <c r="H354" s="36">
        <f t="shared" si="25"/>
        <v>0</v>
      </c>
      <c r="I354" s="36">
        <f t="shared" si="26"/>
        <v>0</v>
      </c>
    </row>
    <row r="355" spans="1:9" s="8" customFormat="1" x14ac:dyDescent="0.2">
      <c r="A355" s="29" t="s">
        <v>15</v>
      </c>
      <c r="B355" s="30">
        <v>6180000000</v>
      </c>
      <c r="C355" s="30">
        <v>0</v>
      </c>
      <c r="D355" s="30">
        <v>0</v>
      </c>
      <c r="E355" s="30">
        <v>0</v>
      </c>
      <c r="F355" s="31">
        <f t="shared" si="27"/>
        <v>6180000000</v>
      </c>
      <c r="G355" s="32">
        <f t="shared" si="24"/>
        <v>0</v>
      </c>
      <c r="H355" s="32">
        <f t="shared" si="25"/>
        <v>0</v>
      </c>
      <c r="I355" s="32">
        <f t="shared" si="26"/>
        <v>0</v>
      </c>
    </row>
    <row r="356" spans="1:9" s="8" customFormat="1" x14ac:dyDescent="0.2">
      <c r="A356" s="33" t="s">
        <v>349</v>
      </c>
      <c r="B356" s="34">
        <v>3180000000</v>
      </c>
      <c r="C356" s="34">
        <v>0</v>
      </c>
      <c r="D356" s="34">
        <v>0</v>
      </c>
      <c r="E356" s="34">
        <v>0</v>
      </c>
      <c r="F356" s="35">
        <f t="shared" si="27"/>
        <v>3180000000</v>
      </c>
      <c r="G356" s="36">
        <f t="shared" si="24"/>
        <v>0</v>
      </c>
      <c r="H356" s="36">
        <f t="shared" si="25"/>
        <v>0</v>
      </c>
      <c r="I356" s="36">
        <f t="shared" si="26"/>
        <v>0</v>
      </c>
    </row>
    <row r="357" spans="1:9" s="9" customFormat="1" ht="22.5" x14ac:dyDescent="0.2">
      <c r="A357" s="33" t="s">
        <v>350</v>
      </c>
      <c r="B357" s="34">
        <v>3000000000</v>
      </c>
      <c r="C357" s="34">
        <v>0</v>
      </c>
      <c r="D357" s="34">
        <v>0</v>
      </c>
      <c r="E357" s="34">
        <v>0</v>
      </c>
      <c r="F357" s="35">
        <f t="shared" si="27"/>
        <v>3000000000</v>
      </c>
      <c r="G357" s="36">
        <f t="shared" si="24"/>
        <v>0</v>
      </c>
      <c r="H357" s="36">
        <f t="shared" si="25"/>
        <v>0</v>
      </c>
      <c r="I357" s="36">
        <f t="shared" si="26"/>
        <v>0</v>
      </c>
    </row>
    <row r="358" spans="1:9" s="9" customFormat="1" x14ac:dyDescent="0.2">
      <c r="A358" s="29" t="s">
        <v>16</v>
      </c>
      <c r="B358" s="30">
        <v>286500000000</v>
      </c>
      <c r="C358" s="30">
        <v>151074425810.45001</v>
      </c>
      <c r="D358" s="30">
        <v>25360688400.75</v>
      </c>
      <c r="E358" s="30">
        <v>19071329377.799999</v>
      </c>
      <c r="F358" s="31">
        <f t="shared" si="27"/>
        <v>135425574189.54999</v>
      </c>
      <c r="G358" s="32">
        <f t="shared" si="24"/>
        <v>52.73103867729494</v>
      </c>
      <c r="H358" s="32">
        <f t="shared" si="25"/>
        <v>8.851898220157068</v>
      </c>
      <c r="I358" s="32">
        <f t="shared" si="26"/>
        <v>6.6566594686910996</v>
      </c>
    </row>
    <row r="359" spans="1:9" s="8" customFormat="1" ht="22.5" x14ac:dyDescent="0.2">
      <c r="A359" s="33" t="s">
        <v>351</v>
      </c>
      <c r="B359" s="34">
        <v>104433000000</v>
      </c>
      <c r="C359" s="34">
        <v>79106921698.610001</v>
      </c>
      <c r="D359" s="34">
        <v>8078382135.8000002</v>
      </c>
      <c r="E359" s="34">
        <v>1789023112.8499999</v>
      </c>
      <c r="F359" s="35">
        <f t="shared" si="27"/>
        <v>25326078301.389999</v>
      </c>
      <c r="G359" s="36">
        <f t="shared" si="24"/>
        <v>75.748969864515999</v>
      </c>
      <c r="H359" s="36">
        <f t="shared" si="25"/>
        <v>7.7354688037306216</v>
      </c>
      <c r="I359" s="36">
        <f t="shared" si="26"/>
        <v>1.7130821798186395</v>
      </c>
    </row>
    <row r="360" spans="1:9" s="8" customFormat="1" ht="22.5" x14ac:dyDescent="0.2">
      <c r="A360" s="33" t="s">
        <v>352</v>
      </c>
      <c r="B360" s="34">
        <v>24034000000</v>
      </c>
      <c r="C360" s="34">
        <v>7983113560</v>
      </c>
      <c r="D360" s="34">
        <v>0</v>
      </c>
      <c r="E360" s="34">
        <v>0</v>
      </c>
      <c r="F360" s="35">
        <f t="shared" si="27"/>
        <v>16050886440</v>
      </c>
      <c r="G360" s="36">
        <f t="shared" si="24"/>
        <v>33.215917283847887</v>
      </c>
      <c r="H360" s="36">
        <f t="shared" si="25"/>
        <v>0</v>
      </c>
      <c r="I360" s="36">
        <f t="shared" si="26"/>
        <v>0</v>
      </c>
    </row>
    <row r="361" spans="1:9" s="8" customFormat="1" x14ac:dyDescent="0.2">
      <c r="A361" s="33" t="s">
        <v>353</v>
      </c>
      <c r="B361" s="34">
        <v>31697000000</v>
      </c>
      <c r="C361" s="34">
        <v>0</v>
      </c>
      <c r="D361" s="34">
        <v>0</v>
      </c>
      <c r="E361" s="34">
        <v>0</v>
      </c>
      <c r="F361" s="35">
        <f t="shared" si="27"/>
        <v>31697000000</v>
      </c>
      <c r="G361" s="36">
        <f t="shared" si="24"/>
        <v>0</v>
      </c>
      <c r="H361" s="36">
        <f t="shared" si="25"/>
        <v>0</v>
      </c>
      <c r="I361" s="36">
        <f t="shared" si="26"/>
        <v>0</v>
      </c>
    </row>
    <row r="362" spans="1:9" s="8" customFormat="1" x14ac:dyDescent="0.2">
      <c r="A362" s="33" t="s">
        <v>354</v>
      </c>
      <c r="B362" s="34">
        <v>15000000000</v>
      </c>
      <c r="C362" s="34">
        <v>15000000000</v>
      </c>
      <c r="D362" s="34">
        <v>0</v>
      </c>
      <c r="E362" s="34">
        <v>0</v>
      </c>
      <c r="F362" s="35">
        <f t="shared" si="27"/>
        <v>0</v>
      </c>
      <c r="G362" s="36">
        <f t="shared" si="24"/>
        <v>100</v>
      </c>
      <c r="H362" s="36">
        <f t="shared" si="25"/>
        <v>0</v>
      </c>
      <c r="I362" s="36">
        <f t="shared" si="26"/>
        <v>0</v>
      </c>
    </row>
    <row r="363" spans="1:9" s="9" customFormat="1" x14ac:dyDescent="0.2">
      <c r="A363" s="33" t="s">
        <v>355</v>
      </c>
      <c r="B363" s="34">
        <v>45000000000</v>
      </c>
      <c r="C363" s="34">
        <v>44037479011.839996</v>
      </c>
      <c r="D363" s="34">
        <v>17024663464.950001</v>
      </c>
      <c r="E363" s="34">
        <v>17024663464.950001</v>
      </c>
      <c r="F363" s="35">
        <f t="shared" si="27"/>
        <v>962520988.16000366</v>
      </c>
      <c r="G363" s="36">
        <f t="shared" si="24"/>
        <v>97.861064470755537</v>
      </c>
      <c r="H363" s="36">
        <f t="shared" si="25"/>
        <v>37.832585477666669</v>
      </c>
      <c r="I363" s="36">
        <f t="shared" si="26"/>
        <v>37.832585477666669</v>
      </c>
    </row>
    <row r="364" spans="1:9" s="8" customFormat="1" x14ac:dyDescent="0.2">
      <c r="A364" s="33" t="s">
        <v>356</v>
      </c>
      <c r="B364" s="34">
        <v>43000000000</v>
      </c>
      <c r="C364" s="34">
        <v>0</v>
      </c>
      <c r="D364" s="34">
        <v>0</v>
      </c>
      <c r="E364" s="34">
        <v>0</v>
      </c>
      <c r="F364" s="35">
        <f t="shared" si="27"/>
        <v>43000000000</v>
      </c>
      <c r="G364" s="36">
        <f t="shared" si="24"/>
        <v>0</v>
      </c>
      <c r="H364" s="36">
        <f t="shared" si="25"/>
        <v>0</v>
      </c>
      <c r="I364" s="36">
        <f t="shared" si="26"/>
        <v>0</v>
      </c>
    </row>
    <row r="365" spans="1:9" s="9" customFormat="1" ht="22.5" x14ac:dyDescent="0.2">
      <c r="A365" s="33" t="s">
        <v>357</v>
      </c>
      <c r="B365" s="34">
        <v>12836000000</v>
      </c>
      <c r="C365" s="34">
        <v>4249679740</v>
      </c>
      <c r="D365" s="34">
        <v>0</v>
      </c>
      <c r="E365" s="34">
        <v>0</v>
      </c>
      <c r="F365" s="35">
        <f t="shared" si="27"/>
        <v>8586320260</v>
      </c>
      <c r="G365" s="36">
        <f t="shared" si="24"/>
        <v>33.107508102212527</v>
      </c>
      <c r="H365" s="36">
        <f t="shared" si="25"/>
        <v>0</v>
      </c>
      <c r="I365" s="36">
        <f t="shared" si="26"/>
        <v>0</v>
      </c>
    </row>
    <row r="366" spans="1:9" s="8" customFormat="1" x14ac:dyDescent="0.2">
      <c r="A366" s="33" t="s">
        <v>358</v>
      </c>
      <c r="B366" s="34">
        <v>8000000000</v>
      </c>
      <c r="C366" s="34">
        <v>350000000</v>
      </c>
      <c r="D366" s="34">
        <v>0</v>
      </c>
      <c r="E366" s="34">
        <v>0</v>
      </c>
      <c r="F366" s="35">
        <f t="shared" si="27"/>
        <v>7650000000</v>
      </c>
      <c r="G366" s="36">
        <f t="shared" si="24"/>
        <v>4.375</v>
      </c>
      <c r="H366" s="36">
        <f t="shared" si="25"/>
        <v>0</v>
      </c>
      <c r="I366" s="36">
        <f t="shared" si="26"/>
        <v>0</v>
      </c>
    </row>
    <row r="367" spans="1:9" s="8" customFormat="1" x14ac:dyDescent="0.2">
      <c r="A367" s="33" t="s">
        <v>359</v>
      </c>
      <c r="B367" s="34">
        <v>2500000000</v>
      </c>
      <c r="C367" s="34">
        <v>347231800</v>
      </c>
      <c r="D367" s="34">
        <v>257642800</v>
      </c>
      <c r="E367" s="34">
        <v>257642800</v>
      </c>
      <c r="F367" s="35">
        <f t="shared" si="27"/>
        <v>2152768200</v>
      </c>
      <c r="G367" s="36">
        <f t="shared" si="24"/>
        <v>13.889272</v>
      </c>
      <c r="H367" s="36">
        <f t="shared" si="25"/>
        <v>10.305712</v>
      </c>
      <c r="I367" s="36">
        <f t="shared" si="26"/>
        <v>10.305712</v>
      </c>
    </row>
    <row r="368" spans="1:9" s="9" customFormat="1" x14ac:dyDescent="0.2">
      <c r="A368" s="29" t="s">
        <v>17</v>
      </c>
      <c r="B368" s="30">
        <v>16379000000</v>
      </c>
      <c r="C368" s="30">
        <v>16378471272</v>
      </c>
      <c r="D368" s="30">
        <v>3808652466.5300002</v>
      </c>
      <c r="E368" s="30">
        <v>3808652466.5300002</v>
      </c>
      <c r="F368" s="31">
        <f t="shared" si="27"/>
        <v>528728</v>
      </c>
      <c r="G368" s="32">
        <f t="shared" si="24"/>
        <v>99.996771915257341</v>
      </c>
      <c r="H368" s="32">
        <f t="shared" si="25"/>
        <v>23.253266173331706</v>
      </c>
      <c r="I368" s="32">
        <f t="shared" si="26"/>
        <v>23.253266173331706</v>
      </c>
    </row>
    <row r="369" spans="1:9" s="8" customFormat="1" x14ac:dyDescent="0.2">
      <c r="A369" s="33" t="s">
        <v>360</v>
      </c>
      <c r="B369" s="34">
        <v>16379000000</v>
      </c>
      <c r="C369" s="34">
        <v>16378471272</v>
      </c>
      <c r="D369" s="34">
        <v>3808652466.5300002</v>
      </c>
      <c r="E369" s="34">
        <v>3808652466.5300002</v>
      </c>
      <c r="F369" s="35">
        <f t="shared" si="27"/>
        <v>528728</v>
      </c>
      <c r="G369" s="36">
        <f t="shared" si="24"/>
        <v>99.996771915257341</v>
      </c>
      <c r="H369" s="36">
        <f t="shared" si="25"/>
        <v>23.253266173331706</v>
      </c>
      <c r="I369" s="36">
        <f t="shared" si="26"/>
        <v>23.253266173331706</v>
      </c>
    </row>
    <row r="370" spans="1:9" s="8" customFormat="1" x14ac:dyDescent="0.2">
      <c r="A370" s="25" t="s">
        <v>58</v>
      </c>
      <c r="B370" s="26">
        <v>697862964025</v>
      </c>
      <c r="C370" s="26">
        <v>323018947875.16003</v>
      </c>
      <c r="D370" s="26">
        <v>36442514092.350006</v>
      </c>
      <c r="E370" s="26">
        <v>36431563834.350006</v>
      </c>
      <c r="F370" s="27">
        <f t="shared" si="27"/>
        <v>374844016149.83997</v>
      </c>
      <c r="G370" s="28">
        <f t="shared" si="24"/>
        <v>46.286873573590057</v>
      </c>
      <c r="H370" s="28">
        <f t="shared" si="25"/>
        <v>5.2220157783075161</v>
      </c>
      <c r="I370" s="28">
        <f t="shared" si="26"/>
        <v>5.2204466653778319</v>
      </c>
    </row>
    <row r="371" spans="1:9" s="8" customFormat="1" ht="22.5" x14ac:dyDescent="0.2">
      <c r="A371" s="29" t="s">
        <v>1365</v>
      </c>
      <c r="B371" s="30">
        <v>697862964025</v>
      </c>
      <c r="C371" s="30">
        <v>323018947875.16003</v>
      </c>
      <c r="D371" s="30">
        <v>36442514092.350006</v>
      </c>
      <c r="E371" s="30">
        <v>36431563834.350006</v>
      </c>
      <c r="F371" s="31">
        <f t="shared" si="27"/>
        <v>374844016149.83997</v>
      </c>
      <c r="G371" s="32">
        <f t="shared" si="24"/>
        <v>46.286873573590057</v>
      </c>
      <c r="H371" s="32">
        <f t="shared" si="25"/>
        <v>5.2220157783075161</v>
      </c>
      <c r="I371" s="32">
        <f t="shared" si="26"/>
        <v>5.2204466653778319</v>
      </c>
    </row>
    <row r="372" spans="1:9" s="8" customFormat="1" x14ac:dyDescent="0.2">
      <c r="A372" s="33" t="s">
        <v>361</v>
      </c>
      <c r="B372" s="34">
        <v>9000000000</v>
      </c>
      <c r="C372" s="34">
        <v>2384174934</v>
      </c>
      <c r="D372" s="34">
        <v>210035446</v>
      </c>
      <c r="E372" s="34">
        <v>210035446</v>
      </c>
      <c r="F372" s="35">
        <f t="shared" si="27"/>
        <v>6615825066</v>
      </c>
      <c r="G372" s="36">
        <f t="shared" si="24"/>
        <v>26.490832600000005</v>
      </c>
      <c r="H372" s="36">
        <f t="shared" si="25"/>
        <v>2.3337271777777779</v>
      </c>
      <c r="I372" s="36">
        <f t="shared" si="26"/>
        <v>2.3337271777777779</v>
      </c>
    </row>
    <row r="373" spans="1:9" s="9" customFormat="1" x14ac:dyDescent="0.2">
      <c r="A373" s="33" t="s">
        <v>362</v>
      </c>
      <c r="B373" s="34">
        <v>11800000000</v>
      </c>
      <c r="C373" s="34">
        <v>1595266470</v>
      </c>
      <c r="D373" s="34">
        <v>327822474</v>
      </c>
      <c r="E373" s="34">
        <v>327822474</v>
      </c>
      <c r="F373" s="35">
        <f t="shared" si="27"/>
        <v>10204733530</v>
      </c>
      <c r="G373" s="36">
        <f t="shared" si="24"/>
        <v>13.519207372881356</v>
      </c>
      <c r="H373" s="36">
        <f t="shared" si="25"/>
        <v>2.7781565593220336</v>
      </c>
      <c r="I373" s="36">
        <f t="shared" si="26"/>
        <v>2.7781565593220336</v>
      </c>
    </row>
    <row r="374" spans="1:9" s="9" customFormat="1" x14ac:dyDescent="0.2">
      <c r="A374" s="33" t="s">
        <v>363</v>
      </c>
      <c r="B374" s="34">
        <v>9000000000</v>
      </c>
      <c r="C374" s="34">
        <v>3587122909</v>
      </c>
      <c r="D374" s="34">
        <v>299278836.32999998</v>
      </c>
      <c r="E374" s="34">
        <v>299278836.32999998</v>
      </c>
      <c r="F374" s="35">
        <f t="shared" si="27"/>
        <v>5412877091</v>
      </c>
      <c r="G374" s="36">
        <f t="shared" si="24"/>
        <v>39.856921211111114</v>
      </c>
      <c r="H374" s="36">
        <f t="shared" si="25"/>
        <v>3.3253204036666664</v>
      </c>
      <c r="I374" s="36">
        <f t="shared" si="26"/>
        <v>3.3253204036666664</v>
      </c>
    </row>
    <row r="375" spans="1:9" s="8" customFormat="1" ht="22.5" x14ac:dyDescent="0.2">
      <c r="A375" s="33" t="s">
        <v>364</v>
      </c>
      <c r="B375" s="34">
        <v>31700000000</v>
      </c>
      <c r="C375" s="34">
        <v>5827708799</v>
      </c>
      <c r="D375" s="34">
        <v>623757777</v>
      </c>
      <c r="E375" s="34">
        <v>623757777</v>
      </c>
      <c r="F375" s="35">
        <f t="shared" si="27"/>
        <v>25872291201</v>
      </c>
      <c r="G375" s="36">
        <f t="shared" si="24"/>
        <v>18.383939429022082</v>
      </c>
      <c r="H375" s="36">
        <f t="shared" si="25"/>
        <v>1.9676901482649845</v>
      </c>
      <c r="I375" s="36">
        <f t="shared" si="26"/>
        <v>1.9676901482649845</v>
      </c>
    </row>
    <row r="376" spans="1:9" s="8" customFormat="1" x14ac:dyDescent="0.2">
      <c r="A376" s="33" t="s">
        <v>365</v>
      </c>
      <c r="B376" s="34">
        <v>9000000000</v>
      </c>
      <c r="C376" s="34">
        <v>3102725577</v>
      </c>
      <c r="D376" s="34">
        <v>308316106</v>
      </c>
      <c r="E376" s="34">
        <v>308316106</v>
      </c>
      <c r="F376" s="35">
        <f t="shared" si="27"/>
        <v>5897274423</v>
      </c>
      <c r="G376" s="36">
        <f t="shared" si="24"/>
        <v>34.474728633333335</v>
      </c>
      <c r="H376" s="36">
        <f t="shared" si="25"/>
        <v>3.4257345111111106</v>
      </c>
      <c r="I376" s="36">
        <f t="shared" si="26"/>
        <v>3.4257345111111106</v>
      </c>
    </row>
    <row r="377" spans="1:9" s="9" customFormat="1" ht="22.5" x14ac:dyDescent="0.2">
      <c r="A377" s="33" t="s">
        <v>366</v>
      </c>
      <c r="B377" s="34">
        <v>241721312229</v>
      </c>
      <c r="C377" s="34">
        <v>128677714069</v>
      </c>
      <c r="D377" s="34">
        <v>14728443005.129999</v>
      </c>
      <c r="E377" s="34">
        <v>14728443005.129999</v>
      </c>
      <c r="F377" s="35">
        <f t="shared" si="27"/>
        <v>113043598160</v>
      </c>
      <c r="G377" s="36">
        <f t="shared" si="24"/>
        <v>53.233913419721276</v>
      </c>
      <c r="H377" s="36">
        <f t="shared" si="25"/>
        <v>6.0931503595250565</v>
      </c>
      <c r="I377" s="36">
        <f t="shared" si="26"/>
        <v>6.0931503595250565</v>
      </c>
    </row>
    <row r="378" spans="1:9" s="8" customFormat="1" x14ac:dyDescent="0.2">
      <c r="A378" s="33" t="s">
        <v>367</v>
      </c>
      <c r="B378" s="34">
        <v>170264027813</v>
      </c>
      <c r="C378" s="34">
        <v>100420298873</v>
      </c>
      <c r="D378" s="34">
        <v>2925733770.52</v>
      </c>
      <c r="E378" s="34">
        <v>2925733770.52</v>
      </c>
      <c r="F378" s="35">
        <f t="shared" si="27"/>
        <v>69843728940</v>
      </c>
      <c r="G378" s="36">
        <f t="shared" si="24"/>
        <v>58.979163222481169</v>
      </c>
      <c r="H378" s="36">
        <f t="shared" si="25"/>
        <v>1.7183510857227673</v>
      </c>
      <c r="I378" s="36">
        <f t="shared" si="26"/>
        <v>1.7183510857227673</v>
      </c>
    </row>
    <row r="379" spans="1:9" s="8" customFormat="1" x14ac:dyDescent="0.2">
      <c r="A379" s="33" t="s">
        <v>368</v>
      </c>
      <c r="B379" s="34">
        <v>20000000000</v>
      </c>
      <c r="C379" s="34">
        <v>9355209382</v>
      </c>
      <c r="D379" s="34">
        <v>2140800967</v>
      </c>
      <c r="E379" s="34">
        <v>2140800967</v>
      </c>
      <c r="F379" s="35">
        <f t="shared" si="27"/>
        <v>10644790618</v>
      </c>
      <c r="G379" s="36">
        <f t="shared" si="24"/>
        <v>46.776046910000005</v>
      </c>
      <c r="H379" s="36">
        <f t="shared" si="25"/>
        <v>10.704004834999999</v>
      </c>
      <c r="I379" s="36">
        <f t="shared" si="26"/>
        <v>10.704004834999999</v>
      </c>
    </row>
    <row r="380" spans="1:9" s="8" customFormat="1" ht="22.5" x14ac:dyDescent="0.2">
      <c r="A380" s="33" t="s">
        <v>369</v>
      </c>
      <c r="B380" s="34">
        <v>112072000000</v>
      </c>
      <c r="C380" s="34">
        <v>47703448321</v>
      </c>
      <c r="D380" s="34">
        <v>9288974702.3299999</v>
      </c>
      <c r="E380" s="34">
        <v>9288974702.3299999</v>
      </c>
      <c r="F380" s="35">
        <f t="shared" si="27"/>
        <v>64368551679</v>
      </c>
      <c r="G380" s="36">
        <f t="shared" si="24"/>
        <v>42.565001357163254</v>
      </c>
      <c r="H380" s="36">
        <f t="shared" si="25"/>
        <v>8.288399156194231</v>
      </c>
      <c r="I380" s="36">
        <f t="shared" si="26"/>
        <v>8.288399156194231</v>
      </c>
    </row>
    <row r="381" spans="1:9" s="8" customFormat="1" x14ac:dyDescent="0.2">
      <c r="A381" s="33" t="s">
        <v>370</v>
      </c>
      <c r="B381" s="34">
        <v>800000000</v>
      </c>
      <c r="C381" s="34">
        <v>633935766</v>
      </c>
      <c r="D381" s="34">
        <v>180953635</v>
      </c>
      <c r="E381" s="34">
        <v>180953635</v>
      </c>
      <c r="F381" s="35">
        <f t="shared" si="27"/>
        <v>166064234</v>
      </c>
      <c r="G381" s="36">
        <f t="shared" si="24"/>
        <v>79.241970750000007</v>
      </c>
      <c r="H381" s="36">
        <f t="shared" si="25"/>
        <v>22.619204374999999</v>
      </c>
      <c r="I381" s="36">
        <f t="shared" si="26"/>
        <v>22.619204374999999</v>
      </c>
    </row>
    <row r="382" spans="1:9" s="9" customFormat="1" x14ac:dyDescent="0.2">
      <c r="A382" s="33" t="s">
        <v>371</v>
      </c>
      <c r="B382" s="34">
        <v>800000000</v>
      </c>
      <c r="C382" s="34">
        <v>214533333</v>
      </c>
      <c r="D382" s="34">
        <v>53722992</v>
      </c>
      <c r="E382" s="34">
        <v>53722992</v>
      </c>
      <c r="F382" s="35">
        <f t="shared" si="27"/>
        <v>585466667</v>
      </c>
      <c r="G382" s="36">
        <f t="shared" si="24"/>
        <v>26.816666625000003</v>
      </c>
      <c r="H382" s="36">
        <f t="shared" si="25"/>
        <v>6.7153740000000006</v>
      </c>
      <c r="I382" s="36">
        <f t="shared" si="26"/>
        <v>6.7153740000000006</v>
      </c>
    </row>
    <row r="383" spans="1:9" s="8" customFormat="1" ht="22.5" x14ac:dyDescent="0.2">
      <c r="A383" s="33" t="s">
        <v>372</v>
      </c>
      <c r="B383" s="34">
        <v>58828000000</v>
      </c>
      <c r="C383" s="34">
        <v>4990316351</v>
      </c>
      <c r="D383" s="34">
        <v>2145997231</v>
      </c>
      <c r="E383" s="34">
        <v>2145997231</v>
      </c>
      <c r="F383" s="35">
        <f t="shared" si="27"/>
        <v>53837683649</v>
      </c>
      <c r="G383" s="36">
        <f t="shared" si="24"/>
        <v>8.4828930968246414</v>
      </c>
      <c r="H383" s="36">
        <f t="shared" si="25"/>
        <v>3.6479180509281299</v>
      </c>
      <c r="I383" s="36">
        <f t="shared" si="26"/>
        <v>3.6479180509281299</v>
      </c>
    </row>
    <row r="384" spans="1:9" s="8" customFormat="1" x14ac:dyDescent="0.2">
      <c r="A384" s="33" t="s">
        <v>373</v>
      </c>
      <c r="B384" s="34">
        <v>2500000000</v>
      </c>
      <c r="C384" s="34">
        <v>2241666648</v>
      </c>
      <c r="D384" s="34">
        <v>557469998</v>
      </c>
      <c r="E384" s="34">
        <v>557469998</v>
      </c>
      <c r="F384" s="35">
        <f t="shared" si="27"/>
        <v>258333352</v>
      </c>
      <c r="G384" s="36">
        <f t="shared" si="24"/>
        <v>89.66666592</v>
      </c>
      <c r="H384" s="36">
        <f t="shared" si="25"/>
        <v>22.29879992</v>
      </c>
      <c r="I384" s="36">
        <f t="shared" si="26"/>
        <v>22.29879992</v>
      </c>
    </row>
    <row r="385" spans="1:9" s="9" customFormat="1" x14ac:dyDescent="0.2">
      <c r="A385" s="33" t="s">
        <v>374</v>
      </c>
      <c r="B385" s="34">
        <v>3000000000</v>
      </c>
      <c r="C385" s="34">
        <v>2524425100</v>
      </c>
      <c r="D385" s="34">
        <v>225150240</v>
      </c>
      <c r="E385" s="34">
        <v>225150240</v>
      </c>
      <c r="F385" s="35">
        <f t="shared" si="27"/>
        <v>475574900</v>
      </c>
      <c r="G385" s="36">
        <f t="shared" si="24"/>
        <v>84.147503333333333</v>
      </c>
      <c r="H385" s="36">
        <f t="shared" si="25"/>
        <v>7.5050080000000001</v>
      </c>
      <c r="I385" s="36">
        <f t="shared" si="26"/>
        <v>7.5050080000000001</v>
      </c>
    </row>
    <row r="386" spans="1:9" s="9" customFormat="1" x14ac:dyDescent="0.2">
      <c r="A386" s="33" t="s">
        <v>375</v>
      </c>
      <c r="B386" s="34">
        <v>5000000000</v>
      </c>
      <c r="C386" s="34">
        <v>772241319</v>
      </c>
      <c r="D386" s="34">
        <v>169647186.40000001</v>
      </c>
      <c r="E386" s="34">
        <v>169647186.40000001</v>
      </c>
      <c r="F386" s="35">
        <f t="shared" si="27"/>
        <v>4227758681</v>
      </c>
      <c r="G386" s="36">
        <f t="shared" si="24"/>
        <v>15.444826380000002</v>
      </c>
      <c r="H386" s="36">
        <f t="shared" si="25"/>
        <v>3.3929437280000001</v>
      </c>
      <c r="I386" s="36">
        <f t="shared" si="26"/>
        <v>3.3929437280000001</v>
      </c>
    </row>
    <row r="387" spans="1:9" s="8" customFormat="1" ht="22.5" x14ac:dyDescent="0.2">
      <c r="A387" s="33" t="s">
        <v>376</v>
      </c>
      <c r="B387" s="34">
        <v>3000000000</v>
      </c>
      <c r="C387" s="34">
        <v>1847345778.53</v>
      </c>
      <c r="D387" s="34">
        <v>411166643.89999998</v>
      </c>
      <c r="E387" s="34">
        <v>411166643.89999998</v>
      </c>
      <c r="F387" s="35">
        <f t="shared" si="27"/>
        <v>1152654221.47</v>
      </c>
      <c r="G387" s="36">
        <f t="shared" si="24"/>
        <v>61.578192617666659</v>
      </c>
      <c r="H387" s="36">
        <f t="shared" si="25"/>
        <v>13.705554796666666</v>
      </c>
      <c r="I387" s="36">
        <f t="shared" si="26"/>
        <v>13.705554796666666</v>
      </c>
    </row>
    <row r="388" spans="1:9" s="8" customFormat="1" x14ac:dyDescent="0.2">
      <c r="A388" s="33" t="s">
        <v>377</v>
      </c>
      <c r="B388" s="34">
        <v>5000000000</v>
      </c>
      <c r="C388" s="34">
        <v>3807487641.6300001</v>
      </c>
      <c r="D388" s="34">
        <v>949550569.04999995</v>
      </c>
      <c r="E388" s="34">
        <v>938600311.04999995</v>
      </c>
      <c r="F388" s="35">
        <f t="shared" si="27"/>
        <v>1192512358.3699999</v>
      </c>
      <c r="G388" s="36">
        <f t="shared" ref="G388:G451" si="28">IFERROR(IF(C388&gt;0,+C388/B388*100,0),0)</f>
        <v>76.149752832600001</v>
      </c>
      <c r="H388" s="36">
        <f t="shared" ref="H388:H451" si="29">IFERROR(IF(D388&gt;0,+D388/B388*100,0),0)</f>
        <v>18.991011381</v>
      </c>
      <c r="I388" s="36">
        <f t="shared" ref="I388:I451" si="30">IFERROR(IF(E388&gt;0,+E388/B388*100,0),0)</f>
        <v>18.772006220999998</v>
      </c>
    </row>
    <row r="389" spans="1:9" s="8" customFormat="1" x14ac:dyDescent="0.2">
      <c r="A389" s="33" t="s">
        <v>378</v>
      </c>
      <c r="B389" s="34">
        <v>4377623983</v>
      </c>
      <c r="C389" s="34">
        <v>3333326604</v>
      </c>
      <c r="D389" s="34">
        <v>895692512.69000006</v>
      </c>
      <c r="E389" s="34">
        <v>895692512.69000006</v>
      </c>
      <c r="F389" s="35">
        <f t="shared" ref="F389:F452" si="31">+B389-C389</f>
        <v>1044297379</v>
      </c>
      <c r="G389" s="36">
        <f t="shared" si="28"/>
        <v>76.144653285540073</v>
      </c>
      <c r="H389" s="36">
        <f t="shared" si="29"/>
        <v>20.460700054831548</v>
      </c>
      <c r="I389" s="36">
        <f t="shared" si="30"/>
        <v>20.460700054831548</v>
      </c>
    </row>
    <row r="390" spans="1:9" s="9" customFormat="1" x14ac:dyDescent="0.2">
      <c r="A390" s="25" t="s">
        <v>59</v>
      </c>
      <c r="B390" s="26">
        <v>4527243434535</v>
      </c>
      <c r="C390" s="26">
        <v>3967077194401.9404</v>
      </c>
      <c r="D390" s="26">
        <v>2049715737898.2803</v>
      </c>
      <c r="E390" s="26">
        <v>2037308515651.3604</v>
      </c>
      <c r="F390" s="27">
        <f t="shared" si="31"/>
        <v>560166240133.05957</v>
      </c>
      <c r="G390" s="28">
        <f t="shared" si="28"/>
        <v>87.626770059238154</v>
      </c>
      <c r="H390" s="28">
        <f t="shared" si="29"/>
        <v>45.275138559206049</v>
      </c>
      <c r="I390" s="28">
        <f t="shared" si="30"/>
        <v>45.001081676108619</v>
      </c>
    </row>
    <row r="391" spans="1:9" s="8" customFormat="1" x14ac:dyDescent="0.2">
      <c r="A391" s="29" t="s">
        <v>1265</v>
      </c>
      <c r="B391" s="30">
        <v>3296949779443</v>
      </c>
      <c r="C391" s="30">
        <v>2824344696957.0303</v>
      </c>
      <c r="D391" s="30">
        <v>1378510477521.3701</v>
      </c>
      <c r="E391" s="30">
        <v>1366198335298.7102</v>
      </c>
      <c r="F391" s="31">
        <f t="shared" si="31"/>
        <v>472605082485.96973</v>
      </c>
      <c r="G391" s="32">
        <f t="shared" si="28"/>
        <v>85.665384245985891</v>
      </c>
      <c r="H391" s="32">
        <f t="shared" si="29"/>
        <v>41.8116917071834</v>
      </c>
      <c r="I391" s="32">
        <f t="shared" si="30"/>
        <v>41.438251313901461</v>
      </c>
    </row>
    <row r="392" spans="1:9" s="8" customFormat="1" x14ac:dyDescent="0.2">
      <c r="A392" s="33" t="s">
        <v>379</v>
      </c>
      <c r="B392" s="34">
        <v>17827050424</v>
      </c>
      <c r="C392" s="34">
        <v>17251678402.5</v>
      </c>
      <c r="D392" s="34">
        <v>3291645741</v>
      </c>
      <c r="E392" s="34">
        <v>2960481860</v>
      </c>
      <c r="F392" s="35">
        <f t="shared" si="31"/>
        <v>575372021.5</v>
      </c>
      <c r="G392" s="36">
        <f t="shared" si="28"/>
        <v>96.772477735714517</v>
      </c>
      <c r="H392" s="36">
        <f t="shared" si="29"/>
        <v>18.464331803137554</v>
      </c>
      <c r="I392" s="36">
        <f t="shared" si="30"/>
        <v>16.606683604901885</v>
      </c>
    </row>
    <row r="393" spans="1:9" s="8" customFormat="1" ht="22.5" x14ac:dyDescent="0.2">
      <c r="A393" s="33" t="s">
        <v>380</v>
      </c>
      <c r="B393" s="34">
        <v>395278408629</v>
      </c>
      <c r="C393" s="34">
        <v>392042649084</v>
      </c>
      <c r="D393" s="34">
        <v>1284862082</v>
      </c>
      <c r="E393" s="34">
        <v>1277306478</v>
      </c>
      <c r="F393" s="35">
        <f t="shared" si="31"/>
        <v>3235759545</v>
      </c>
      <c r="G393" s="36">
        <f t="shared" si="28"/>
        <v>99.181397345677681</v>
      </c>
      <c r="H393" s="36">
        <f t="shared" si="29"/>
        <v>0.32505243239985426</v>
      </c>
      <c r="I393" s="36">
        <f t="shared" si="30"/>
        <v>0.32314096852146884</v>
      </c>
    </row>
    <row r="394" spans="1:9" s="8" customFormat="1" ht="22.5" x14ac:dyDescent="0.2">
      <c r="A394" s="33" t="s">
        <v>381</v>
      </c>
      <c r="B394" s="34">
        <v>165341800624</v>
      </c>
      <c r="C394" s="34">
        <v>136201358104.53</v>
      </c>
      <c r="D394" s="34">
        <v>30352192337.560001</v>
      </c>
      <c r="E394" s="34">
        <v>29323907801.560001</v>
      </c>
      <c r="F394" s="35">
        <f t="shared" si="31"/>
        <v>29140442519.470001</v>
      </c>
      <c r="G394" s="36">
        <f t="shared" si="28"/>
        <v>82.375634951661368</v>
      </c>
      <c r="H394" s="36">
        <f t="shared" si="29"/>
        <v>18.357240711671714</v>
      </c>
      <c r="I394" s="36">
        <f t="shared" si="30"/>
        <v>17.735326270121387</v>
      </c>
    </row>
    <row r="395" spans="1:9" s="8" customFormat="1" x14ac:dyDescent="0.2">
      <c r="A395" s="33" t="s">
        <v>382</v>
      </c>
      <c r="B395" s="34">
        <v>61230365000</v>
      </c>
      <c r="C395" s="34">
        <v>22420547771.82</v>
      </c>
      <c r="D395" s="34">
        <v>8144940303.46</v>
      </c>
      <c r="E395" s="34">
        <v>8031708320.46</v>
      </c>
      <c r="F395" s="35">
        <f t="shared" si="31"/>
        <v>38809817228.18</v>
      </c>
      <c r="G395" s="36">
        <f t="shared" si="28"/>
        <v>36.616714226380978</v>
      </c>
      <c r="H395" s="36">
        <f t="shared" si="29"/>
        <v>13.302126001470022</v>
      </c>
      <c r="I395" s="36">
        <f t="shared" si="30"/>
        <v>13.117198175219109</v>
      </c>
    </row>
    <row r="396" spans="1:9" s="9" customFormat="1" x14ac:dyDescent="0.2">
      <c r="A396" s="33" t="s">
        <v>383</v>
      </c>
      <c r="B396" s="34">
        <v>2639914567</v>
      </c>
      <c r="C396" s="34">
        <v>2639914567</v>
      </c>
      <c r="D396" s="34">
        <v>2639914567</v>
      </c>
      <c r="E396" s="34">
        <v>2639914567</v>
      </c>
      <c r="F396" s="35">
        <f t="shared" si="31"/>
        <v>0</v>
      </c>
      <c r="G396" s="36">
        <f t="shared" si="28"/>
        <v>100</v>
      </c>
      <c r="H396" s="36">
        <f t="shared" si="29"/>
        <v>100</v>
      </c>
      <c r="I396" s="36">
        <f t="shared" si="30"/>
        <v>100</v>
      </c>
    </row>
    <row r="397" spans="1:9" s="8" customFormat="1" x14ac:dyDescent="0.2">
      <c r="A397" s="33" t="s">
        <v>384</v>
      </c>
      <c r="B397" s="34">
        <v>3895594862</v>
      </c>
      <c r="C397" s="34">
        <v>3895594862</v>
      </c>
      <c r="D397" s="34">
        <v>3895594862</v>
      </c>
      <c r="E397" s="34">
        <v>3895594862</v>
      </c>
      <c r="F397" s="35">
        <f t="shared" si="31"/>
        <v>0</v>
      </c>
      <c r="G397" s="36">
        <f t="shared" si="28"/>
        <v>100</v>
      </c>
      <c r="H397" s="36">
        <f t="shared" si="29"/>
        <v>100</v>
      </c>
      <c r="I397" s="36">
        <f t="shared" si="30"/>
        <v>100</v>
      </c>
    </row>
    <row r="398" spans="1:9" s="8" customFormat="1" x14ac:dyDescent="0.2">
      <c r="A398" s="33" t="s">
        <v>385</v>
      </c>
      <c r="B398" s="34">
        <v>911860726</v>
      </c>
      <c r="C398" s="34">
        <v>911860726</v>
      </c>
      <c r="D398" s="34">
        <v>911860726</v>
      </c>
      <c r="E398" s="34">
        <v>911860726</v>
      </c>
      <c r="F398" s="35">
        <f t="shared" si="31"/>
        <v>0</v>
      </c>
      <c r="G398" s="36">
        <f t="shared" si="28"/>
        <v>100</v>
      </c>
      <c r="H398" s="36">
        <f t="shared" si="29"/>
        <v>100</v>
      </c>
      <c r="I398" s="36">
        <f t="shared" si="30"/>
        <v>100</v>
      </c>
    </row>
    <row r="399" spans="1:9" s="8" customFormat="1" x14ac:dyDescent="0.2">
      <c r="A399" s="33" t="s">
        <v>386</v>
      </c>
      <c r="B399" s="34">
        <v>1061379601</v>
      </c>
      <c r="C399" s="34">
        <v>1061379601</v>
      </c>
      <c r="D399" s="34">
        <v>1061379601</v>
      </c>
      <c r="E399" s="34">
        <v>1061379601</v>
      </c>
      <c r="F399" s="35">
        <f t="shared" si="31"/>
        <v>0</v>
      </c>
      <c r="G399" s="36">
        <f t="shared" si="28"/>
        <v>100</v>
      </c>
      <c r="H399" s="36">
        <f t="shared" si="29"/>
        <v>100</v>
      </c>
      <c r="I399" s="36">
        <f t="shared" si="30"/>
        <v>100</v>
      </c>
    </row>
    <row r="400" spans="1:9" s="8" customFormat="1" x14ac:dyDescent="0.2">
      <c r="A400" s="33" t="s">
        <v>387</v>
      </c>
      <c r="B400" s="34">
        <v>21987205781</v>
      </c>
      <c r="C400" s="34">
        <v>20768084941.48</v>
      </c>
      <c r="D400" s="34">
        <v>9360661318.7399998</v>
      </c>
      <c r="E400" s="34">
        <v>8735982848.0799999</v>
      </c>
      <c r="F400" s="35">
        <f t="shared" si="31"/>
        <v>1219120839.5200005</v>
      </c>
      <c r="G400" s="36">
        <f t="shared" si="28"/>
        <v>94.45531709821222</v>
      </c>
      <c r="H400" s="36">
        <f t="shared" si="29"/>
        <v>42.573219225650362</v>
      </c>
      <c r="I400" s="36">
        <f t="shared" si="30"/>
        <v>39.732119374755214</v>
      </c>
    </row>
    <row r="401" spans="1:9" s="9" customFormat="1" x14ac:dyDescent="0.2">
      <c r="A401" s="33" t="s">
        <v>388</v>
      </c>
      <c r="B401" s="34">
        <v>100000000000</v>
      </c>
      <c r="C401" s="34">
        <v>83608476340</v>
      </c>
      <c r="D401" s="34">
        <v>83286150200</v>
      </c>
      <c r="E401" s="34">
        <v>83253023340</v>
      </c>
      <c r="F401" s="35">
        <f t="shared" si="31"/>
        <v>16391523660</v>
      </c>
      <c r="G401" s="36">
        <f t="shared" si="28"/>
        <v>83.60847634000001</v>
      </c>
      <c r="H401" s="36">
        <f t="shared" si="29"/>
        <v>83.286150199999994</v>
      </c>
      <c r="I401" s="36">
        <f t="shared" si="30"/>
        <v>83.253023339999999</v>
      </c>
    </row>
    <row r="402" spans="1:9" s="8" customFormat="1" x14ac:dyDescent="0.2">
      <c r="A402" s="33" t="s">
        <v>389</v>
      </c>
      <c r="B402" s="34">
        <v>2542313470</v>
      </c>
      <c r="C402" s="34">
        <v>2542313470</v>
      </c>
      <c r="D402" s="34">
        <v>2542313470</v>
      </c>
      <c r="E402" s="34">
        <v>2542313470</v>
      </c>
      <c r="F402" s="35">
        <f t="shared" si="31"/>
        <v>0</v>
      </c>
      <c r="G402" s="36">
        <f t="shared" si="28"/>
        <v>100</v>
      </c>
      <c r="H402" s="36">
        <f t="shared" si="29"/>
        <v>100</v>
      </c>
      <c r="I402" s="36">
        <f t="shared" si="30"/>
        <v>100</v>
      </c>
    </row>
    <row r="403" spans="1:9" s="8" customFormat="1" x14ac:dyDescent="0.2">
      <c r="A403" s="33" t="s">
        <v>390</v>
      </c>
      <c r="B403" s="34">
        <v>58919407517</v>
      </c>
      <c r="C403" s="34">
        <v>58919407517</v>
      </c>
      <c r="D403" s="34">
        <v>58919407517</v>
      </c>
      <c r="E403" s="34">
        <v>58919407517</v>
      </c>
      <c r="F403" s="35">
        <f t="shared" si="31"/>
        <v>0</v>
      </c>
      <c r="G403" s="36">
        <f t="shared" si="28"/>
        <v>100</v>
      </c>
      <c r="H403" s="36">
        <f t="shared" si="29"/>
        <v>100</v>
      </c>
      <c r="I403" s="36">
        <f t="shared" si="30"/>
        <v>100</v>
      </c>
    </row>
    <row r="404" spans="1:9" s="8" customFormat="1" x14ac:dyDescent="0.2">
      <c r="A404" s="33" t="s">
        <v>391</v>
      </c>
      <c r="B404" s="34">
        <v>5381479854</v>
      </c>
      <c r="C404" s="34">
        <v>5381479854</v>
      </c>
      <c r="D404" s="34">
        <v>5381479854</v>
      </c>
      <c r="E404" s="34">
        <v>5381479854</v>
      </c>
      <c r="F404" s="35">
        <f t="shared" si="31"/>
        <v>0</v>
      </c>
      <c r="G404" s="36">
        <f t="shared" si="28"/>
        <v>100</v>
      </c>
      <c r="H404" s="36">
        <f t="shared" si="29"/>
        <v>100</v>
      </c>
      <c r="I404" s="36">
        <f t="shared" si="30"/>
        <v>100</v>
      </c>
    </row>
    <row r="405" spans="1:9" s="8" customFormat="1" x14ac:dyDescent="0.2">
      <c r="A405" s="33" t="s">
        <v>392</v>
      </c>
      <c r="B405" s="34">
        <v>3450126651</v>
      </c>
      <c r="C405" s="34">
        <v>3450126651</v>
      </c>
      <c r="D405" s="34">
        <v>3450126651</v>
      </c>
      <c r="E405" s="34">
        <v>3450126651</v>
      </c>
      <c r="F405" s="35">
        <f t="shared" si="31"/>
        <v>0</v>
      </c>
      <c r="G405" s="36">
        <f t="shared" si="28"/>
        <v>100</v>
      </c>
      <c r="H405" s="36">
        <f t="shared" si="29"/>
        <v>100</v>
      </c>
      <c r="I405" s="36">
        <f t="shared" si="30"/>
        <v>100</v>
      </c>
    </row>
    <row r="406" spans="1:9" s="9" customFormat="1" x14ac:dyDescent="0.2">
      <c r="A406" s="33" t="s">
        <v>393</v>
      </c>
      <c r="B406" s="34">
        <v>4218239490</v>
      </c>
      <c r="C406" s="34">
        <v>4218239490</v>
      </c>
      <c r="D406" s="34">
        <v>4218239490</v>
      </c>
      <c r="E406" s="34">
        <v>4218239490</v>
      </c>
      <c r="F406" s="35">
        <f t="shared" si="31"/>
        <v>0</v>
      </c>
      <c r="G406" s="36">
        <f t="shared" si="28"/>
        <v>100</v>
      </c>
      <c r="H406" s="36">
        <f t="shared" si="29"/>
        <v>100</v>
      </c>
      <c r="I406" s="36">
        <f t="shared" si="30"/>
        <v>100</v>
      </c>
    </row>
    <row r="407" spans="1:9" s="9" customFormat="1" x14ac:dyDescent="0.2">
      <c r="A407" s="33" t="s">
        <v>394</v>
      </c>
      <c r="B407" s="34">
        <v>2006092347</v>
      </c>
      <c r="C407" s="34">
        <v>2006092347</v>
      </c>
      <c r="D407" s="34">
        <v>2006092347</v>
      </c>
      <c r="E407" s="34">
        <v>2006092347</v>
      </c>
      <c r="F407" s="35">
        <f t="shared" si="31"/>
        <v>0</v>
      </c>
      <c r="G407" s="36">
        <f t="shared" si="28"/>
        <v>100</v>
      </c>
      <c r="H407" s="36">
        <f t="shared" si="29"/>
        <v>100</v>
      </c>
      <c r="I407" s="36">
        <f t="shared" si="30"/>
        <v>100</v>
      </c>
    </row>
    <row r="408" spans="1:9" s="8" customFormat="1" x14ac:dyDescent="0.2">
      <c r="A408" s="33" t="s">
        <v>395</v>
      </c>
      <c r="B408" s="34">
        <v>3165552046</v>
      </c>
      <c r="C408" s="34">
        <v>3165552046</v>
      </c>
      <c r="D408" s="34">
        <v>3165552046</v>
      </c>
      <c r="E408" s="34">
        <v>3165552046</v>
      </c>
      <c r="F408" s="35">
        <f t="shared" si="31"/>
        <v>0</v>
      </c>
      <c r="G408" s="36">
        <f t="shared" si="28"/>
        <v>100</v>
      </c>
      <c r="H408" s="36">
        <f t="shared" si="29"/>
        <v>100</v>
      </c>
      <c r="I408" s="36">
        <f t="shared" si="30"/>
        <v>100</v>
      </c>
    </row>
    <row r="409" spans="1:9" s="8" customFormat="1" x14ac:dyDescent="0.2">
      <c r="A409" s="33" t="s">
        <v>396</v>
      </c>
      <c r="B409" s="34">
        <v>1156774645</v>
      </c>
      <c r="C409" s="34">
        <v>1156774645</v>
      </c>
      <c r="D409" s="34">
        <v>1156774645</v>
      </c>
      <c r="E409" s="34">
        <v>1156774645</v>
      </c>
      <c r="F409" s="35">
        <f t="shared" si="31"/>
        <v>0</v>
      </c>
      <c r="G409" s="36">
        <f t="shared" si="28"/>
        <v>100</v>
      </c>
      <c r="H409" s="36">
        <f t="shared" si="29"/>
        <v>100</v>
      </c>
      <c r="I409" s="36">
        <f t="shared" si="30"/>
        <v>100</v>
      </c>
    </row>
    <row r="410" spans="1:9" s="8" customFormat="1" x14ac:dyDescent="0.2">
      <c r="A410" s="33" t="s">
        <v>397</v>
      </c>
      <c r="B410" s="34">
        <v>1494925517</v>
      </c>
      <c r="C410" s="34">
        <v>1494925517</v>
      </c>
      <c r="D410" s="34">
        <v>1494925517</v>
      </c>
      <c r="E410" s="34">
        <v>1494925517</v>
      </c>
      <c r="F410" s="35">
        <f t="shared" si="31"/>
        <v>0</v>
      </c>
      <c r="G410" s="36">
        <f t="shared" si="28"/>
        <v>100</v>
      </c>
      <c r="H410" s="36">
        <f t="shared" si="29"/>
        <v>100</v>
      </c>
      <c r="I410" s="36">
        <f t="shared" si="30"/>
        <v>100</v>
      </c>
    </row>
    <row r="411" spans="1:9" s="9" customFormat="1" x14ac:dyDescent="0.2">
      <c r="A411" s="33" t="s">
        <v>398</v>
      </c>
      <c r="B411" s="34">
        <v>1198930806</v>
      </c>
      <c r="C411" s="34">
        <v>1198930806</v>
      </c>
      <c r="D411" s="34">
        <v>1198930806</v>
      </c>
      <c r="E411" s="34">
        <v>1198930806</v>
      </c>
      <c r="F411" s="35">
        <f t="shared" si="31"/>
        <v>0</v>
      </c>
      <c r="G411" s="36">
        <f t="shared" si="28"/>
        <v>100</v>
      </c>
      <c r="H411" s="36">
        <f t="shared" si="29"/>
        <v>100</v>
      </c>
      <c r="I411" s="36">
        <f t="shared" si="30"/>
        <v>100</v>
      </c>
    </row>
    <row r="412" spans="1:9" s="9" customFormat="1" x14ac:dyDescent="0.2">
      <c r="A412" s="33" t="s">
        <v>399</v>
      </c>
      <c r="B412" s="34">
        <v>516186434</v>
      </c>
      <c r="C412" s="34">
        <v>516186434</v>
      </c>
      <c r="D412" s="34">
        <v>516186434</v>
      </c>
      <c r="E412" s="34">
        <v>516186434</v>
      </c>
      <c r="F412" s="35">
        <f t="shared" si="31"/>
        <v>0</v>
      </c>
      <c r="G412" s="36">
        <f t="shared" si="28"/>
        <v>100</v>
      </c>
      <c r="H412" s="36">
        <f t="shared" si="29"/>
        <v>100</v>
      </c>
      <c r="I412" s="36">
        <f t="shared" si="30"/>
        <v>100</v>
      </c>
    </row>
    <row r="413" spans="1:9" s="8" customFormat="1" x14ac:dyDescent="0.2">
      <c r="A413" s="33" t="s">
        <v>400</v>
      </c>
      <c r="B413" s="34">
        <v>35000000000</v>
      </c>
      <c r="C413" s="34">
        <v>30245111294</v>
      </c>
      <c r="D413" s="34">
        <v>12322028610</v>
      </c>
      <c r="E413" s="34">
        <v>10458440714</v>
      </c>
      <c r="F413" s="35">
        <f t="shared" si="31"/>
        <v>4754888706</v>
      </c>
      <c r="G413" s="36">
        <f t="shared" si="28"/>
        <v>86.414603697142852</v>
      </c>
      <c r="H413" s="36">
        <f t="shared" si="29"/>
        <v>35.205796028571427</v>
      </c>
      <c r="I413" s="36">
        <f t="shared" si="30"/>
        <v>29.881259182857146</v>
      </c>
    </row>
    <row r="414" spans="1:9" s="8" customFormat="1" ht="22.5" x14ac:dyDescent="0.2">
      <c r="A414" s="33" t="s">
        <v>401</v>
      </c>
      <c r="B414" s="34">
        <v>2022791131867</v>
      </c>
      <c r="C414" s="34">
        <v>1997745332829</v>
      </c>
      <c r="D414" s="34">
        <v>1127251952929</v>
      </c>
      <c r="E414" s="34">
        <v>1119575565695</v>
      </c>
      <c r="F414" s="35">
        <f t="shared" si="31"/>
        <v>25045799038</v>
      </c>
      <c r="G414" s="36">
        <f t="shared" si="28"/>
        <v>98.76181981206912</v>
      </c>
      <c r="H414" s="36">
        <f t="shared" si="29"/>
        <v>55.727550668494708</v>
      </c>
      <c r="I414" s="36">
        <f t="shared" si="30"/>
        <v>55.348055864851055</v>
      </c>
    </row>
    <row r="415" spans="1:9" s="8" customFormat="1" ht="22.5" x14ac:dyDescent="0.2">
      <c r="A415" s="33" t="s">
        <v>402</v>
      </c>
      <c r="B415" s="34">
        <v>350000000000</v>
      </c>
      <c r="C415" s="34">
        <v>0</v>
      </c>
      <c r="D415" s="34">
        <v>0</v>
      </c>
      <c r="E415" s="34">
        <v>0</v>
      </c>
      <c r="F415" s="35">
        <f t="shared" si="31"/>
        <v>350000000000</v>
      </c>
      <c r="G415" s="36">
        <f t="shared" si="28"/>
        <v>0</v>
      </c>
      <c r="H415" s="36">
        <f t="shared" si="29"/>
        <v>0</v>
      </c>
      <c r="I415" s="36">
        <f t="shared" si="30"/>
        <v>0</v>
      </c>
    </row>
    <row r="416" spans="1:9" s="8" customFormat="1" x14ac:dyDescent="0.2">
      <c r="A416" s="33" t="s">
        <v>403</v>
      </c>
      <c r="B416" s="34">
        <v>34935038585</v>
      </c>
      <c r="C416" s="34">
        <v>31502679656.700001</v>
      </c>
      <c r="D416" s="34">
        <v>10657265466.610001</v>
      </c>
      <c r="E416" s="34">
        <v>10023139708.610001</v>
      </c>
      <c r="F416" s="35">
        <f t="shared" si="31"/>
        <v>3432358928.2999992</v>
      </c>
      <c r="G416" s="36">
        <f t="shared" si="28"/>
        <v>90.175024653404151</v>
      </c>
      <c r="H416" s="36">
        <f t="shared" si="29"/>
        <v>30.505950181448753</v>
      </c>
      <c r="I416" s="36">
        <f t="shared" si="30"/>
        <v>28.690793296886806</v>
      </c>
    </row>
    <row r="417" spans="1:9" s="9" customFormat="1" x14ac:dyDescent="0.2">
      <c r="A417" s="29" t="s">
        <v>1343</v>
      </c>
      <c r="B417" s="30">
        <v>6553077346</v>
      </c>
      <c r="C417" s="30">
        <v>3559674342.8299999</v>
      </c>
      <c r="D417" s="30">
        <v>752239421</v>
      </c>
      <c r="E417" s="30">
        <v>751958581</v>
      </c>
      <c r="F417" s="31">
        <f t="shared" si="31"/>
        <v>2993403003.1700001</v>
      </c>
      <c r="G417" s="32">
        <f t="shared" si="28"/>
        <v>54.320652036906381</v>
      </c>
      <c r="H417" s="32">
        <f t="shared" si="29"/>
        <v>11.479178121698306</v>
      </c>
      <c r="I417" s="32">
        <f t="shared" si="30"/>
        <v>11.474892501596914</v>
      </c>
    </row>
    <row r="418" spans="1:9" s="8" customFormat="1" ht="22.5" x14ac:dyDescent="0.2">
      <c r="A418" s="33" t="s">
        <v>404</v>
      </c>
      <c r="B418" s="34">
        <v>1784173662</v>
      </c>
      <c r="C418" s="34">
        <v>881657124.57000005</v>
      </c>
      <c r="D418" s="34">
        <v>220671116</v>
      </c>
      <c r="E418" s="34">
        <v>220671116</v>
      </c>
      <c r="F418" s="35">
        <f t="shared" si="31"/>
        <v>902516537.42999995</v>
      </c>
      <c r="G418" s="36">
        <f t="shared" si="28"/>
        <v>49.415432104388948</v>
      </c>
      <c r="H418" s="36">
        <f t="shared" si="29"/>
        <v>12.368253197541037</v>
      </c>
      <c r="I418" s="36">
        <f t="shared" si="30"/>
        <v>12.368253197541037</v>
      </c>
    </row>
    <row r="419" spans="1:9" s="8" customFormat="1" ht="22.5" x14ac:dyDescent="0.2">
      <c r="A419" s="33" t="s">
        <v>405</v>
      </c>
      <c r="B419" s="34">
        <v>3059542157</v>
      </c>
      <c r="C419" s="34">
        <v>1585283401.4300001</v>
      </c>
      <c r="D419" s="34">
        <v>202362362</v>
      </c>
      <c r="E419" s="34">
        <v>202362362</v>
      </c>
      <c r="F419" s="35">
        <f t="shared" si="31"/>
        <v>1474258755.5699999</v>
      </c>
      <c r="G419" s="36">
        <f t="shared" si="28"/>
        <v>51.814399674245117</v>
      </c>
      <c r="H419" s="36">
        <f t="shared" si="29"/>
        <v>6.6141387049369555</v>
      </c>
      <c r="I419" s="36">
        <f t="shared" si="30"/>
        <v>6.6141387049369555</v>
      </c>
    </row>
    <row r="420" spans="1:9" s="8" customFormat="1" ht="22.5" x14ac:dyDescent="0.2">
      <c r="A420" s="33" t="s">
        <v>406</v>
      </c>
      <c r="B420" s="34">
        <v>786296741</v>
      </c>
      <c r="C420" s="34">
        <v>453984696.82999998</v>
      </c>
      <c r="D420" s="34">
        <v>65056073</v>
      </c>
      <c r="E420" s="34">
        <v>64775233</v>
      </c>
      <c r="F420" s="35">
        <f t="shared" si="31"/>
        <v>332312044.17000002</v>
      </c>
      <c r="G420" s="36">
        <f t="shared" si="28"/>
        <v>57.737069627508475</v>
      </c>
      <c r="H420" s="36">
        <f t="shared" si="29"/>
        <v>8.2737304643108001</v>
      </c>
      <c r="I420" s="36">
        <f t="shared" si="30"/>
        <v>8.2380136686844025</v>
      </c>
    </row>
    <row r="421" spans="1:9" s="8" customFormat="1" x14ac:dyDescent="0.2">
      <c r="A421" s="33" t="s">
        <v>407</v>
      </c>
      <c r="B421" s="34">
        <v>923064786</v>
      </c>
      <c r="C421" s="34">
        <v>638749120</v>
      </c>
      <c r="D421" s="34">
        <v>264149870</v>
      </c>
      <c r="E421" s="34">
        <v>264149870</v>
      </c>
      <c r="F421" s="35">
        <f t="shared" si="31"/>
        <v>284315666</v>
      </c>
      <c r="G421" s="36">
        <f t="shared" si="28"/>
        <v>69.198731192850431</v>
      </c>
      <c r="H421" s="36">
        <f t="shared" si="29"/>
        <v>28.616612182191943</v>
      </c>
      <c r="I421" s="36">
        <f t="shared" si="30"/>
        <v>28.616612182191943</v>
      </c>
    </row>
    <row r="422" spans="1:9" s="9" customFormat="1" x14ac:dyDescent="0.2">
      <c r="A422" s="29" t="s">
        <v>1345</v>
      </c>
      <c r="B422" s="30">
        <v>1765220026</v>
      </c>
      <c r="C422" s="30">
        <v>1062201025</v>
      </c>
      <c r="D422" s="30">
        <v>275359747.80000001</v>
      </c>
      <c r="E422" s="30">
        <v>272229549.80000001</v>
      </c>
      <c r="F422" s="31">
        <f t="shared" si="31"/>
        <v>703019001</v>
      </c>
      <c r="G422" s="32">
        <f t="shared" si="28"/>
        <v>60.173859878927075</v>
      </c>
      <c r="H422" s="32">
        <f t="shared" si="29"/>
        <v>15.59917425273987</v>
      </c>
      <c r="I422" s="32">
        <f t="shared" si="30"/>
        <v>15.421848029725446</v>
      </c>
    </row>
    <row r="423" spans="1:9" s="8" customFormat="1" ht="22.5" x14ac:dyDescent="0.2">
      <c r="A423" s="33" t="s">
        <v>408</v>
      </c>
      <c r="B423" s="34">
        <v>1209232894</v>
      </c>
      <c r="C423" s="34">
        <v>751848958</v>
      </c>
      <c r="D423" s="34">
        <v>195071505</v>
      </c>
      <c r="E423" s="34">
        <v>191941307</v>
      </c>
      <c r="F423" s="35">
        <f t="shared" si="31"/>
        <v>457383936</v>
      </c>
      <c r="G423" s="36">
        <f t="shared" si="28"/>
        <v>62.175695164309687</v>
      </c>
      <c r="H423" s="36">
        <f t="shared" si="29"/>
        <v>16.131839116179385</v>
      </c>
      <c r="I423" s="36">
        <f t="shared" si="30"/>
        <v>15.872980957793892</v>
      </c>
    </row>
    <row r="424" spans="1:9" s="9" customFormat="1" ht="22.5" x14ac:dyDescent="0.2">
      <c r="A424" s="33" t="s">
        <v>409</v>
      </c>
      <c r="B424" s="34">
        <v>555987132</v>
      </c>
      <c r="C424" s="34">
        <v>310352067</v>
      </c>
      <c r="D424" s="34">
        <v>80288242.799999997</v>
      </c>
      <c r="E424" s="34">
        <v>80288242.799999997</v>
      </c>
      <c r="F424" s="35">
        <f t="shared" si="31"/>
        <v>245635065</v>
      </c>
      <c r="G424" s="36">
        <f t="shared" si="28"/>
        <v>55.8200089781934</v>
      </c>
      <c r="H424" s="36">
        <f t="shared" si="29"/>
        <v>14.440665651952534</v>
      </c>
      <c r="I424" s="36">
        <f t="shared" si="30"/>
        <v>14.440665651952534</v>
      </c>
    </row>
    <row r="425" spans="1:9" s="8" customFormat="1" x14ac:dyDescent="0.2">
      <c r="A425" s="29" t="s">
        <v>1266</v>
      </c>
      <c r="B425" s="30">
        <v>11191671975</v>
      </c>
      <c r="C425" s="30">
        <v>1454722833.0799999</v>
      </c>
      <c r="D425" s="30">
        <v>555764609.11000001</v>
      </c>
      <c r="E425" s="30">
        <v>485373517.85000002</v>
      </c>
      <c r="F425" s="31">
        <f t="shared" si="31"/>
        <v>9736949141.9200001</v>
      </c>
      <c r="G425" s="32">
        <f t="shared" si="28"/>
        <v>12.998261889104375</v>
      </c>
      <c r="H425" s="32">
        <f t="shared" si="29"/>
        <v>4.9658765048821047</v>
      </c>
      <c r="I425" s="32">
        <f t="shared" si="30"/>
        <v>4.3369169408666481</v>
      </c>
    </row>
    <row r="426" spans="1:9" s="8" customFormat="1" ht="22.5" x14ac:dyDescent="0.2">
      <c r="A426" s="33" t="s">
        <v>410</v>
      </c>
      <c r="B426" s="34">
        <v>1400000000</v>
      </c>
      <c r="C426" s="34">
        <v>449988574</v>
      </c>
      <c r="D426" s="34">
        <v>161287654.75</v>
      </c>
      <c r="E426" s="34">
        <v>154725031.45000002</v>
      </c>
      <c r="F426" s="35">
        <f t="shared" si="31"/>
        <v>950011426</v>
      </c>
      <c r="G426" s="36">
        <f t="shared" si="28"/>
        <v>32.142040999999999</v>
      </c>
      <c r="H426" s="36">
        <f t="shared" si="29"/>
        <v>11.520546767857143</v>
      </c>
      <c r="I426" s="36">
        <f t="shared" si="30"/>
        <v>11.051787960714286</v>
      </c>
    </row>
    <row r="427" spans="1:9" s="9" customFormat="1" ht="22.5" x14ac:dyDescent="0.2">
      <c r="A427" s="33" t="s">
        <v>411</v>
      </c>
      <c r="B427" s="34">
        <v>8791671975</v>
      </c>
      <c r="C427" s="34">
        <v>863654623.08000004</v>
      </c>
      <c r="D427" s="34">
        <v>344073152.51999998</v>
      </c>
      <c r="E427" s="34">
        <v>290463124.52999997</v>
      </c>
      <c r="F427" s="35">
        <f t="shared" si="31"/>
        <v>7928017351.9200001</v>
      </c>
      <c r="G427" s="36">
        <f t="shared" si="28"/>
        <v>9.8235537624229892</v>
      </c>
      <c r="H427" s="36">
        <f t="shared" si="29"/>
        <v>3.9136259120950654</v>
      </c>
      <c r="I427" s="36">
        <f t="shared" si="30"/>
        <v>3.3038439713852035</v>
      </c>
    </row>
    <row r="428" spans="1:9" s="8" customFormat="1" x14ac:dyDescent="0.2">
      <c r="A428" s="33" t="s">
        <v>412</v>
      </c>
      <c r="B428" s="34">
        <v>1000000000</v>
      </c>
      <c r="C428" s="34">
        <v>141079636</v>
      </c>
      <c r="D428" s="34">
        <v>50403801.840000004</v>
      </c>
      <c r="E428" s="34">
        <v>40185361.869999997</v>
      </c>
      <c r="F428" s="35">
        <f t="shared" si="31"/>
        <v>858920364</v>
      </c>
      <c r="G428" s="36">
        <f t="shared" si="28"/>
        <v>14.107963600000001</v>
      </c>
      <c r="H428" s="36">
        <f t="shared" si="29"/>
        <v>5.0403801840000009</v>
      </c>
      <c r="I428" s="36">
        <f t="shared" si="30"/>
        <v>4.0185361869999996</v>
      </c>
    </row>
    <row r="429" spans="1:9" s="9" customFormat="1" x14ac:dyDescent="0.2">
      <c r="A429" s="29" t="s">
        <v>1267</v>
      </c>
      <c r="B429" s="30">
        <v>2487452756</v>
      </c>
      <c r="C429" s="30">
        <v>1305498782</v>
      </c>
      <c r="D429" s="30">
        <v>332868725</v>
      </c>
      <c r="E429" s="30">
        <v>311590830</v>
      </c>
      <c r="F429" s="31">
        <f t="shared" si="31"/>
        <v>1181953974</v>
      </c>
      <c r="G429" s="32">
        <f t="shared" si="28"/>
        <v>52.483359888986769</v>
      </c>
      <c r="H429" s="32">
        <f t="shared" si="29"/>
        <v>13.381911443225819</v>
      </c>
      <c r="I429" s="32">
        <f t="shared" si="30"/>
        <v>12.526502432997363</v>
      </c>
    </row>
    <row r="430" spans="1:9" s="8" customFormat="1" ht="22.5" x14ac:dyDescent="0.2">
      <c r="A430" s="33" t="s">
        <v>413</v>
      </c>
      <c r="B430" s="34">
        <v>520000000</v>
      </c>
      <c r="C430" s="34">
        <v>147157620</v>
      </c>
      <c r="D430" s="34">
        <v>44233837</v>
      </c>
      <c r="E430" s="34">
        <v>33189291</v>
      </c>
      <c r="F430" s="35">
        <f t="shared" si="31"/>
        <v>372842380</v>
      </c>
      <c r="G430" s="36">
        <f t="shared" si="28"/>
        <v>28.29954230769231</v>
      </c>
      <c r="H430" s="36">
        <f t="shared" si="29"/>
        <v>8.5065071153846148</v>
      </c>
      <c r="I430" s="36">
        <f t="shared" si="30"/>
        <v>6.3825559615384622</v>
      </c>
    </row>
    <row r="431" spans="1:9" s="8" customFormat="1" x14ac:dyDescent="0.2">
      <c r="A431" s="33" t="s">
        <v>414</v>
      </c>
      <c r="B431" s="34">
        <v>1967452756</v>
      </c>
      <c r="C431" s="34">
        <v>1158341162</v>
      </c>
      <c r="D431" s="34">
        <v>288634888</v>
      </c>
      <c r="E431" s="34">
        <v>278401539</v>
      </c>
      <c r="F431" s="35">
        <f t="shared" si="31"/>
        <v>809111594</v>
      </c>
      <c r="G431" s="36">
        <f t="shared" si="28"/>
        <v>58.875170367750371</v>
      </c>
      <c r="H431" s="36">
        <f t="shared" si="29"/>
        <v>14.670486349406401</v>
      </c>
      <c r="I431" s="36">
        <f t="shared" si="30"/>
        <v>14.150354469807661</v>
      </c>
    </row>
    <row r="432" spans="1:9" s="8" customFormat="1" x14ac:dyDescent="0.2">
      <c r="A432" s="29" t="s">
        <v>1268</v>
      </c>
      <c r="B432" s="30">
        <v>2503732588</v>
      </c>
      <c r="C432" s="30">
        <v>695590320</v>
      </c>
      <c r="D432" s="30">
        <v>132186128</v>
      </c>
      <c r="E432" s="30">
        <v>132186128</v>
      </c>
      <c r="F432" s="31">
        <f t="shared" si="31"/>
        <v>1808142268</v>
      </c>
      <c r="G432" s="32">
        <f t="shared" si="28"/>
        <v>27.782133097354567</v>
      </c>
      <c r="H432" s="32">
        <f t="shared" si="29"/>
        <v>5.2795625472763144</v>
      </c>
      <c r="I432" s="32">
        <f t="shared" si="30"/>
        <v>5.2795625472763144</v>
      </c>
    </row>
    <row r="433" spans="1:9" s="8" customFormat="1" ht="22.5" x14ac:dyDescent="0.2">
      <c r="A433" s="33" t="s">
        <v>415</v>
      </c>
      <c r="B433" s="34">
        <v>198280384</v>
      </c>
      <c r="C433" s="34">
        <v>100785128</v>
      </c>
      <c r="D433" s="34">
        <v>99948128</v>
      </c>
      <c r="E433" s="34">
        <v>99948128</v>
      </c>
      <c r="F433" s="35">
        <f t="shared" si="31"/>
        <v>97495256</v>
      </c>
      <c r="G433" s="36">
        <f t="shared" si="28"/>
        <v>50.829600975555913</v>
      </c>
      <c r="H433" s="36">
        <f t="shared" si="29"/>
        <v>50.407471472316701</v>
      </c>
      <c r="I433" s="36">
        <f t="shared" si="30"/>
        <v>50.407471472316701</v>
      </c>
    </row>
    <row r="434" spans="1:9" s="8" customFormat="1" x14ac:dyDescent="0.2">
      <c r="A434" s="33" t="s">
        <v>416</v>
      </c>
      <c r="B434" s="34">
        <v>236958000</v>
      </c>
      <c r="C434" s="34">
        <v>86011000</v>
      </c>
      <c r="D434" s="34">
        <v>32238000</v>
      </c>
      <c r="E434" s="34">
        <v>32238000</v>
      </c>
      <c r="F434" s="35">
        <f t="shared" si="31"/>
        <v>150947000</v>
      </c>
      <c r="G434" s="36">
        <f t="shared" si="28"/>
        <v>36.297993737286774</v>
      </c>
      <c r="H434" s="36">
        <f t="shared" si="29"/>
        <v>13.604942648064213</v>
      </c>
      <c r="I434" s="36">
        <f t="shared" si="30"/>
        <v>13.604942648064213</v>
      </c>
    </row>
    <row r="435" spans="1:9" s="9" customFormat="1" x14ac:dyDescent="0.2">
      <c r="A435" s="33" t="s">
        <v>417</v>
      </c>
      <c r="B435" s="34">
        <v>152193000</v>
      </c>
      <c r="C435" s="34">
        <v>2000000</v>
      </c>
      <c r="D435" s="34">
        <v>0</v>
      </c>
      <c r="E435" s="34">
        <v>0</v>
      </c>
      <c r="F435" s="35">
        <f t="shared" si="31"/>
        <v>150193000</v>
      </c>
      <c r="G435" s="36">
        <f t="shared" si="28"/>
        <v>1.3141208859803013</v>
      </c>
      <c r="H435" s="36">
        <f t="shared" si="29"/>
        <v>0</v>
      </c>
      <c r="I435" s="36">
        <f t="shared" si="30"/>
        <v>0</v>
      </c>
    </row>
    <row r="436" spans="1:9" s="8" customFormat="1" x14ac:dyDescent="0.2">
      <c r="A436" s="33" t="s">
        <v>418</v>
      </c>
      <c r="B436" s="34">
        <v>1650752204</v>
      </c>
      <c r="C436" s="34">
        <v>473496692</v>
      </c>
      <c r="D436" s="34">
        <v>0</v>
      </c>
      <c r="E436" s="34">
        <v>0</v>
      </c>
      <c r="F436" s="35">
        <f t="shared" si="31"/>
        <v>1177255512</v>
      </c>
      <c r="G436" s="36">
        <f t="shared" si="28"/>
        <v>28.683692855454158</v>
      </c>
      <c r="H436" s="36">
        <f t="shared" si="29"/>
        <v>0</v>
      </c>
      <c r="I436" s="36">
        <f t="shared" si="30"/>
        <v>0</v>
      </c>
    </row>
    <row r="437" spans="1:9" s="8" customFormat="1" x14ac:dyDescent="0.2">
      <c r="A437" s="33" t="s">
        <v>419</v>
      </c>
      <c r="B437" s="34">
        <v>265549000</v>
      </c>
      <c r="C437" s="34">
        <v>33297500</v>
      </c>
      <c r="D437" s="34">
        <v>0</v>
      </c>
      <c r="E437" s="34">
        <v>0</v>
      </c>
      <c r="F437" s="35">
        <f t="shared" si="31"/>
        <v>232251500</v>
      </c>
      <c r="G437" s="36">
        <f t="shared" si="28"/>
        <v>12.539117074438238</v>
      </c>
      <c r="H437" s="36">
        <f t="shared" si="29"/>
        <v>0</v>
      </c>
      <c r="I437" s="36">
        <f t="shared" si="30"/>
        <v>0</v>
      </c>
    </row>
    <row r="438" spans="1:9" s="9" customFormat="1" x14ac:dyDescent="0.2">
      <c r="A438" s="29" t="s">
        <v>1269</v>
      </c>
      <c r="B438" s="30">
        <v>4475008473</v>
      </c>
      <c r="C438" s="30">
        <v>247647169</v>
      </c>
      <c r="D438" s="30">
        <v>140973154</v>
      </c>
      <c r="E438" s="30">
        <v>140973154</v>
      </c>
      <c r="F438" s="31">
        <f t="shared" si="31"/>
        <v>4227361304</v>
      </c>
      <c r="G438" s="32">
        <f t="shared" si="28"/>
        <v>5.5340044715933212</v>
      </c>
      <c r="H438" s="32">
        <f t="shared" si="29"/>
        <v>3.1502321135381677</v>
      </c>
      <c r="I438" s="32">
        <f t="shared" si="30"/>
        <v>3.1502321135381677</v>
      </c>
    </row>
    <row r="439" spans="1:9" s="8" customFormat="1" ht="22.5" x14ac:dyDescent="0.2">
      <c r="A439" s="33" t="s">
        <v>420</v>
      </c>
      <c r="B439" s="34">
        <v>600000000</v>
      </c>
      <c r="C439" s="34">
        <v>0</v>
      </c>
      <c r="D439" s="34">
        <v>0</v>
      </c>
      <c r="E439" s="34">
        <v>0</v>
      </c>
      <c r="F439" s="35">
        <f t="shared" si="31"/>
        <v>600000000</v>
      </c>
      <c r="G439" s="36">
        <f t="shared" si="28"/>
        <v>0</v>
      </c>
      <c r="H439" s="36">
        <f t="shared" si="29"/>
        <v>0</v>
      </c>
      <c r="I439" s="36">
        <f t="shared" si="30"/>
        <v>0</v>
      </c>
    </row>
    <row r="440" spans="1:9" s="8" customFormat="1" ht="22.5" x14ac:dyDescent="0.2">
      <c r="A440" s="33" t="s">
        <v>421</v>
      </c>
      <c r="B440" s="34">
        <v>350000000</v>
      </c>
      <c r="C440" s="34">
        <v>0</v>
      </c>
      <c r="D440" s="34">
        <v>0</v>
      </c>
      <c r="E440" s="34">
        <v>0</v>
      </c>
      <c r="F440" s="35">
        <f t="shared" si="31"/>
        <v>350000000</v>
      </c>
      <c r="G440" s="36">
        <f t="shared" si="28"/>
        <v>0</v>
      </c>
      <c r="H440" s="36">
        <f t="shared" si="29"/>
        <v>0</v>
      </c>
      <c r="I440" s="36">
        <f t="shared" si="30"/>
        <v>0</v>
      </c>
    </row>
    <row r="441" spans="1:9" s="8" customFormat="1" ht="22.5" x14ac:dyDescent="0.2">
      <c r="A441" s="33" t="s">
        <v>422</v>
      </c>
      <c r="B441" s="34">
        <v>1123508473</v>
      </c>
      <c r="C441" s="34">
        <v>180717518</v>
      </c>
      <c r="D441" s="34">
        <v>113193306</v>
      </c>
      <c r="E441" s="34">
        <v>113193306</v>
      </c>
      <c r="F441" s="35">
        <f t="shared" si="31"/>
        <v>942790955</v>
      </c>
      <c r="G441" s="36">
        <f t="shared" si="28"/>
        <v>16.085105038633742</v>
      </c>
      <c r="H441" s="36">
        <f t="shared" si="29"/>
        <v>10.074984632536902</v>
      </c>
      <c r="I441" s="36">
        <f t="shared" si="30"/>
        <v>10.074984632536902</v>
      </c>
    </row>
    <row r="442" spans="1:9" s="9" customFormat="1" ht="22.5" x14ac:dyDescent="0.2">
      <c r="A442" s="33" t="s">
        <v>423</v>
      </c>
      <c r="B442" s="34">
        <v>1006500000</v>
      </c>
      <c r="C442" s="34">
        <v>0</v>
      </c>
      <c r="D442" s="34">
        <v>0</v>
      </c>
      <c r="E442" s="34">
        <v>0</v>
      </c>
      <c r="F442" s="35">
        <f t="shared" si="31"/>
        <v>1006500000</v>
      </c>
      <c r="G442" s="36">
        <f t="shared" si="28"/>
        <v>0</v>
      </c>
      <c r="H442" s="36">
        <f t="shared" si="29"/>
        <v>0</v>
      </c>
      <c r="I442" s="36">
        <f t="shared" si="30"/>
        <v>0</v>
      </c>
    </row>
    <row r="443" spans="1:9" s="8" customFormat="1" ht="22.5" x14ac:dyDescent="0.2">
      <c r="A443" s="33" t="s">
        <v>424</v>
      </c>
      <c r="B443" s="34">
        <v>900000000</v>
      </c>
      <c r="C443" s="34">
        <v>0</v>
      </c>
      <c r="D443" s="34">
        <v>0</v>
      </c>
      <c r="E443" s="34">
        <v>0</v>
      </c>
      <c r="F443" s="35">
        <f t="shared" si="31"/>
        <v>900000000</v>
      </c>
      <c r="G443" s="36">
        <f t="shared" si="28"/>
        <v>0</v>
      </c>
      <c r="H443" s="36">
        <f t="shared" si="29"/>
        <v>0</v>
      </c>
      <c r="I443" s="36">
        <f t="shared" si="30"/>
        <v>0</v>
      </c>
    </row>
    <row r="444" spans="1:9" s="9" customFormat="1" ht="22.5" x14ac:dyDescent="0.2">
      <c r="A444" s="33" t="s">
        <v>425</v>
      </c>
      <c r="B444" s="34">
        <v>495000000</v>
      </c>
      <c r="C444" s="34">
        <v>66929651</v>
      </c>
      <c r="D444" s="34">
        <v>27779848</v>
      </c>
      <c r="E444" s="34">
        <v>27779848</v>
      </c>
      <c r="F444" s="35">
        <f t="shared" si="31"/>
        <v>428070349</v>
      </c>
      <c r="G444" s="36">
        <f t="shared" si="28"/>
        <v>13.521141616161616</v>
      </c>
      <c r="H444" s="36">
        <f t="shared" si="29"/>
        <v>5.6120905050505048</v>
      </c>
      <c r="I444" s="36">
        <f t="shared" si="30"/>
        <v>5.6120905050505048</v>
      </c>
    </row>
    <row r="445" spans="1:9" s="8" customFormat="1" x14ac:dyDescent="0.2">
      <c r="A445" s="29" t="s">
        <v>1270</v>
      </c>
      <c r="B445" s="30">
        <v>5380911928</v>
      </c>
      <c r="C445" s="30">
        <v>1255345025</v>
      </c>
      <c r="D445" s="30">
        <v>1135345023</v>
      </c>
      <c r="E445" s="30">
        <v>1135345023</v>
      </c>
      <c r="F445" s="31">
        <f t="shared" si="31"/>
        <v>4125566903</v>
      </c>
      <c r="G445" s="32">
        <f t="shared" si="28"/>
        <v>23.329596205946302</v>
      </c>
      <c r="H445" s="32">
        <f t="shared" si="29"/>
        <v>21.099490907705487</v>
      </c>
      <c r="I445" s="32">
        <f t="shared" si="30"/>
        <v>21.099490907705487</v>
      </c>
    </row>
    <row r="446" spans="1:9" s="9" customFormat="1" ht="22.5" x14ac:dyDescent="0.2">
      <c r="A446" s="33" t="s">
        <v>426</v>
      </c>
      <c r="B446" s="34">
        <v>5200911928</v>
      </c>
      <c r="C446" s="34">
        <v>1255345025</v>
      </c>
      <c r="D446" s="34">
        <v>1135345023</v>
      </c>
      <c r="E446" s="34">
        <v>1135345023</v>
      </c>
      <c r="F446" s="35">
        <f t="shared" si="31"/>
        <v>3945566903</v>
      </c>
      <c r="G446" s="36">
        <f t="shared" si="28"/>
        <v>24.13701755343395</v>
      </c>
      <c r="H446" s="36">
        <f t="shared" si="29"/>
        <v>21.829729838101578</v>
      </c>
      <c r="I446" s="36">
        <f t="shared" si="30"/>
        <v>21.829729838101578</v>
      </c>
    </row>
    <row r="447" spans="1:9" s="8" customFormat="1" x14ac:dyDescent="0.2">
      <c r="A447" s="33" t="s">
        <v>427</v>
      </c>
      <c r="B447" s="34">
        <v>180000000</v>
      </c>
      <c r="C447" s="34">
        <v>0</v>
      </c>
      <c r="D447" s="34">
        <v>0</v>
      </c>
      <c r="E447" s="34">
        <v>0</v>
      </c>
      <c r="F447" s="35">
        <f t="shared" si="31"/>
        <v>180000000</v>
      </c>
      <c r="G447" s="36">
        <f t="shared" si="28"/>
        <v>0</v>
      </c>
      <c r="H447" s="36">
        <f t="shared" si="29"/>
        <v>0</v>
      </c>
      <c r="I447" s="36">
        <f t="shared" si="30"/>
        <v>0</v>
      </c>
    </row>
    <row r="448" spans="1:9" s="9" customFormat="1" x14ac:dyDescent="0.2">
      <c r="A448" s="29" t="s">
        <v>1271</v>
      </c>
      <c r="B448" s="30">
        <v>1195936580000</v>
      </c>
      <c r="C448" s="30">
        <v>1133151817948</v>
      </c>
      <c r="D448" s="30">
        <v>667880523569</v>
      </c>
      <c r="E448" s="30">
        <v>667880523569</v>
      </c>
      <c r="F448" s="31">
        <f t="shared" si="31"/>
        <v>62784762052</v>
      </c>
      <c r="G448" s="32">
        <f t="shared" si="28"/>
        <v>94.750159573511823</v>
      </c>
      <c r="H448" s="32">
        <f t="shared" si="29"/>
        <v>55.845814463589704</v>
      </c>
      <c r="I448" s="32">
        <f t="shared" si="30"/>
        <v>55.845814463589704</v>
      </c>
    </row>
    <row r="449" spans="1:9" s="8" customFormat="1" x14ac:dyDescent="0.2">
      <c r="A449" s="33" t="s">
        <v>428</v>
      </c>
      <c r="B449" s="34">
        <v>1195936580000</v>
      </c>
      <c r="C449" s="34">
        <v>1133151817948</v>
      </c>
      <c r="D449" s="34">
        <v>667880523569</v>
      </c>
      <c r="E449" s="34">
        <v>667880523569</v>
      </c>
      <c r="F449" s="35">
        <f t="shared" si="31"/>
        <v>62784762052</v>
      </c>
      <c r="G449" s="36">
        <f t="shared" si="28"/>
        <v>94.750159573511823</v>
      </c>
      <c r="H449" s="36">
        <f t="shared" si="29"/>
        <v>55.845814463589704</v>
      </c>
      <c r="I449" s="36">
        <f t="shared" si="30"/>
        <v>55.845814463589704</v>
      </c>
    </row>
    <row r="450" spans="1:9" s="9" customFormat="1" x14ac:dyDescent="0.2">
      <c r="A450" s="25" t="s">
        <v>60</v>
      </c>
      <c r="B450" s="26">
        <v>334639445337</v>
      </c>
      <c r="C450" s="26">
        <v>119136755771.92</v>
      </c>
      <c r="D450" s="26">
        <v>27956675922.279999</v>
      </c>
      <c r="E450" s="26">
        <v>27679054808.279999</v>
      </c>
      <c r="F450" s="27">
        <f t="shared" si="31"/>
        <v>215502689565.08002</v>
      </c>
      <c r="G450" s="28">
        <f t="shared" si="28"/>
        <v>35.601527982435798</v>
      </c>
      <c r="H450" s="28">
        <f t="shared" si="29"/>
        <v>8.3542679477388315</v>
      </c>
      <c r="I450" s="28">
        <f t="shared" si="30"/>
        <v>8.2713066836474383</v>
      </c>
    </row>
    <row r="451" spans="1:9" s="8" customFormat="1" x14ac:dyDescent="0.2">
      <c r="A451" s="29" t="s">
        <v>1272</v>
      </c>
      <c r="B451" s="30">
        <v>20397418487</v>
      </c>
      <c r="C451" s="30">
        <v>13732626355.469999</v>
      </c>
      <c r="D451" s="30">
        <v>3943431984.0900002</v>
      </c>
      <c r="E451" s="30">
        <v>3942257148.0900002</v>
      </c>
      <c r="F451" s="31">
        <f t="shared" si="31"/>
        <v>6664792131.5300007</v>
      </c>
      <c r="G451" s="32">
        <f t="shared" si="28"/>
        <v>67.325315525698954</v>
      </c>
      <c r="H451" s="32">
        <f t="shared" si="29"/>
        <v>19.332995430785957</v>
      </c>
      <c r="I451" s="32">
        <f t="shared" si="30"/>
        <v>19.327235701922479</v>
      </c>
    </row>
    <row r="452" spans="1:9" s="8" customFormat="1" ht="22.5" x14ac:dyDescent="0.2">
      <c r="A452" s="33" t="s">
        <v>429</v>
      </c>
      <c r="B452" s="34">
        <v>7645858774</v>
      </c>
      <c r="C452" s="34">
        <v>6542899800</v>
      </c>
      <c r="D452" s="34">
        <v>1907724522.22</v>
      </c>
      <c r="E452" s="34">
        <v>1906549686.22</v>
      </c>
      <c r="F452" s="35">
        <f t="shared" si="31"/>
        <v>1102958974</v>
      </c>
      <c r="G452" s="36">
        <f t="shared" ref="G452:G515" si="32">IFERROR(IF(C452&gt;0,+C452/B452*100,0),0)</f>
        <v>85.574426541193134</v>
      </c>
      <c r="H452" s="36">
        <f t="shared" ref="H452:H515" si="33">IFERROR(IF(D452&gt;0,+D452/B452*100,0),0)</f>
        <v>24.95108239125841</v>
      </c>
      <c r="I452" s="36">
        <f t="shared" ref="I452:I515" si="34">IFERROR(IF(E452&gt;0,+E452/B452*100,0),0)</f>
        <v>24.935716739933603</v>
      </c>
    </row>
    <row r="453" spans="1:9" s="8" customFormat="1" ht="22.5" x14ac:dyDescent="0.2">
      <c r="A453" s="33" t="s">
        <v>430</v>
      </c>
      <c r="B453" s="34">
        <v>8130976879</v>
      </c>
      <c r="C453" s="34">
        <v>5801178467</v>
      </c>
      <c r="D453" s="34">
        <v>1646147587.8699999</v>
      </c>
      <c r="E453" s="34">
        <v>1646147587.8699999</v>
      </c>
      <c r="F453" s="35">
        <f t="shared" ref="F453:F516" si="35">+B453-C453</f>
        <v>2329798412</v>
      </c>
      <c r="G453" s="36">
        <f t="shared" si="32"/>
        <v>71.346635875730911</v>
      </c>
      <c r="H453" s="36">
        <f t="shared" si="33"/>
        <v>20.245385177782644</v>
      </c>
      <c r="I453" s="36">
        <f t="shared" si="34"/>
        <v>20.245385177782644</v>
      </c>
    </row>
    <row r="454" spans="1:9" s="9" customFormat="1" ht="22.5" x14ac:dyDescent="0.2">
      <c r="A454" s="33" t="s">
        <v>431</v>
      </c>
      <c r="B454" s="34">
        <v>1260000000</v>
      </c>
      <c r="C454" s="34">
        <v>27714576</v>
      </c>
      <c r="D454" s="34">
        <v>27714576</v>
      </c>
      <c r="E454" s="34">
        <v>27714576</v>
      </c>
      <c r="F454" s="35">
        <f t="shared" si="35"/>
        <v>1232285424</v>
      </c>
      <c r="G454" s="36">
        <f t="shared" si="32"/>
        <v>2.1995695238095236</v>
      </c>
      <c r="H454" s="36">
        <f t="shared" si="33"/>
        <v>2.1995695238095236</v>
      </c>
      <c r="I454" s="36">
        <f t="shared" si="34"/>
        <v>2.1995695238095236</v>
      </c>
    </row>
    <row r="455" spans="1:9" s="8" customFormat="1" x14ac:dyDescent="0.2">
      <c r="A455" s="33" t="s">
        <v>432</v>
      </c>
      <c r="B455" s="34">
        <v>3360582834</v>
      </c>
      <c r="C455" s="34">
        <v>1360833512.47</v>
      </c>
      <c r="D455" s="34">
        <v>361845298</v>
      </c>
      <c r="E455" s="34">
        <v>361845298</v>
      </c>
      <c r="F455" s="35">
        <f t="shared" si="35"/>
        <v>1999749321.53</v>
      </c>
      <c r="G455" s="36">
        <f t="shared" si="32"/>
        <v>40.493973209112696</v>
      </c>
      <c r="H455" s="36">
        <f t="shared" si="33"/>
        <v>10.767337568326102</v>
      </c>
      <c r="I455" s="36">
        <f t="shared" si="34"/>
        <v>10.767337568326102</v>
      </c>
    </row>
    <row r="456" spans="1:9" s="8" customFormat="1" x14ac:dyDescent="0.2">
      <c r="A456" s="29" t="s">
        <v>1346</v>
      </c>
      <c r="B456" s="30">
        <v>214000000000</v>
      </c>
      <c r="C456" s="30">
        <v>74553083813.669998</v>
      </c>
      <c r="D456" s="30">
        <v>17726897223.939999</v>
      </c>
      <c r="E456" s="30">
        <v>17491214825.939999</v>
      </c>
      <c r="F456" s="31">
        <f t="shared" si="35"/>
        <v>139446916186.33002</v>
      </c>
      <c r="G456" s="32">
        <f t="shared" si="32"/>
        <v>34.83788963255607</v>
      </c>
      <c r="H456" s="32">
        <f t="shared" si="33"/>
        <v>8.2835968336168211</v>
      </c>
      <c r="I456" s="32">
        <f t="shared" si="34"/>
        <v>8.1734648719345788</v>
      </c>
    </row>
    <row r="457" spans="1:9" s="9" customFormat="1" x14ac:dyDescent="0.2">
      <c r="A457" s="33" t="s">
        <v>433</v>
      </c>
      <c r="B457" s="34">
        <v>45000000000</v>
      </c>
      <c r="C457" s="34">
        <v>8436037195</v>
      </c>
      <c r="D457" s="34">
        <v>285896845</v>
      </c>
      <c r="E457" s="34">
        <v>280042235</v>
      </c>
      <c r="F457" s="35">
        <f t="shared" si="35"/>
        <v>36563962805</v>
      </c>
      <c r="G457" s="36">
        <f t="shared" si="32"/>
        <v>18.746749322222222</v>
      </c>
      <c r="H457" s="36">
        <f t="shared" si="33"/>
        <v>0.63532632222222218</v>
      </c>
      <c r="I457" s="36">
        <f t="shared" si="34"/>
        <v>0.62231607777777787</v>
      </c>
    </row>
    <row r="458" spans="1:9" s="9" customFormat="1" x14ac:dyDescent="0.2">
      <c r="A458" s="33" t="s">
        <v>434</v>
      </c>
      <c r="B458" s="34">
        <v>60000000000</v>
      </c>
      <c r="C458" s="34">
        <v>32626973633.34</v>
      </c>
      <c r="D458" s="34">
        <v>11765236564.17</v>
      </c>
      <c r="E458" s="34">
        <v>11536798154.17</v>
      </c>
      <c r="F458" s="35">
        <f t="shared" si="35"/>
        <v>27373026366.66</v>
      </c>
      <c r="G458" s="36">
        <f t="shared" si="32"/>
        <v>54.378289388900001</v>
      </c>
      <c r="H458" s="36">
        <f t="shared" si="33"/>
        <v>19.608727606949998</v>
      </c>
      <c r="I458" s="36">
        <f t="shared" si="34"/>
        <v>19.227996923616665</v>
      </c>
    </row>
    <row r="459" spans="1:9" s="8" customFormat="1" x14ac:dyDescent="0.2">
      <c r="A459" s="33" t="s">
        <v>435</v>
      </c>
      <c r="B459" s="34">
        <v>4200000000</v>
      </c>
      <c r="C459" s="34">
        <v>921484184</v>
      </c>
      <c r="D459" s="34">
        <v>214741573</v>
      </c>
      <c r="E459" s="34">
        <v>214741573</v>
      </c>
      <c r="F459" s="35">
        <f t="shared" si="35"/>
        <v>3278515816</v>
      </c>
      <c r="G459" s="36">
        <f t="shared" si="32"/>
        <v>21.940099619047619</v>
      </c>
      <c r="H459" s="36">
        <f t="shared" si="33"/>
        <v>5.1128945952380951</v>
      </c>
      <c r="I459" s="36">
        <f t="shared" si="34"/>
        <v>5.1128945952380951</v>
      </c>
    </row>
    <row r="460" spans="1:9" s="8" customFormat="1" x14ac:dyDescent="0.2">
      <c r="A460" s="33" t="s">
        <v>436</v>
      </c>
      <c r="B460" s="34">
        <v>20000000000</v>
      </c>
      <c r="C460" s="34">
        <v>2721794451.5</v>
      </c>
      <c r="D460" s="34">
        <v>363009787</v>
      </c>
      <c r="E460" s="34">
        <v>363009787</v>
      </c>
      <c r="F460" s="35">
        <f t="shared" si="35"/>
        <v>17278205548.5</v>
      </c>
      <c r="G460" s="36">
        <f t="shared" si="32"/>
        <v>13.6089722575</v>
      </c>
      <c r="H460" s="36">
        <f t="shared" si="33"/>
        <v>1.8150489350000001</v>
      </c>
      <c r="I460" s="36">
        <f t="shared" si="34"/>
        <v>1.8150489350000001</v>
      </c>
    </row>
    <row r="461" spans="1:9" s="9" customFormat="1" x14ac:dyDescent="0.2">
      <c r="A461" s="33" t="s">
        <v>437</v>
      </c>
      <c r="B461" s="34">
        <v>22000000000</v>
      </c>
      <c r="C461" s="34">
        <v>7378375339.3299999</v>
      </c>
      <c r="D461" s="34">
        <v>1690662261</v>
      </c>
      <c r="E461" s="34">
        <v>1690662261</v>
      </c>
      <c r="F461" s="35">
        <f t="shared" si="35"/>
        <v>14621624660.67</v>
      </c>
      <c r="G461" s="36">
        <f t="shared" si="32"/>
        <v>33.53806972422727</v>
      </c>
      <c r="H461" s="36">
        <f t="shared" si="33"/>
        <v>7.6848284590909088</v>
      </c>
      <c r="I461" s="36">
        <f t="shared" si="34"/>
        <v>7.6848284590909088</v>
      </c>
    </row>
    <row r="462" spans="1:9" s="9" customFormat="1" x14ac:dyDescent="0.2">
      <c r="A462" s="33" t="s">
        <v>438</v>
      </c>
      <c r="B462" s="34">
        <v>15000000000</v>
      </c>
      <c r="C462" s="34">
        <v>2990723277</v>
      </c>
      <c r="D462" s="34">
        <v>148309009</v>
      </c>
      <c r="E462" s="34">
        <v>148309009</v>
      </c>
      <c r="F462" s="35">
        <f t="shared" si="35"/>
        <v>12009276723</v>
      </c>
      <c r="G462" s="36">
        <f t="shared" si="32"/>
        <v>19.938155179999999</v>
      </c>
      <c r="H462" s="36">
        <f t="shared" si="33"/>
        <v>0.98872672666666661</v>
      </c>
      <c r="I462" s="36">
        <f t="shared" si="34"/>
        <v>0.98872672666666661</v>
      </c>
    </row>
    <row r="463" spans="1:9" s="8" customFormat="1" x14ac:dyDescent="0.2">
      <c r="A463" s="33" t="s">
        <v>439</v>
      </c>
      <c r="B463" s="34">
        <v>41000000000</v>
      </c>
      <c r="C463" s="34">
        <v>16875877804.5</v>
      </c>
      <c r="D463" s="34">
        <v>2536989450.6700001</v>
      </c>
      <c r="E463" s="34">
        <v>2535600072.6700001</v>
      </c>
      <c r="F463" s="35">
        <f t="shared" si="35"/>
        <v>24124122195.5</v>
      </c>
      <c r="G463" s="36">
        <f t="shared" si="32"/>
        <v>41.160677571951219</v>
      </c>
      <c r="H463" s="36">
        <f t="shared" si="33"/>
        <v>6.1877791479756095</v>
      </c>
      <c r="I463" s="36">
        <f t="shared" si="34"/>
        <v>6.1843904211463414</v>
      </c>
    </row>
    <row r="464" spans="1:9" s="8" customFormat="1" x14ac:dyDescent="0.2">
      <c r="A464" s="33" t="s">
        <v>440</v>
      </c>
      <c r="B464" s="34">
        <v>6800000000</v>
      </c>
      <c r="C464" s="34">
        <v>2601817929</v>
      </c>
      <c r="D464" s="34">
        <v>722051734.10000002</v>
      </c>
      <c r="E464" s="34">
        <v>722051734.10000002</v>
      </c>
      <c r="F464" s="35">
        <f t="shared" si="35"/>
        <v>4198182071</v>
      </c>
      <c r="G464" s="36">
        <f t="shared" si="32"/>
        <v>38.262028367647062</v>
      </c>
      <c r="H464" s="36">
        <f t="shared" si="33"/>
        <v>10.618407854411766</v>
      </c>
      <c r="I464" s="36">
        <f t="shared" si="34"/>
        <v>10.618407854411766</v>
      </c>
    </row>
    <row r="465" spans="1:9" s="8" customFormat="1" x14ac:dyDescent="0.2">
      <c r="A465" s="29" t="s">
        <v>18</v>
      </c>
      <c r="B465" s="30">
        <v>100242026850</v>
      </c>
      <c r="C465" s="30">
        <v>30851045602.779999</v>
      </c>
      <c r="D465" s="30">
        <v>6286346714.25</v>
      </c>
      <c r="E465" s="30">
        <v>6245582834.25</v>
      </c>
      <c r="F465" s="31">
        <f t="shared" si="35"/>
        <v>69390981247.220001</v>
      </c>
      <c r="G465" s="32">
        <f t="shared" si="32"/>
        <v>30.776558068747789</v>
      </c>
      <c r="H465" s="32">
        <f t="shared" si="33"/>
        <v>6.2711688019404814</v>
      </c>
      <c r="I465" s="32">
        <f t="shared" si="34"/>
        <v>6.2305033432691417</v>
      </c>
    </row>
    <row r="466" spans="1:9" s="9" customFormat="1" x14ac:dyDescent="0.2">
      <c r="A466" s="33" t="s">
        <v>441</v>
      </c>
      <c r="B466" s="34">
        <v>90688721389</v>
      </c>
      <c r="C466" s="34">
        <v>27277974740.439999</v>
      </c>
      <c r="D466" s="34">
        <v>4661343356.8800001</v>
      </c>
      <c r="E466" s="34">
        <v>4625499776.8800001</v>
      </c>
      <c r="F466" s="35">
        <f t="shared" si="35"/>
        <v>63410746648.559998</v>
      </c>
      <c r="G466" s="36">
        <f t="shared" si="32"/>
        <v>30.078684893388136</v>
      </c>
      <c r="H466" s="36">
        <f t="shared" si="33"/>
        <v>5.1399372330828701</v>
      </c>
      <c r="I466" s="36">
        <f t="shared" si="34"/>
        <v>5.1004134869642632</v>
      </c>
    </row>
    <row r="467" spans="1:9" s="8" customFormat="1" x14ac:dyDescent="0.2">
      <c r="A467" s="33" t="s">
        <v>442</v>
      </c>
      <c r="B467" s="34">
        <v>9553305461</v>
      </c>
      <c r="C467" s="34">
        <v>3573070862.3400002</v>
      </c>
      <c r="D467" s="34">
        <v>1625003357.3699999</v>
      </c>
      <c r="E467" s="34">
        <v>1620083057.3699999</v>
      </c>
      <c r="F467" s="35">
        <f t="shared" si="35"/>
        <v>5980234598.6599998</v>
      </c>
      <c r="G467" s="36">
        <f t="shared" si="32"/>
        <v>37.401409144997508</v>
      </c>
      <c r="H467" s="36">
        <f t="shared" si="33"/>
        <v>17.009854484438325</v>
      </c>
      <c r="I467" s="36">
        <f t="shared" si="34"/>
        <v>16.958350844990321</v>
      </c>
    </row>
    <row r="468" spans="1:9" s="8" customFormat="1" x14ac:dyDescent="0.2">
      <c r="A468" s="25" t="s">
        <v>61</v>
      </c>
      <c r="B468" s="26">
        <v>203538882838</v>
      </c>
      <c r="C468" s="26">
        <v>124758725214.55</v>
      </c>
      <c r="D468" s="26">
        <v>26361475156.940002</v>
      </c>
      <c r="E468" s="26">
        <v>26289362443.940002</v>
      </c>
      <c r="F468" s="27">
        <f t="shared" si="35"/>
        <v>78780157623.449997</v>
      </c>
      <c r="G468" s="28">
        <f t="shared" si="32"/>
        <v>61.294787253916269</v>
      </c>
      <c r="H468" s="28">
        <f t="shared" si="33"/>
        <v>12.951567184301361</v>
      </c>
      <c r="I468" s="28">
        <f t="shared" si="34"/>
        <v>12.916137731218729</v>
      </c>
    </row>
    <row r="469" spans="1:9" s="9" customFormat="1" x14ac:dyDescent="0.2">
      <c r="A469" s="29" t="s">
        <v>19</v>
      </c>
      <c r="B469" s="30">
        <v>94418000001</v>
      </c>
      <c r="C469" s="30">
        <v>87321634492.300003</v>
      </c>
      <c r="D469" s="30">
        <v>22047372365.490002</v>
      </c>
      <c r="E469" s="30">
        <v>22038657912.490002</v>
      </c>
      <c r="F469" s="31">
        <f t="shared" si="35"/>
        <v>7096365508.6999969</v>
      </c>
      <c r="G469" s="32">
        <f t="shared" si="32"/>
        <v>92.484096773258457</v>
      </c>
      <c r="H469" s="32">
        <f t="shared" si="33"/>
        <v>23.350814850194343</v>
      </c>
      <c r="I469" s="32">
        <f t="shared" si="34"/>
        <v>23.341585198009472</v>
      </c>
    </row>
    <row r="470" spans="1:9" s="8" customFormat="1" ht="22.5" x14ac:dyDescent="0.2">
      <c r="A470" s="33" t="s">
        <v>443</v>
      </c>
      <c r="B470" s="34">
        <v>10900000000</v>
      </c>
      <c r="C470" s="34">
        <v>9748387955.4400005</v>
      </c>
      <c r="D470" s="34">
        <v>2310886130.4699998</v>
      </c>
      <c r="E470" s="34">
        <v>2310886130.4699998</v>
      </c>
      <c r="F470" s="35">
        <f t="shared" si="35"/>
        <v>1151612044.5599995</v>
      </c>
      <c r="G470" s="36">
        <f t="shared" si="32"/>
        <v>89.434751884770648</v>
      </c>
      <c r="H470" s="36">
        <f t="shared" si="33"/>
        <v>21.200790187798162</v>
      </c>
      <c r="I470" s="36">
        <f t="shared" si="34"/>
        <v>21.200790187798162</v>
      </c>
    </row>
    <row r="471" spans="1:9" s="8" customFormat="1" ht="22.5" x14ac:dyDescent="0.2">
      <c r="A471" s="33" t="s">
        <v>444</v>
      </c>
      <c r="B471" s="34">
        <v>7736023639</v>
      </c>
      <c r="C471" s="34">
        <v>7107500865</v>
      </c>
      <c r="D471" s="34">
        <v>616131647.00999999</v>
      </c>
      <c r="E471" s="34">
        <v>609899534.00999999</v>
      </c>
      <c r="F471" s="35">
        <f t="shared" si="35"/>
        <v>628522774</v>
      </c>
      <c r="G471" s="36">
        <f t="shared" si="32"/>
        <v>91.875376765507838</v>
      </c>
      <c r="H471" s="36">
        <f t="shared" si="33"/>
        <v>7.9644488662607609</v>
      </c>
      <c r="I471" s="36">
        <f t="shared" si="34"/>
        <v>7.8838892235965154</v>
      </c>
    </row>
    <row r="472" spans="1:9" s="8" customFormat="1" ht="22.5" x14ac:dyDescent="0.2">
      <c r="A472" s="33" t="s">
        <v>445</v>
      </c>
      <c r="B472" s="34">
        <v>75781976362</v>
      </c>
      <c r="C472" s="34">
        <v>70465745671.860001</v>
      </c>
      <c r="D472" s="34">
        <v>19120354588.010002</v>
      </c>
      <c r="E472" s="34">
        <v>19117872248.010002</v>
      </c>
      <c r="F472" s="35">
        <f t="shared" si="35"/>
        <v>5316230690.1399994</v>
      </c>
      <c r="G472" s="36">
        <f t="shared" si="32"/>
        <v>92.984834989331631</v>
      </c>
      <c r="H472" s="36">
        <f t="shared" si="33"/>
        <v>25.230741537637812</v>
      </c>
      <c r="I472" s="36">
        <f t="shared" si="34"/>
        <v>25.22746590388007</v>
      </c>
    </row>
    <row r="473" spans="1:9" s="9" customFormat="1" x14ac:dyDescent="0.2">
      <c r="A473" s="29" t="s">
        <v>1273</v>
      </c>
      <c r="B473" s="30">
        <v>44668590240</v>
      </c>
      <c r="C473" s="30">
        <v>9067365864.25</v>
      </c>
      <c r="D473" s="30">
        <v>2309438993.4500003</v>
      </c>
      <c r="E473" s="30">
        <v>2282963803.4500003</v>
      </c>
      <c r="F473" s="31">
        <f t="shared" si="35"/>
        <v>35601224375.75</v>
      </c>
      <c r="G473" s="32">
        <f t="shared" si="32"/>
        <v>20.299198643905981</v>
      </c>
      <c r="H473" s="32">
        <f t="shared" si="33"/>
        <v>5.1701631527693364</v>
      </c>
      <c r="I473" s="32">
        <f t="shared" si="34"/>
        <v>5.1108928918147116</v>
      </c>
    </row>
    <row r="474" spans="1:9" s="8" customFormat="1" x14ac:dyDescent="0.2">
      <c r="A474" s="33" t="s">
        <v>446</v>
      </c>
      <c r="B474" s="34">
        <v>160000000</v>
      </c>
      <c r="C474" s="34">
        <v>49000000</v>
      </c>
      <c r="D474" s="34">
        <v>0</v>
      </c>
      <c r="E474" s="34">
        <v>0</v>
      </c>
      <c r="F474" s="35">
        <f t="shared" si="35"/>
        <v>111000000</v>
      </c>
      <c r="G474" s="36">
        <f t="shared" si="32"/>
        <v>30.625000000000004</v>
      </c>
      <c r="H474" s="36">
        <f t="shared" si="33"/>
        <v>0</v>
      </c>
      <c r="I474" s="36">
        <f t="shared" si="34"/>
        <v>0</v>
      </c>
    </row>
    <row r="475" spans="1:9" s="8" customFormat="1" ht="22.5" x14ac:dyDescent="0.2">
      <c r="A475" s="33" t="s">
        <v>447</v>
      </c>
      <c r="B475" s="34">
        <v>3901000000</v>
      </c>
      <c r="C475" s="34">
        <v>1462820168</v>
      </c>
      <c r="D475" s="34">
        <v>271409546</v>
      </c>
      <c r="E475" s="34">
        <v>271409546</v>
      </c>
      <c r="F475" s="35">
        <f t="shared" si="35"/>
        <v>2438179832</v>
      </c>
      <c r="G475" s="36">
        <f t="shared" si="32"/>
        <v>37.498594411689311</v>
      </c>
      <c r="H475" s="36">
        <f t="shared" si="33"/>
        <v>6.9574351704691102</v>
      </c>
      <c r="I475" s="36">
        <f t="shared" si="34"/>
        <v>6.9574351704691102</v>
      </c>
    </row>
    <row r="476" spans="1:9" s="8" customFormat="1" x14ac:dyDescent="0.2">
      <c r="A476" s="33" t="s">
        <v>448</v>
      </c>
      <c r="B476" s="34">
        <v>7811900000</v>
      </c>
      <c r="C476" s="34">
        <v>249789886</v>
      </c>
      <c r="D476" s="34">
        <v>81484736</v>
      </c>
      <c r="E476" s="34">
        <v>81484736</v>
      </c>
      <c r="F476" s="35">
        <f t="shared" si="35"/>
        <v>7562110114</v>
      </c>
      <c r="G476" s="36">
        <f t="shared" si="32"/>
        <v>3.1975561131094872</v>
      </c>
      <c r="H476" s="36">
        <f t="shared" si="33"/>
        <v>1.0430847297072416</v>
      </c>
      <c r="I476" s="36">
        <f t="shared" si="34"/>
        <v>1.0430847297072416</v>
      </c>
    </row>
    <row r="477" spans="1:9" s="9" customFormat="1" ht="22.5" x14ac:dyDescent="0.2">
      <c r="A477" s="33" t="s">
        <v>449</v>
      </c>
      <c r="B477" s="34">
        <v>3210000000</v>
      </c>
      <c r="C477" s="34">
        <v>439478797</v>
      </c>
      <c r="D477" s="34">
        <v>165828926</v>
      </c>
      <c r="E477" s="34">
        <v>165828926</v>
      </c>
      <c r="F477" s="35">
        <f t="shared" si="35"/>
        <v>2770521203</v>
      </c>
      <c r="G477" s="36">
        <f t="shared" si="32"/>
        <v>13.690928255451714</v>
      </c>
      <c r="H477" s="36">
        <f t="shared" si="33"/>
        <v>5.1660101557632396</v>
      </c>
      <c r="I477" s="36">
        <f t="shared" si="34"/>
        <v>5.1660101557632396</v>
      </c>
    </row>
    <row r="478" spans="1:9" s="8" customFormat="1" ht="22.5" x14ac:dyDescent="0.2">
      <c r="A478" s="33" t="s">
        <v>450</v>
      </c>
      <c r="B478" s="34">
        <v>10071400000</v>
      </c>
      <c r="C478" s="34">
        <v>440441824</v>
      </c>
      <c r="D478" s="34">
        <v>35804907</v>
      </c>
      <c r="E478" s="34">
        <v>35804907</v>
      </c>
      <c r="F478" s="35">
        <f t="shared" si="35"/>
        <v>9630958176</v>
      </c>
      <c r="G478" s="36">
        <f t="shared" si="32"/>
        <v>4.3731936374287583</v>
      </c>
      <c r="H478" s="36">
        <f t="shared" si="33"/>
        <v>0.35551072343467643</v>
      </c>
      <c r="I478" s="36">
        <f t="shared" si="34"/>
        <v>0.35551072343467643</v>
      </c>
    </row>
    <row r="479" spans="1:9" s="8" customFormat="1" ht="22.5" x14ac:dyDescent="0.2">
      <c r="A479" s="33" t="s">
        <v>451</v>
      </c>
      <c r="B479" s="34">
        <v>650000000</v>
      </c>
      <c r="C479" s="34">
        <v>12000000</v>
      </c>
      <c r="D479" s="34">
        <v>0</v>
      </c>
      <c r="E479" s="34">
        <v>0</v>
      </c>
      <c r="F479" s="35">
        <f t="shared" si="35"/>
        <v>638000000</v>
      </c>
      <c r="G479" s="36">
        <f t="shared" si="32"/>
        <v>1.8461538461538463</v>
      </c>
      <c r="H479" s="36">
        <f t="shared" si="33"/>
        <v>0</v>
      </c>
      <c r="I479" s="36">
        <f t="shared" si="34"/>
        <v>0</v>
      </c>
    </row>
    <row r="480" spans="1:9" s="9" customFormat="1" ht="22.5" x14ac:dyDescent="0.2">
      <c r="A480" s="33" t="s">
        <v>452</v>
      </c>
      <c r="B480" s="34">
        <v>4700000000</v>
      </c>
      <c r="C480" s="34">
        <v>132373881.3</v>
      </c>
      <c r="D480" s="34">
        <v>3000000</v>
      </c>
      <c r="E480" s="34">
        <v>3000000</v>
      </c>
      <c r="F480" s="35">
        <f t="shared" si="35"/>
        <v>4567626118.6999998</v>
      </c>
      <c r="G480" s="36">
        <f t="shared" si="32"/>
        <v>2.8164655595744681</v>
      </c>
      <c r="H480" s="36">
        <f t="shared" si="33"/>
        <v>6.3829787234042548E-2</v>
      </c>
      <c r="I480" s="36">
        <f t="shared" si="34"/>
        <v>6.3829787234042548E-2</v>
      </c>
    </row>
    <row r="481" spans="1:9" s="8" customFormat="1" x14ac:dyDescent="0.2">
      <c r="A481" s="33" t="s">
        <v>453</v>
      </c>
      <c r="B481" s="34">
        <v>1230108111</v>
      </c>
      <c r="C481" s="34">
        <v>0</v>
      </c>
      <c r="D481" s="34">
        <v>0</v>
      </c>
      <c r="E481" s="34">
        <v>0</v>
      </c>
      <c r="F481" s="35">
        <f t="shared" si="35"/>
        <v>1230108111</v>
      </c>
      <c r="G481" s="36">
        <f t="shared" si="32"/>
        <v>0</v>
      </c>
      <c r="H481" s="36">
        <f t="shared" si="33"/>
        <v>0</v>
      </c>
      <c r="I481" s="36">
        <f t="shared" si="34"/>
        <v>0</v>
      </c>
    </row>
    <row r="482" spans="1:9" s="9" customFormat="1" ht="22.5" x14ac:dyDescent="0.2">
      <c r="A482" s="33" t="s">
        <v>454</v>
      </c>
      <c r="B482" s="34">
        <v>200000000</v>
      </c>
      <c r="C482" s="34">
        <v>0</v>
      </c>
      <c r="D482" s="34">
        <v>0</v>
      </c>
      <c r="E482" s="34">
        <v>0</v>
      </c>
      <c r="F482" s="35">
        <f t="shared" si="35"/>
        <v>200000000</v>
      </c>
      <c r="G482" s="36">
        <f t="shared" si="32"/>
        <v>0</v>
      </c>
      <c r="H482" s="36">
        <f t="shared" si="33"/>
        <v>0</v>
      </c>
      <c r="I482" s="36">
        <f t="shared" si="34"/>
        <v>0</v>
      </c>
    </row>
    <row r="483" spans="1:9" s="8" customFormat="1" ht="22.5" x14ac:dyDescent="0.2">
      <c r="A483" s="33" t="s">
        <v>455</v>
      </c>
      <c r="B483" s="34">
        <v>6550000000</v>
      </c>
      <c r="C483" s="34">
        <v>5783186007</v>
      </c>
      <c r="D483" s="34">
        <v>1581696383</v>
      </c>
      <c r="E483" s="34">
        <v>1581696383</v>
      </c>
      <c r="F483" s="35">
        <f t="shared" si="35"/>
        <v>766813993</v>
      </c>
      <c r="G483" s="36">
        <f t="shared" si="32"/>
        <v>88.292916137404575</v>
      </c>
      <c r="H483" s="36">
        <f t="shared" si="33"/>
        <v>24.14803638167939</v>
      </c>
      <c r="I483" s="36">
        <f t="shared" si="34"/>
        <v>24.14803638167939</v>
      </c>
    </row>
    <row r="484" spans="1:9" s="8" customFormat="1" ht="22.5" x14ac:dyDescent="0.2">
      <c r="A484" s="33" t="s">
        <v>456</v>
      </c>
      <c r="B484" s="34">
        <v>3234182129</v>
      </c>
      <c r="C484" s="34">
        <v>201480434.19999999</v>
      </c>
      <c r="D484" s="34">
        <v>67489126</v>
      </c>
      <c r="E484" s="34">
        <v>44434087</v>
      </c>
      <c r="F484" s="35">
        <f t="shared" si="35"/>
        <v>3032701694.8000002</v>
      </c>
      <c r="G484" s="36">
        <f t="shared" si="32"/>
        <v>6.2297182460252225</v>
      </c>
      <c r="H484" s="36">
        <f t="shared" si="33"/>
        <v>2.086744756729809</v>
      </c>
      <c r="I484" s="36">
        <f t="shared" si="34"/>
        <v>1.3738894480175392</v>
      </c>
    </row>
    <row r="485" spans="1:9" s="8" customFormat="1" ht="22.5" x14ac:dyDescent="0.2">
      <c r="A485" s="33" t="s">
        <v>457</v>
      </c>
      <c r="B485" s="34">
        <v>200000000</v>
      </c>
      <c r="C485" s="34">
        <v>0</v>
      </c>
      <c r="D485" s="34">
        <v>0</v>
      </c>
      <c r="E485" s="34">
        <v>0</v>
      </c>
      <c r="F485" s="35">
        <f t="shared" si="35"/>
        <v>200000000</v>
      </c>
      <c r="G485" s="36">
        <f t="shared" si="32"/>
        <v>0</v>
      </c>
      <c r="H485" s="36">
        <f t="shared" si="33"/>
        <v>0</v>
      </c>
      <c r="I485" s="36">
        <f t="shared" si="34"/>
        <v>0</v>
      </c>
    </row>
    <row r="486" spans="1:9" s="9" customFormat="1" ht="22.5" x14ac:dyDescent="0.2">
      <c r="A486" s="33" t="s">
        <v>458</v>
      </c>
      <c r="B486" s="34">
        <v>90000000</v>
      </c>
      <c r="C486" s="34">
        <v>85479800</v>
      </c>
      <c r="D486" s="34">
        <v>16314900</v>
      </c>
      <c r="E486" s="34">
        <v>16314900</v>
      </c>
      <c r="F486" s="35">
        <f t="shared" si="35"/>
        <v>4520200</v>
      </c>
      <c r="G486" s="36">
        <f t="shared" si="32"/>
        <v>94.977555555555554</v>
      </c>
      <c r="H486" s="36">
        <f t="shared" si="33"/>
        <v>18.127666666666666</v>
      </c>
      <c r="I486" s="36">
        <f t="shared" si="34"/>
        <v>18.127666666666666</v>
      </c>
    </row>
    <row r="487" spans="1:9" s="8" customFormat="1" x14ac:dyDescent="0.2">
      <c r="A487" s="33" t="s">
        <v>459</v>
      </c>
      <c r="B487" s="34">
        <v>530000000</v>
      </c>
      <c r="C487" s="34">
        <v>0</v>
      </c>
      <c r="D487" s="34">
        <v>0</v>
      </c>
      <c r="E487" s="34">
        <v>0</v>
      </c>
      <c r="F487" s="35">
        <f t="shared" si="35"/>
        <v>530000000</v>
      </c>
      <c r="G487" s="36">
        <f t="shared" si="32"/>
        <v>0</v>
      </c>
      <c r="H487" s="36">
        <f t="shared" si="33"/>
        <v>0</v>
      </c>
      <c r="I487" s="36">
        <f t="shared" si="34"/>
        <v>0</v>
      </c>
    </row>
    <row r="488" spans="1:9" s="9" customFormat="1" ht="22.5" x14ac:dyDescent="0.2">
      <c r="A488" s="33" t="s">
        <v>460</v>
      </c>
      <c r="B488" s="34">
        <v>330000000</v>
      </c>
      <c r="C488" s="34">
        <v>88000000</v>
      </c>
      <c r="D488" s="34">
        <v>38992450.590000004</v>
      </c>
      <c r="E488" s="34">
        <v>35572299.590000004</v>
      </c>
      <c r="F488" s="35">
        <f t="shared" si="35"/>
        <v>242000000</v>
      </c>
      <c r="G488" s="36">
        <f t="shared" si="32"/>
        <v>26.666666666666668</v>
      </c>
      <c r="H488" s="36">
        <f t="shared" si="33"/>
        <v>11.815894118181818</v>
      </c>
      <c r="I488" s="36">
        <f t="shared" si="34"/>
        <v>10.779484724242424</v>
      </c>
    </row>
    <row r="489" spans="1:9" s="8" customFormat="1" ht="22.5" x14ac:dyDescent="0.2">
      <c r="A489" s="33" t="s">
        <v>461</v>
      </c>
      <c r="B489" s="34">
        <v>500000000</v>
      </c>
      <c r="C489" s="34">
        <v>83178021.75</v>
      </c>
      <c r="D489" s="34">
        <v>44432543.859999999</v>
      </c>
      <c r="E489" s="34">
        <v>44432543.859999999</v>
      </c>
      <c r="F489" s="35">
        <f t="shared" si="35"/>
        <v>416821978.25</v>
      </c>
      <c r="G489" s="36">
        <f t="shared" si="32"/>
        <v>16.635604350000001</v>
      </c>
      <c r="H489" s="36">
        <f t="shared" si="33"/>
        <v>8.8865087719999991</v>
      </c>
      <c r="I489" s="36">
        <f t="shared" si="34"/>
        <v>8.8865087719999991</v>
      </c>
    </row>
    <row r="490" spans="1:9" s="9" customFormat="1" ht="22.5" x14ac:dyDescent="0.2">
      <c r="A490" s="33" t="s">
        <v>462</v>
      </c>
      <c r="B490" s="34">
        <v>550000000</v>
      </c>
      <c r="C490" s="34">
        <v>33836355</v>
      </c>
      <c r="D490" s="34">
        <v>2849702</v>
      </c>
      <c r="E490" s="34">
        <v>2849702</v>
      </c>
      <c r="F490" s="35">
        <f t="shared" si="35"/>
        <v>516163645</v>
      </c>
      <c r="G490" s="36">
        <f t="shared" si="32"/>
        <v>6.1520645454545457</v>
      </c>
      <c r="H490" s="36">
        <f t="shared" si="33"/>
        <v>0.51812763636363635</v>
      </c>
      <c r="I490" s="36">
        <f t="shared" si="34"/>
        <v>0.51812763636363635</v>
      </c>
    </row>
    <row r="491" spans="1:9" s="8" customFormat="1" x14ac:dyDescent="0.2">
      <c r="A491" s="33" t="s">
        <v>463</v>
      </c>
      <c r="B491" s="34">
        <v>750000000</v>
      </c>
      <c r="C491" s="34">
        <v>6300690</v>
      </c>
      <c r="D491" s="34">
        <v>135773</v>
      </c>
      <c r="E491" s="34">
        <v>135773</v>
      </c>
      <c r="F491" s="35">
        <f t="shared" si="35"/>
        <v>743699310</v>
      </c>
      <c r="G491" s="36">
        <f t="shared" si="32"/>
        <v>0.84009199999999995</v>
      </c>
      <c r="H491" s="36">
        <f t="shared" si="33"/>
        <v>1.8103066666666667E-2</v>
      </c>
      <c r="I491" s="36">
        <f t="shared" si="34"/>
        <v>1.8103066666666667E-2</v>
      </c>
    </row>
    <row r="492" spans="1:9" s="8" customFormat="1" x14ac:dyDescent="0.2">
      <c r="A492" s="29" t="s">
        <v>1366</v>
      </c>
      <c r="B492" s="30">
        <v>64452292597</v>
      </c>
      <c r="C492" s="30">
        <v>28369724858</v>
      </c>
      <c r="D492" s="30">
        <v>2004663798</v>
      </c>
      <c r="E492" s="30">
        <v>1967740728</v>
      </c>
      <c r="F492" s="31">
        <f t="shared" si="35"/>
        <v>36082567739</v>
      </c>
      <c r="G492" s="32">
        <f t="shared" si="32"/>
        <v>44.016626430012359</v>
      </c>
      <c r="H492" s="32">
        <f t="shared" si="33"/>
        <v>3.1103064254588038</v>
      </c>
      <c r="I492" s="32">
        <f t="shared" si="34"/>
        <v>3.0530189830541272</v>
      </c>
    </row>
    <row r="493" spans="1:9" s="9" customFormat="1" ht="22.5" x14ac:dyDescent="0.2">
      <c r="A493" s="33" t="s">
        <v>464</v>
      </c>
      <c r="B493" s="34">
        <v>6863976361</v>
      </c>
      <c r="C493" s="34">
        <v>2643963509</v>
      </c>
      <c r="D493" s="34">
        <v>84800000</v>
      </c>
      <c r="E493" s="34">
        <v>84800000</v>
      </c>
      <c r="F493" s="35">
        <f t="shared" si="35"/>
        <v>4220012852</v>
      </c>
      <c r="G493" s="36">
        <f t="shared" si="32"/>
        <v>38.519414548432472</v>
      </c>
      <c r="H493" s="36">
        <f t="shared" si="33"/>
        <v>1.2354354901601912</v>
      </c>
      <c r="I493" s="36">
        <f t="shared" si="34"/>
        <v>1.2354354901601912</v>
      </c>
    </row>
    <row r="494" spans="1:9" s="8" customFormat="1" ht="22.5" x14ac:dyDescent="0.2">
      <c r="A494" s="33" t="s">
        <v>465</v>
      </c>
      <c r="B494" s="34">
        <v>500000000</v>
      </c>
      <c r="C494" s="34">
        <v>156421534</v>
      </c>
      <c r="D494" s="34">
        <v>9257850</v>
      </c>
      <c r="E494" s="34">
        <v>2334780</v>
      </c>
      <c r="F494" s="35">
        <f t="shared" si="35"/>
        <v>343578466</v>
      </c>
      <c r="G494" s="36">
        <f t="shared" si="32"/>
        <v>31.2843068</v>
      </c>
      <c r="H494" s="36">
        <f t="shared" si="33"/>
        <v>1.8515699999999999</v>
      </c>
      <c r="I494" s="36">
        <f t="shared" si="34"/>
        <v>0.46695599999999998</v>
      </c>
    </row>
    <row r="495" spans="1:9" s="8" customFormat="1" ht="22.5" x14ac:dyDescent="0.2">
      <c r="A495" s="33" t="s">
        <v>466</v>
      </c>
      <c r="B495" s="34">
        <v>18235813827</v>
      </c>
      <c r="C495" s="34">
        <v>11415289296</v>
      </c>
      <c r="D495" s="34">
        <v>1855005948</v>
      </c>
      <c r="E495" s="34">
        <v>1855005948</v>
      </c>
      <c r="F495" s="35">
        <f t="shared" si="35"/>
        <v>6820524531</v>
      </c>
      <c r="G495" s="36">
        <f t="shared" si="32"/>
        <v>62.598189498395129</v>
      </c>
      <c r="H495" s="36">
        <f t="shared" si="33"/>
        <v>10.172323350074306</v>
      </c>
      <c r="I495" s="36">
        <f t="shared" si="34"/>
        <v>10.172323350074306</v>
      </c>
    </row>
    <row r="496" spans="1:9" s="9" customFormat="1" x14ac:dyDescent="0.2">
      <c r="A496" s="33" t="s">
        <v>467</v>
      </c>
      <c r="B496" s="34">
        <v>2300000000</v>
      </c>
      <c r="C496" s="34">
        <v>500009919</v>
      </c>
      <c r="D496" s="34">
        <v>30000000</v>
      </c>
      <c r="E496" s="34">
        <v>0</v>
      </c>
      <c r="F496" s="35">
        <f t="shared" si="35"/>
        <v>1799990081</v>
      </c>
      <c r="G496" s="36">
        <f t="shared" si="32"/>
        <v>21.739561695652174</v>
      </c>
      <c r="H496" s="36">
        <f t="shared" si="33"/>
        <v>1.3043478260869565</v>
      </c>
      <c r="I496" s="36">
        <f t="shared" si="34"/>
        <v>0</v>
      </c>
    </row>
    <row r="497" spans="1:9" s="8" customFormat="1" x14ac:dyDescent="0.2">
      <c r="A497" s="33" t="s">
        <v>468</v>
      </c>
      <c r="B497" s="34">
        <v>18752643038</v>
      </c>
      <c r="C497" s="34">
        <v>13654040600</v>
      </c>
      <c r="D497" s="34">
        <v>25600000</v>
      </c>
      <c r="E497" s="34">
        <v>25600000</v>
      </c>
      <c r="F497" s="35">
        <f t="shared" si="35"/>
        <v>5098602438</v>
      </c>
      <c r="G497" s="36">
        <f t="shared" si="32"/>
        <v>72.811286240194036</v>
      </c>
      <c r="H497" s="36">
        <f t="shared" si="33"/>
        <v>0.13651409003053408</v>
      </c>
      <c r="I497" s="36">
        <f t="shared" si="34"/>
        <v>0.13651409003053408</v>
      </c>
    </row>
    <row r="498" spans="1:9" s="8" customFormat="1" x14ac:dyDescent="0.2">
      <c r="A498" s="33" t="s">
        <v>1228</v>
      </c>
      <c r="B498" s="34">
        <v>17799859371</v>
      </c>
      <c r="C498" s="34">
        <v>0</v>
      </c>
      <c r="D498" s="34">
        <v>0</v>
      </c>
      <c r="E498" s="34">
        <v>0</v>
      </c>
      <c r="F498" s="35">
        <f t="shared" si="35"/>
        <v>17799859371</v>
      </c>
      <c r="G498" s="36">
        <f t="shared" si="32"/>
        <v>0</v>
      </c>
      <c r="H498" s="36">
        <f t="shared" si="33"/>
        <v>0</v>
      </c>
      <c r="I498" s="36">
        <f t="shared" si="34"/>
        <v>0</v>
      </c>
    </row>
    <row r="499" spans="1:9" s="8" customFormat="1" x14ac:dyDescent="0.2">
      <c r="A499" s="25" t="s">
        <v>20</v>
      </c>
      <c r="B499" s="26">
        <v>3632398223883</v>
      </c>
      <c r="C499" s="26">
        <v>1633428277603.7998</v>
      </c>
      <c r="D499" s="26">
        <v>138208624113.20996</v>
      </c>
      <c r="E499" s="26">
        <v>134590271346.27998</v>
      </c>
      <c r="F499" s="27">
        <f t="shared" si="35"/>
        <v>1998969946279.2002</v>
      </c>
      <c r="G499" s="28">
        <f t="shared" si="32"/>
        <v>44.968315061493449</v>
      </c>
      <c r="H499" s="28">
        <f t="shared" si="33"/>
        <v>3.8048863476611392</v>
      </c>
      <c r="I499" s="28">
        <f t="shared" si="34"/>
        <v>3.7052730193883927</v>
      </c>
    </row>
    <row r="500" spans="1:9" s="9" customFormat="1" x14ac:dyDescent="0.2">
      <c r="A500" s="29" t="s">
        <v>1274</v>
      </c>
      <c r="B500" s="30">
        <v>2781493802626</v>
      </c>
      <c r="C500" s="30">
        <v>899562901547.41992</v>
      </c>
      <c r="D500" s="30">
        <v>69526674436.429993</v>
      </c>
      <c r="E500" s="30">
        <v>69526674436.429993</v>
      </c>
      <c r="F500" s="31">
        <f t="shared" si="35"/>
        <v>1881930901078.5801</v>
      </c>
      <c r="G500" s="32">
        <f t="shared" si="32"/>
        <v>32.340999670685775</v>
      </c>
      <c r="H500" s="32">
        <f t="shared" si="33"/>
        <v>2.4996163705556369</v>
      </c>
      <c r="I500" s="32">
        <f t="shared" si="34"/>
        <v>2.4996163705556369</v>
      </c>
    </row>
    <row r="501" spans="1:9" s="8" customFormat="1" ht="22.5" x14ac:dyDescent="0.2">
      <c r="A501" s="33" t="s">
        <v>469</v>
      </c>
      <c r="B501" s="34">
        <v>8600000000</v>
      </c>
      <c r="C501" s="34">
        <v>7698904492</v>
      </c>
      <c r="D501" s="34">
        <v>2546152208.48</v>
      </c>
      <c r="E501" s="34">
        <v>2546152208.48</v>
      </c>
      <c r="F501" s="35">
        <f t="shared" si="35"/>
        <v>901095508</v>
      </c>
      <c r="G501" s="36">
        <f t="shared" si="32"/>
        <v>89.522145255813953</v>
      </c>
      <c r="H501" s="36">
        <f t="shared" si="33"/>
        <v>29.606421028837211</v>
      </c>
      <c r="I501" s="36">
        <f t="shared" si="34"/>
        <v>29.606421028837211</v>
      </c>
    </row>
    <row r="502" spans="1:9" s="9" customFormat="1" x14ac:dyDescent="0.2">
      <c r="A502" s="33" t="s">
        <v>470</v>
      </c>
      <c r="B502" s="34">
        <v>11900000000</v>
      </c>
      <c r="C502" s="34">
        <v>5518274567</v>
      </c>
      <c r="D502" s="34">
        <v>1995194285.8099999</v>
      </c>
      <c r="E502" s="34">
        <v>1995194285.8099999</v>
      </c>
      <c r="F502" s="35">
        <f t="shared" si="35"/>
        <v>6381725433</v>
      </c>
      <c r="G502" s="36">
        <f t="shared" si="32"/>
        <v>46.37205518487395</v>
      </c>
      <c r="H502" s="36">
        <f t="shared" si="33"/>
        <v>16.766338536218488</v>
      </c>
      <c r="I502" s="36">
        <f t="shared" si="34"/>
        <v>16.766338536218488</v>
      </c>
    </row>
    <row r="503" spans="1:9" s="8" customFormat="1" x14ac:dyDescent="0.2">
      <c r="A503" s="33" t="s">
        <v>471</v>
      </c>
      <c r="B503" s="34">
        <v>14200000000</v>
      </c>
      <c r="C503" s="34">
        <v>2119423574</v>
      </c>
      <c r="D503" s="34">
        <v>686405147</v>
      </c>
      <c r="E503" s="34">
        <v>686405147</v>
      </c>
      <c r="F503" s="35">
        <f t="shared" si="35"/>
        <v>12080576426</v>
      </c>
      <c r="G503" s="36">
        <f t="shared" si="32"/>
        <v>14.925518126760565</v>
      </c>
      <c r="H503" s="36">
        <f t="shared" si="33"/>
        <v>4.8338390633802817</v>
      </c>
      <c r="I503" s="36">
        <f t="shared" si="34"/>
        <v>4.8338390633802817</v>
      </c>
    </row>
    <row r="504" spans="1:9" s="8" customFormat="1" x14ac:dyDescent="0.2">
      <c r="A504" s="33" t="s">
        <v>472</v>
      </c>
      <c r="B504" s="34">
        <v>49999596725</v>
      </c>
      <c r="C504" s="34">
        <v>32397274615</v>
      </c>
      <c r="D504" s="34">
        <v>136631687</v>
      </c>
      <c r="E504" s="34">
        <v>136631687</v>
      </c>
      <c r="F504" s="35">
        <f t="shared" si="35"/>
        <v>17602322110</v>
      </c>
      <c r="G504" s="36">
        <f t="shared" si="32"/>
        <v>64.795071834651878</v>
      </c>
      <c r="H504" s="36">
        <f t="shared" si="33"/>
        <v>0.27326557802351953</v>
      </c>
      <c r="I504" s="36">
        <f t="shared" si="34"/>
        <v>0.27326557802351953</v>
      </c>
    </row>
    <row r="505" spans="1:9" s="8" customFormat="1" x14ac:dyDescent="0.2">
      <c r="A505" s="33" t="s">
        <v>473</v>
      </c>
      <c r="B505" s="34">
        <v>44932084037</v>
      </c>
      <c r="C505" s="34">
        <v>36932084037</v>
      </c>
      <c r="D505" s="34">
        <v>3691346407.8400002</v>
      </c>
      <c r="E505" s="34">
        <v>3691346407.8400002</v>
      </c>
      <c r="F505" s="35">
        <f t="shared" si="35"/>
        <v>8000000000</v>
      </c>
      <c r="G505" s="36">
        <f t="shared" si="32"/>
        <v>82.195350668773159</v>
      </c>
      <c r="H505" s="36">
        <f t="shared" si="33"/>
        <v>8.2153910439593805</v>
      </c>
      <c r="I505" s="36">
        <f t="shared" si="34"/>
        <v>8.2153910439593805</v>
      </c>
    </row>
    <row r="506" spans="1:9" s="9" customFormat="1" x14ac:dyDescent="0.2">
      <c r="A506" s="33" t="s">
        <v>474</v>
      </c>
      <c r="B506" s="34">
        <v>333553299067</v>
      </c>
      <c r="C506" s="34">
        <v>333421454567</v>
      </c>
      <c r="D506" s="34">
        <v>42227475943.199997</v>
      </c>
      <c r="E506" s="34">
        <v>42227475943.199997</v>
      </c>
      <c r="F506" s="35">
        <f t="shared" si="35"/>
        <v>131844500</v>
      </c>
      <c r="G506" s="36">
        <f t="shared" si="32"/>
        <v>99.960472733932235</v>
      </c>
      <c r="H506" s="36">
        <f t="shared" si="33"/>
        <v>12.659888557935645</v>
      </c>
      <c r="I506" s="36">
        <f t="shared" si="34"/>
        <v>12.659888557935645</v>
      </c>
    </row>
    <row r="507" spans="1:9" s="8" customFormat="1" x14ac:dyDescent="0.2">
      <c r="A507" s="33" t="s">
        <v>475</v>
      </c>
      <c r="B507" s="34">
        <v>1811800217005</v>
      </c>
      <c r="C507" s="34">
        <v>0</v>
      </c>
      <c r="D507" s="34">
        <v>0</v>
      </c>
      <c r="E507" s="34">
        <v>0</v>
      </c>
      <c r="F507" s="35">
        <f t="shared" si="35"/>
        <v>1811800217005</v>
      </c>
      <c r="G507" s="36">
        <f t="shared" si="32"/>
        <v>0</v>
      </c>
      <c r="H507" s="36">
        <f t="shared" si="33"/>
        <v>0</v>
      </c>
      <c r="I507" s="36">
        <f t="shared" si="34"/>
        <v>0</v>
      </c>
    </row>
    <row r="508" spans="1:9" s="8" customFormat="1" ht="22.5" x14ac:dyDescent="0.2">
      <c r="A508" s="33" t="s">
        <v>476</v>
      </c>
      <c r="B508" s="34">
        <v>1304183333</v>
      </c>
      <c r="C508" s="34">
        <v>408747223</v>
      </c>
      <c r="D508" s="34">
        <v>216395588.69999999</v>
      </c>
      <c r="E508" s="34">
        <v>216395588.69999999</v>
      </c>
      <c r="F508" s="35">
        <f t="shared" si="35"/>
        <v>895436110</v>
      </c>
      <c r="G508" s="36">
        <f t="shared" si="32"/>
        <v>31.341239583223533</v>
      </c>
      <c r="H508" s="36">
        <f t="shared" si="33"/>
        <v>16.592420959883558</v>
      </c>
      <c r="I508" s="36">
        <f t="shared" si="34"/>
        <v>16.592420959883558</v>
      </c>
    </row>
    <row r="509" spans="1:9" s="8" customFormat="1" ht="22.5" x14ac:dyDescent="0.2">
      <c r="A509" s="33" t="s">
        <v>477</v>
      </c>
      <c r="B509" s="34">
        <v>3500000000</v>
      </c>
      <c r="C509" s="34">
        <v>3500000000</v>
      </c>
      <c r="D509" s="34">
        <v>2379660999</v>
      </c>
      <c r="E509" s="34">
        <v>2379660999</v>
      </c>
      <c r="F509" s="35">
        <f t="shared" si="35"/>
        <v>0</v>
      </c>
      <c r="G509" s="36">
        <f t="shared" si="32"/>
        <v>100</v>
      </c>
      <c r="H509" s="36">
        <f t="shared" si="33"/>
        <v>67.990314257142856</v>
      </c>
      <c r="I509" s="36">
        <f t="shared" si="34"/>
        <v>67.990314257142856</v>
      </c>
    </row>
    <row r="510" spans="1:9" s="8" customFormat="1" ht="22.5" x14ac:dyDescent="0.2">
      <c r="A510" s="33" t="s">
        <v>478</v>
      </c>
      <c r="B510" s="34">
        <v>700400000</v>
      </c>
      <c r="C510" s="34">
        <v>186243333</v>
      </c>
      <c r="D510" s="34">
        <v>24546666.670000002</v>
      </c>
      <c r="E510" s="34">
        <v>24546666.670000002</v>
      </c>
      <c r="F510" s="35">
        <f t="shared" si="35"/>
        <v>514156667</v>
      </c>
      <c r="G510" s="36">
        <f t="shared" si="32"/>
        <v>26.590995573957738</v>
      </c>
      <c r="H510" s="36">
        <f t="shared" si="33"/>
        <v>3.5046640019988575</v>
      </c>
      <c r="I510" s="36">
        <f t="shared" si="34"/>
        <v>3.5046640019988575</v>
      </c>
    </row>
    <row r="511" spans="1:9" s="8" customFormat="1" x14ac:dyDescent="0.2">
      <c r="A511" s="33" t="s">
        <v>479</v>
      </c>
      <c r="B511" s="34">
        <v>5996489271</v>
      </c>
      <c r="C511" s="34">
        <v>5996489271</v>
      </c>
      <c r="D511" s="34">
        <v>1133958913</v>
      </c>
      <c r="E511" s="34">
        <v>1133958913</v>
      </c>
      <c r="F511" s="35">
        <f t="shared" si="35"/>
        <v>0</v>
      </c>
      <c r="G511" s="36">
        <f t="shared" si="32"/>
        <v>100</v>
      </c>
      <c r="H511" s="36">
        <f t="shared" si="33"/>
        <v>18.910380086628525</v>
      </c>
      <c r="I511" s="36">
        <f t="shared" si="34"/>
        <v>18.910380086628525</v>
      </c>
    </row>
    <row r="512" spans="1:9" s="9" customFormat="1" x14ac:dyDescent="0.2">
      <c r="A512" s="33" t="s">
        <v>480</v>
      </c>
      <c r="B512" s="34">
        <v>1410293318</v>
      </c>
      <c r="C512" s="34">
        <v>123600000</v>
      </c>
      <c r="D512" s="34">
        <v>123600000</v>
      </c>
      <c r="E512" s="34">
        <v>123600000</v>
      </c>
      <c r="F512" s="35">
        <f t="shared" si="35"/>
        <v>1286693318</v>
      </c>
      <c r="G512" s="36">
        <f t="shared" si="32"/>
        <v>8.764134270683682</v>
      </c>
      <c r="H512" s="36">
        <f t="shared" si="33"/>
        <v>8.764134270683682</v>
      </c>
      <c r="I512" s="36">
        <f t="shared" si="34"/>
        <v>8.764134270683682</v>
      </c>
    </row>
    <row r="513" spans="1:9" s="8" customFormat="1" x14ac:dyDescent="0.2">
      <c r="A513" s="33" t="s">
        <v>481</v>
      </c>
      <c r="B513" s="34">
        <v>16500314699</v>
      </c>
      <c r="C513" s="34">
        <v>4567972044.4200001</v>
      </c>
      <c r="D513" s="34">
        <v>1320886375.73</v>
      </c>
      <c r="E513" s="34">
        <v>1320886375.73</v>
      </c>
      <c r="F513" s="35">
        <f t="shared" si="35"/>
        <v>11932342654.58</v>
      </c>
      <c r="G513" s="36">
        <f t="shared" si="32"/>
        <v>27.684151046506049</v>
      </c>
      <c r="H513" s="36">
        <f t="shared" si="33"/>
        <v>8.005219293242039</v>
      </c>
      <c r="I513" s="36">
        <f t="shared" si="34"/>
        <v>8.005219293242039</v>
      </c>
    </row>
    <row r="514" spans="1:9" s="8" customFormat="1" x14ac:dyDescent="0.2">
      <c r="A514" s="33" t="s">
        <v>482</v>
      </c>
      <c r="B514" s="34">
        <v>7000256448</v>
      </c>
      <c r="C514" s="34">
        <v>0</v>
      </c>
      <c r="D514" s="34">
        <v>0</v>
      </c>
      <c r="E514" s="34">
        <v>0</v>
      </c>
      <c r="F514" s="35">
        <f t="shared" si="35"/>
        <v>7000256448</v>
      </c>
      <c r="G514" s="36">
        <f t="shared" si="32"/>
        <v>0</v>
      </c>
      <c r="H514" s="36">
        <f t="shared" si="33"/>
        <v>0</v>
      </c>
      <c r="I514" s="36">
        <f t="shared" si="34"/>
        <v>0</v>
      </c>
    </row>
    <row r="515" spans="1:9" s="9" customFormat="1" x14ac:dyDescent="0.2">
      <c r="A515" s="33" t="s">
        <v>483</v>
      </c>
      <c r="B515" s="34">
        <v>28191880771</v>
      </c>
      <c r="C515" s="34">
        <v>24787645872</v>
      </c>
      <c r="D515" s="34">
        <v>0</v>
      </c>
      <c r="E515" s="34">
        <v>0</v>
      </c>
      <c r="F515" s="35">
        <f t="shared" si="35"/>
        <v>3404234899</v>
      </c>
      <c r="G515" s="36">
        <f t="shared" si="32"/>
        <v>87.9247683875642</v>
      </c>
      <c r="H515" s="36">
        <f t="shared" si="33"/>
        <v>0</v>
      </c>
      <c r="I515" s="36">
        <f t="shared" si="34"/>
        <v>0</v>
      </c>
    </row>
    <row r="516" spans="1:9" s="9" customFormat="1" x14ac:dyDescent="0.2">
      <c r="A516" s="33" t="s">
        <v>484</v>
      </c>
      <c r="B516" s="34">
        <v>27531086443</v>
      </c>
      <c r="C516" s="34">
        <v>27531086443</v>
      </c>
      <c r="D516" s="34">
        <v>0</v>
      </c>
      <c r="E516" s="34">
        <v>0</v>
      </c>
      <c r="F516" s="35">
        <f t="shared" si="35"/>
        <v>0</v>
      </c>
      <c r="G516" s="36">
        <f t="shared" ref="G516:G579" si="36">IFERROR(IF(C516&gt;0,+C516/B516*100,0),0)</f>
        <v>100</v>
      </c>
      <c r="H516" s="36">
        <f t="shared" ref="H516:H579" si="37">IFERROR(IF(D516&gt;0,+D516/B516*100,0),0)</f>
        <v>0</v>
      </c>
      <c r="I516" s="36">
        <f t="shared" ref="I516:I579" si="38">IFERROR(IF(E516&gt;0,+E516/B516*100,0),0)</f>
        <v>0</v>
      </c>
    </row>
    <row r="517" spans="1:9" s="9" customFormat="1" x14ac:dyDescent="0.2">
      <c r="A517" s="33" t="s">
        <v>485</v>
      </c>
      <c r="B517" s="34">
        <v>45037400611</v>
      </c>
      <c r="C517" s="34">
        <v>45037400611</v>
      </c>
      <c r="D517" s="34">
        <v>0</v>
      </c>
      <c r="E517" s="34">
        <v>0</v>
      </c>
      <c r="F517" s="35">
        <f t="shared" ref="F517:F580" si="39">+B517-C517</f>
        <v>0</v>
      </c>
      <c r="G517" s="36">
        <f t="shared" si="36"/>
        <v>100</v>
      </c>
      <c r="H517" s="36">
        <f t="shared" si="37"/>
        <v>0</v>
      </c>
      <c r="I517" s="36">
        <f t="shared" si="38"/>
        <v>0</v>
      </c>
    </row>
    <row r="518" spans="1:9" s="8" customFormat="1" x14ac:dyDescent="0.2">
      <c r="A518" s="33" t="s">
        <v>486</v>
      </c>
      <c r="B518" s="34">
        <v>47824900297</v>
      </c>
      <c r="C518" s="34">
        <v>47824900297</v>
      </c>
      <c r="D518" s="34">
        <v>0</v>
      </c>
      <c r="E518" s="34">
        <v>0</v>
      </c>
      <c r="F518" s="35">
        <f t="shared" si="39"/>
        <v>0</v>
      </c>
      <c r="G518" s="36">
        <f t="shared" si="36"/>
        <v>100</v>
      </c>
      <c r="H518" s="36">
        <f t="shared" si="37"/>
        <v>0</v>
      </c>
      <c r="I518" s="36">
        <f t="shared" si="38"/>
        <v>0</v>
      </c>
    </row>
    <row r="519" spans="1:9" s="9" customFormat="1" ht="22.5" x14ac:dyDescent="0.2">
      <c r="A519" s="33" t="s">
        <v>487</v>
      </c>
      <c r="B519" s="34">
        <v>151517675504</v>
      </c>
      <c r="C519" s="34">
        <v>151517675504</v>
      </c>
      <c r="D519" s="34">
        <v>0</v>
      </c>
      <c r="E519" s="34">
        <v>0</v>
      </c>
      <c r="F519" s="35">
        <f t="shared" si="39"/>
        <v>0</v>
      </c>
      <c r="G519" s="36">
        <f t="shared" si="36"/>
        <v>100</v>
      </c>
      <c r="H519" s="36">
        <f t="shared" si="37"/>
        <v>0</v>
      </c>
      <c r="I519" s="36">
        <f t="shared" si="38"/>
        <v>0</v>
      </c>
    </row>
    <row r="520" spans="1:9" s="8" customFormat="1" x14ac:dyDescent="0.2">
      <c r="A520" s="33" t="s">
        <v>488</v>
      </c>
      <c r="B520" s="34">
        <v>26346966669</v>
      </c>
      <c r="C520" s="34">
        <v>26346966669</v>
      </c>
      <c r="D520" s="34">
        <v>13044420214</v>
      </c>
      <c r="E520" s="34">
        <v>13044420214</v>
      </c>
      <c r="F520" s="35">
        <f t="shared" si="39"/>
        <v>0</v>
      </c>
      <c r="G520" s="36">
        <f t="shared" si="36"/>
        <v>100</v>
      </c>
      <c r="H520" s="36">
        <f t="shared" si="37"/>
        <v>49.510140495027628</v>
      </c>
      <c r="I520" s="36">
        <f t="shared" si="38"/>
        <v>49.510140495027628</v>
      </c>
    </row>
    <row r="521" spans="1:9" s="8" customFormat="1" x14ac:dyDescent="0.2">
      <c r="A521" s="33" t="s">
        <v>489</v>
      </c>
      <c r="B521" s="34">
        <v>32252684408</v>
      </c>
      <c r="C521" s="34">
        <v>32252684408</v>
      </c>
      <c r="D521" s="34">
        <v>0</v>
      </c>
      <c r="E521" s="34">
        <v>0</v>
      </c>
      <c r="F521" s="35">
        <f t="shared" si="39"/>
        <v>0</v>
      </c>
      <c r="G521" s="36">
        <f t="shared" si="36"/>
        <v>100</v>
      </c>
      <c r="H521" s="36">
        <f t="shared" si="37"/>
        <v>0</v>
      </c>
      <c r="I521" s="36">
        <f t="shared" si="38"/>
        <v>0</v>
      </c>
    </row>
    <row r="522" spans="1:9" s="8" customFormat="1" x14ac:dyDescent="0.2">
      <c r="A522" s="33" t="s">
        <v>490</v>
      </c>
      <c r="B522" s="34">
        <v>13096579917</v>
      </c>
      <c r="C522" s="34">
        <v>13096579917</v>
      </c>
      <c r="D522" s="34">
        <v>0</v>
      </c>
      <c r="E522" s="34">
        <v>0</v>
      </c>
      <c r="F522" s="35">
        <f t="shared" si="39"/>
        <v>0</v>
      </c>
      <c r="G522" s="36">
        <f t="shared" si="36"/>
        <v>100</v>
      </c>
      <c r="H522" s="36">
        <f t="shared" si="37"/>
        <v>0</v>
      </c>
      <c r="I522" s="36">
        <f t="shared" si="38"/>
        <v>0</v>
      </c>
    </row>
    <row r="523" spans="1:9" s="8" customFormat="1" x14ac:dyDescent="0.2">
      <c r="A523" s="33" t="s">
        <v>491</v>
      </c>
      <c r="B523" s="34">
        <v>32541226333</v>
      </c>
      <c r="C523" s="34">
        <v>32541226333</v>
      </c>
      <c r="D523" s="34">
        <v>0</v>
      </c>
      <c r="E523" s="34">
        <v>0</v>
      </c>
      <c r="F523" s="35">
        <f t="shared" si="39"/>
        <v>0</v>
      </c>
      <c r="G523" s="36">
        <f t="shared" si="36"/>
        <v>100</v>
      </c>
      <c r="H523" s="36">
        <f t="shared" si="37"/>
        <v>0</v>
      </c>
      <c r="I523" s="36">
        <f t="shared" si="38"/>
        <v>0</v>
      </c>
    </row>
    <row r="524" spans="1:9" s="8" customFormat="1" x14ac:dyDescent="0.2">
      <c r="A524" s="33" t="s">
        <v>492</v>
      </c>
      <c r="B524" s="34">
        <v>27273126603</v>
      </c>
      <c r="C524" s="34">
        <v>27273126603</v>
      </c>
      <c r="D524" s="34">
        <v>0</v>
      </c>
      <c r="E524" s="34">
        <v>0</v>
      </c>
      <c r="F524" s="35">
        <f t="shared" si="39"/>
        <v>0</v>
      </c>
      <c r="G524" s="36">
        <f t="shared" si="36"/>
        <v>100</v>
      </c>
      <c r="H524" s="36">
        <f t="shared" si="37"/>
        <v>0</v>
      </c>
      <c r="I524" s="36">
        <f t="shared" si="38"/>
        <v>0</v>
      </c>
    </row>
    <row r="525" spans="1:9" s="8" customFormat="1" x14ac:dyDescent="0.2">
      <c r="A525" s="33" t="s">
        <v>493</v>
      </c>
      <c r="B525" s="34">
        <v>38483141167</v>
      </c>
      <c r="C525" s="34">
        <v>38483141167</v>
      </c>
      <c r="D525" s="34">
        <v>0</v>
      </c>
      <c r="E525" s="34">
        <v>0</v>
      </c>
      <c r="F525" s="35">
        <f t="shared" si="39"/>
        <v>0</v>
      </c>
      <c r="G525" s="36">
        <f t="shared" si="36"/>
        <v>100</v>
      </c>
      <c r="H525" s="36">
        <f t="shared" si="37"/>
        <v>0</v>
      </c>
      <c r="I525" s="36">
        <f t="shared" si="38"/>
        <v>0</v>
      </c>
    </row>
    <row r="526" spans="1:9" s="9" customFormat="1" x14ac:dyDescent="0.2">
      <c r="A526" s="29" t="s">
        <v>1275</v>
      </c>
      <c r="B526" s="30">
        <v>1634253637</v>
      </c>
      <c r="C526" s="30">
        <v>1425992828</v>
      </c>
      <c r="D526" s="30">
        <v>59945660</v>
      </c>
      <c r="E526" s="30">
        <v>59945660</v>
      </c>
      <c r="F526" s="31">
        <f t="shared" si="39"/>
        <v>208260809</v>
      </c>
      <c r="G526" s="32">
        <f t="shared" si="36"/>
        <v>87.256518554714404</v>
      </c>
      <c r="H526" s="32">
        <f t="shared" si="37"/>
        <v>3.6680756672533565</v>
      </c>
      <c r="I526" s="32">
        <f t="shared" si="38"/>
        <v>3.6680756672533565</v>
      </c>
    </row>
    <row r="527" spans="1:9" s="8" customFormat="1" ht="22.5" x14ac:dyDescent="0.2">
      <c r="A527" s="33" t="s">
        <v>494</v>
      </c>
      <c r="B527" s="34">
        <v>827000000</v>
      </c>
      <c r="C527" s="34">
        <v>730978846</v>
      </c>
      <c r="D527" s="34">
        <v>0</v>
      </c>
      <c r="E527" s="34">
        <v>0</v>
      </c>
      <c r="F527" s="35">
        <f t="shared" si="39"/>
        <v>96021154</v>
      </c>
      <c r="G527" s="36">
        <f t="shared" si="36"/>
        <v>88.389219588875463</v>
      </c>
      <c r="H527" s="36">
        <f t="shared" si="37"/>
        <v>0</v>
      </c>
      <c r="I527" s="36">
        <f t="shared" si="38"/>
        <v>0</v>
      </c>
    </row>
    <row r="528" spans="1:9" s="9" customFormat="1" ht="33.75" x14ac:dyDescent="0.2">
      <c r="A528" s="33" t="s">
        <v>495</v>
      </c>
      <c r="B528" s="34">
        <v>415023580</v>
      </c>
      <c r="C528" s="34">
        <v>321802000</v>
      </c>
      <c r="D528" s="34">
        <v>25337570</v>
      </c>
      <c r="E528" s="34">
        <v>25337570</v>
      </c>
      <c r="F528" s="35">
        <f t="shared" si="39"/>
        <v>93221580</v>
      </c>
      <c r="G528" s="36">
        <f t="shared" si="36"/>
        <v>77.538244935384142</v>
      </c>
      <c r="H528" s="36">
        <f t="shared" si="37"/>
        <v>6.1050916673216493</v>
      </c>
      <c r="I528" s="36">
        <f t="shared" si="38"/>
        <v>6.1050916673216493</v>
      </c>
    </row>
    <row r="529" spans="1:9" s="8" customFormat="1" x14ac:dyDescent="0.2">
      <c r="A529" s="33" t="s">
        <v>496</v>
      </c>
      <c r="B529" s="34">
        <v>392230057</v>
      </c>
      <c r="C529" s="34">
        <v>373211982</v>
      </c>
      <c r="D529" s="34">
        <v>34608090</v>
      </c>
      <c r="E529" s="34">
        <v>34608090</v>
      </c>
      <c r="F529" s="35">
        <f t="shared" si="39"/>
        <v>19018075</v>
      </c>
      <c r="G529" s="36">
        <f t="shared" si="36"/>
        <v>95.151295863080691</v>
      </c>
      <c r="H529" s="36">
        <f t="shared" si="37"/>
        <v>8.823416100413743</v>
      </c>
      <c r="I529" s="36">
        <f t="shared" si="38"/>
        <v>8.823416100413743</v>
      </c>
    </row>
    <row r="530" spans="1:9" s="9" customFormat="1" x14ac:dyDescent="0.2">
      <c r="A530" s="29" t="s">
        <v>1276</v>
      </c>
      <c r="B530" s="30">
        <v>10005602959</v>
      </c>
      <c r="C530" s="30">
        <v>6686952484.3000002</v>
      </c>
      <c r="D530" s="30">
        <v>2117313514.53</v>
      </c>
      <c r="E530" s="30">
        <v>1510153205.53</v>
      </c>
      <c r="F530" s="31">
        <f t="shared" si="39"/>
        <v>3318650474.6999998</v>
      </c>
      <c r="G530" s="32">
        <f t="shared" si="36"/>
        <v>66.832079103090066</v>
      </c>
      <c r="H530" s="32">
        <f t="shared" si="37"/>
        <v>21.161278567679769</v>
      </c>
      <c r="I530" s="32">
        <f t="shared" si="38"/>
        <v>15.093075466997449</v>
      </c>
    </row>
    <row r="531" spans="1:9" s="9" customFormat="1" ht="22.5" x14ac:dyDescent="0.2">
      <c r="A531" s="33" t="s">
        <v>497</v>
      </c>
      <c r="B531" s="34">
        <v>1100000000</v>
      </c>
      <c r="C531" s="34">
        <v>1037451275</v>
      </c>
      <c r="D531" s="34">
        <v>339306552</v>
      </c>
      <c r="E531" s="34">
        <v>239271112</v>
      </c>
      <c r="F531" s="35">
        <f t="shared" si="39"/>
        <v>62548725</v>
      </c>
      <c r="G531" s="36">
        <f t="shared" si="36"/>
        <v>94.313752272727271</v>
      </c>
      <c r="H531" s="36">
        <f t="shared" si="37"/>
        <v>30.846050181818178</v>
      </c>
      <c r="I531" s="36">
        <f t="shared" si="38"/>
        <v>21.751919272727271</v>
      </c>
    </row>
    <row r="532" spans="1:9" s="8" customFormat="1" x14ac:dyDescent="0.2">
      <c r="A532" s="33" t="s">
        <v>498</v>
      </c>
      <c r="B532" s="34">
        <v>1800000000</v>
      </c>
      <c r="C532" s="34">
        <v>1717084365</v>
      </c>
      <c r="D532" s="34">
        <v>521390590</v>
      </c>
      <c r="E532" s="34">
        <v>363177622</v>
      </c>
      <c r="F532" s="35">
        <f t="shared" si="39"/>
        <v>82915635</v>
      </c>
      <c r="G532" s="36">
        <f t="shared" si="36"/>
        <v>95.39357583333333</v>
      </c>
      <c r="H532" s="36">
        <f t="shared" si="37"/>
        <v>28.96614388888889</v>
      </c>
      <c r="I532" s="36">
        <f t="shared" si="38"/>
        <v>20.176534555555556</v>
      </c>
    </row>
    <row r="533" spans="1:9" s="8" customFormat="1" x14ac:dyDescent="0.2">
      <c r="A533" s="33" t="s">
        <v>499</v>
      </c>
      <c r="B533" s="34">
        <v>850000000</v>
      </c>
      <c r="C533" s="34">
        <v>260336667</v>
      </c>
      <c r="D533" s="34">
        <v>61936667</v>
      </c>
      <c r="E533" s="34">
        <v>47436667</v>
      </c>
      <c r="F533" s="35">
        <f t="shared" si="39"/>
        <v>589663333</v>
      </c>
      <c r="G533" s="36">
        <f t="shared" si="36"/>
        <v>30.627843176470588</v>
      </c>
      <c r="H533" s="36">
        <f t="shared" si="37"/>
        <v>7.2866667058823529</v>
      </c>
      <c r="I533" s="36">
        <f t="shared" si="38"/>
        <v>5.5807843529411771</v>
      </c>
    </row>
    <row r="534" spans="1:9" s="8" customFormat="1" ht="22.5" x14ac:dyDescent="0.2">
      <c r="A534" s="33" t="s">
        <v>500</v>
      </c>
      <c r="B534" s="34">
        <v>1305602959</v>
      </c>
      <c r="C534" s="34">
        <v>1164490254</v>
      </c>
      <c r="D534" s="34">
        <v>380385254</v>
      </c>
      <c r="E534" s="34">
        <v>276150254</v>
      </c>
      <c r="F534" s="35">
        <f t="shared" si="39"/>
        <v>141112705</v>
      </c>
      <c r="G534" s="36">
        <f t="shared" si="36"/>
        <v>89.191759713222282</v>
      </c>
      <c r="H534" s="36">
        <f t="shared" si="37"/>
        <v>29.134833938439321</v>
      </c>
      <c r="I534" s="36">
        <f t="shared" si="38"/>
        <v>21.151166370786388</v>
      </c>
    </row>
    <row r="535" spans="1:9" s="9" customFormat="1" x14ac:dyDescent="0.2">
      <c r="A535" s="33" t="s">
        <v>501</v>
      </c>
      <c r="B535" s="34">
        <v>350000000</v>
      </c>
      <c r="C535" s="34">
        <v>348257905</v>
      </c>
      <c r="D535" s="34">
        <v>114260521</v>
      </c>
      <c r="E535" s="34">
        <v>79651371</v>
      </c>
      <c r="F535" s="35">
        <f t="shared" si="39"/>
        <v>1742095</v>
      </c>
      <c r="G535" s="36">
        <f t="shared" si="36"/>
        <v>99.50225857142857</v>
      </c>
      <c r="H535" s="36">
        <f t="shared" si="37"/>
        <v>32.645863142857145</v>
      </c>
      <c r="I535" s="36">
        <f t="shared" si="38"/>
        <v>22.757534571428572</v>
      </c>
    </row>
    <row r="536" spans="1:9" s="8" customFormat="1" ht="22.5" x14ac:dyDescent="0.2">
      <c r="A536" s="33" t="s">
        <v>502</v>
      </c>
      <c r="B536" s="34">
        <v>600000000</v>
      </c>
      <c r="C536" s="34">
        <v>578012334</v>
      </c>
      <c r="D536" s="34">
        <v>149985667</v>
      </c>
      <c r="E536" s="34">
        <v>99505667</v>
      </c>
      <c r="F536" s="35">
        <f t="shared" si="39"/>
        <v>21987666</v>
      </c>
      <c r="G536" s="36">
        <f t="shared" si="36"/>
        <v>96.335389000000006</v>
      </c>
      <c r="H536" s="36">
        <f t="shared" si="37"/>
        <v>24.997611166666665</v>
      </c>
      <c r="I536" s="36">
        <f t="shared" si="38"/>
        <v>16.584277833333331</v>
      </c>
    </row>
    <row r="537" spans="1:9" s="8" customFormat="1" x14ac:dyDescent="0.2">
      <c r="A537" s="33" t="s">
        <v>503</v>
      </c>
      <c r="B537" s="34">
        <v>4000000000</v>
      </c>
      <c r="C537" s="34">
        <v>1581319684.3</v>
      </c>
      <c r="D537" s="34">
        <v>550048263.52999997</v>
      </c>
      <c r="E537" s="34">
        <v>404960512.52999997</v>
      </c>
      <c r="F537" s="35">
        <f t="shared" si="39"/>
        <v>2418680315.6999998</v>
      </c>
      <c r="G537" s="36">
        <f t="shared" si="36"/>
        <v>39.5329921075</v>
      </c>
      <c r="H537" s="36">
        <f t="shared" si="37"/>
        <v>13.751206588250001</v>
      </c>
      <c r="I537" s="36">
        <f t="shared" si="38"/>
        <v>10.124012813249999</v>
      </c>
    </row>
    <row r="538" spans="1:9" s="9" customFormat="1" x14ac:dyDescent="0.2">
      <c r="A538" s="29" t="s">
        <v>1277</v>
      </c>
      <c r="B538" s="30">
        <v>44146000000</v>
      </c>
      <c r="C538" s="30">
        <v>14719198497.040001</v>
      </c>
      <c r="D538" s="30">
        <v>3880384873.4400001</v>
      </c>
      <c r="E538" s="30">
        <v>3880384873.4400001</v>
      </c>
      <c r="F538" s="31">
        <f t="shared" si="39"/>
        <v>29426801502.959999</v>
      </c>
      <c r="G538" s="32">
        <f t="shared" si="36"/>
        <v>33.342088744257694</v>
      </c>
      <c r="H538" s="32">
        <f t="shared" si="37"/>
        <v>8.7898900771077795</v>
      </c>
      <c r="I538" s="32">
        <f t="shared" si="38"/>
        <v>8.7898900771077795</v>
      </c>
    </row>
    <row r="539" spans="1:9" s="9" customFormat="1" ht="22.5" x14ac:dyDescent="0.2">
      <c r="A539" s="33" t="s">
        <v>504</v>
      </c>
      <c r="B539" s="34">
        <v>5788799187</v>
      </c>
      <c r="C539" s="34">
        <v>4040806633</v>
      </c>
      <c r="D539" s="34">
        <v>1076792411</v>
      </c>
      <c r="E539" s="34">
        <v>1076792411</v>
      </c>
      <c r="F539" s="35">
        <f t="shared" si="39"/>
        <v>1747992554</v>
      </c>
      <c r="G539" s="36">
        <f t="shared" si="36"/>
        <v>69.803883369706526</v>
      </c>
      <c r="H539" s="36">
        <f t="shared" si="37"/>
        <v>18.601308772606416</v>
      </c>
      <c r="I539" s="36">
        <f t="shared" si="38"/>
        <v>18.601308772606416</v>
      </c>
    </row>
    <row r="540" spans="1:9" s="8" customFormat="1" x14ac:dyDescent="0.2">
      <c r="A540" s="33" t="s">
        <v>505</v>
      </c>
      <c r="B540" s="34">
        <v>1848303211</v>
      </c>
      <c r="C540" s="34">
        <v>1789142897</v>
      </c>
      <c r="D540" s="34">
        <v>455585870</v>
      </c>
      <c r="E540" s="34">
        <v>455585870</v>
      </c>
      <c r="F540" s="35">
        <f t="shared" si="39"/>
        <v>59160314</v>
      </c>
      <c r="G540" s="36">
        <f t="shared" si="36"/>
        <v>96.79920947775706</v>
      </c>
      <c r="H540" s="36">
        <f t="shared" si="37"/>
        <v>24.648870774482468</v>
      </c>
      <c r="I540" s="36">
        <f t="shared" si="38"/>
        <v>24.648870774482468</v>
      </c>
    </row>
    <row r="541" spans="1:9" s="8" customFormat="1" ht="22.5" x14ac:dyDescent="0.2">
      <c r="A541" s="33" t="s">
        <v>506</v>
      </c>
      <c r="B541" s="34">
        <v>1901494782</v>
      </c>
      <c r="C541" s="34">
        <v>1468453187</v>
      </c>
      <c r="D541" s="34">
        <v>113294932</v>
      </c>
      <c r="E541" s="34">
        <v>113294932</v>
      </c>
      <c r="F541" s="35">
        <f t="shared" si="39"/>
        <v>433041595</v>
      </c>
      <c r="G541" s="36">
        <f t="shared" si="36"/>
        <v>77.226253834652908</v>
      </c>
      <c r="H541" s="36">
        <f t="shared" si="37"/>
        <v>5.9582036759962032</v>
      </c>
      <c r="I541" s="36">
        <f t="shared" si="38"/>
        <v>5.9582036759962032</v>
      </c>
    </row>
    <row r="542" spans="1:9" s="8" customFormat="1" x14ac:dyDescent="0.2">
      <c r="A542" s="33" t="s">
        <v>507</v>
      </c>
      <c r="B542" s="34">
        <v>1905200000</v>
      </c>
      <c r="C542" s="34">
        <v>1211992762</v>
      </c>
      <c r="D542" s="34">
        <v>91443610</v>
      </c>
      <c r="E542" s="34">
        <v>91443610</v>
      </c>
      <c r="F542" s="35">
        <f t="shared" si="39"/>
        <v>693207238</v>
      </c>
      <c r="G542" s="36">
        <f t="shared" si="36"/>
        <v>63.614988557631747</v>
      </c>
      <c r="H542" s="36">
        <f t="shared" si="37"/>
        <v>4.7996855973126182</v>
      </c>
      <c r="I542" s="36">
        <f t="shared" si="38"/>
        <v>4.7996855973126182</v>
      </c>
    </row>
    <row r="543" spans="1:9" s="9" customFormat="1" x14ac:dyDescent="0.2">
      <c r="A543" s="33" t="s">
        <v>508</v>
      </c>
      <c r="B543" s="34">
        <v>3002406250</v>
      </c>
      <c r="C543" s="34">
        <v>1623266495</v>
      </c>
      <c r="D543" s="34">
        <v>348965712</v>
      </c>
      <c r="E543" s="34">
        <v>348965712</v>
      </c>
      <c r="F543" s="35">
        <f t="shared" si="39"/>
        <v>1379139755</v>
      </c>
      <c r="G543" s="36">
        <f t="shared" si="36"/>
        <v>54.065518115678046</v>
      </c>
      <c r="H543" s="36">
        <f t="shared" si="37"/>
        <v>11.622867891378789</v>
      </c>
      <c r="I543" s="36">
        <f t="shared" si="38"/>
        <v>11.622867891378789</v>
      </c>
    </row>
    <row r="544" spans="1:9" s="8" customFormat="1" x14ac:dyDescent="0.2">
      <c r="A544" s="33" t="s">
        <v>509</v>
      </c>
      <c r="B544" s="34">
        <v>2884000000</v>
      </c>
      <c r="C544" s="34">
        <v>1679705974</v>
      </c>
      <c r="D544" s="34">
        <v>500814621</v>
      </c>
      <c r="E544" s="34">
        <v>500814621</v>
      </c>
      <c r="F544" s="35">
        <f t="shared" si="39"/>
        <v>1204294026</v>
      </c>
      <c r="G544" s="36">
        <f t="shared" si="36"/>
        <v>58.242232108183082</v>
      </c>
      <c r="H544" s="36">
        <f t="shared" si="37"/>
        <v>17.365278120665742</v>
      </c>
      <c r="I544" s="36">
        <f t="shared" si="38"/>
        <v>17.365278120665742</v>
      </c>
    </row>
    <row r="545" spans="1:9" s="9" customFormat="1" x14ac:dyDescent="0.2">
      <c r="A545" s="33" t="s">
        <v>510</v>
      </c>
      <c r="B545" s="34">
        <v>6032000000</v>
      </c>
      <c r="C545" s="34">
        <v>2214935056.04</v>
      </c>
      <c r="D545" s="34">
        <v>1130607291.4400001</v>
      </c>
      <c r="E545" s="34">
        <v>1130607291.4400001</v>
      </c>
      <c r="F545" s="35">
        <f t="shared" si="39"/>
        <v>3817064943.96</v>
      </c>
      <c r="G545" s="36">
        <f t="shared" si="36"/>
        <v>36.719745624005306</v>
      </c>
      <c r="H545" s="36">
        <f t="shared" si="37"/>
        <v>18.743489579575598</v>
      </c>
      <c r="I545" s="36">
        <f t="shared" si="38"/>
        <v>18.743489579575598</v>
      </c>
    </row>
    <row r="546" spans="1:9" s="8" customFormat="1" x14ac:dyDescent="0.2">
      <c r="A546" s="33" t="s">
        <v>511</v>
      </c>
      <c r="B546" s="34">
        <v>871036190</v>
      </c>
      <c r="C546" s="34">
        <v>591145493</v>
      </c>
      <c r="D546" s="34">
        <v>136597093</v>
      </c>
      <c r="E546" s="34">
        <v>136597093</v>
      </c>
      <c r="F546" s="35">
        <f t="shared" si="39"/>
        <v>279890697</v>
      </c>
      <c r="G546" s="36">
        <f t="shared" si="36"/>
        <v>67.866926746178024</v>
      </c>
      <c r="H546" s="36">
        <f t="shared" si="37"/>
        <v>15.682137501083623</v>
      </c>
      <c r="I546" s="36">
        <f t="shared" si="38"/>
        <v>15.682137501083623</v>
      </c>
    </row>
    <row r="547" spans="1:9" s="8" customFormat="1" x14ac:dyDescent="0.2">
      <c r="A547" s="33" t="s">
        <v>512</v>
      </c>
      <c r="B547" s="34">
        <v>19912760380</v>
      </c>
      <c r="C547" s="34">
        <v>99750000</v>
      </c>
      <c r="D547" s="34">
        <v>26283333</v>
      </c>
      <c r="E547" s="34">
        <v>26283333</v>
      </c>
      <c r="F547" s="35">
        <f t="shared" si="39"/>
        <v>19813010380</v>
      </c>
      <c r="G547" s="36">
        <f t="shared" si="36"/>
        <v>0.50093506925432107</v>
      </c>
      <c r="H547" s="36">
        <f t="shared" si="37"/>
        <v>0.1319924133993923</v>
      </c>
      <c r="I547" s="36">
        <f t="shared" si="38"/>
        <v>0.1319924133993923</v>
      </c>
    </row>
    <row r="548" spans="1:9" s="8" customFormat="1" x14ac:dyDescent="0.2">
      <c r="A548" s="29" t="s">
        <v>1278</v>
      </c>
      <c r="B548" s="30">
        <v>102424601812</v>
      </c>
      <c r="C548" s="30">
        <v>66984780194.93</v>
      </c>
      <c r="D548" s="30">
        <v>18742009214.720001</v>
      </c>
      <c r="E548" s="30">
        <v>18694871818.080002</v>
      </c>
      <c r="F548" s="31">
        <f t="shared" si="39"/>
        <v>35439821617.07</v>
      </c>
      <c r="G548" s="32">
        <f t="shared" si="36"/>
        <v>65.399112137023806</v>
      </c>
      <c r="H548" s="32">
        <f t="shared" si="37"/>
        <v>18.298347157962002</v>
      </c>
      <c r="I548" s="32">
        <f t="shared" si="38"/>
        <v>18.252325600830137</v>
      </c>
    </row>
    <row r="549" spans="1:9" s="8" customFormat="1" x14ac:dyDescent="0.2">
      <c r="A549" s="33" t="s">
        <v>513</v>
      </c>
      <c r="B549" s="34">
        <v>6000000000</v>
      </c>
      <c r="C549" s="34">
        <v>2537026359</v>
      </c>
      <c r="D549" s="34">
        <v>968706228.65999997</v>
      </c>
      <c r="E549" s="34">
        <v>968706228.65999997</v>
      </c>
      <c r="F549" s="35">
        <f t="shared" si="39"/>
        <v>3462973641</v>
      </c>
      <c r="G549" s="36">
        <f t="shared" si="36"/>
        <v>42.283772650000003</v>
      </c>
      <c r="H549" s="36">
        <f t="shared" si="37"/>
        <v>16.145103810999998</v>
      </c>
      <c r="I549" s="36">
        <f t="shared" si="38"/>
        <v>16.145103810999998</v>
      </c>
    </row>
    <row r="550" spans="1:9" s="8" customFormat="1" x14ac:dyDescent="0.2">
      <c r="A550" s="33" t="s">
        <v>514</v>
      </c>
      <c r="B550" s="34">
        <v>3000000000</v>
      </c>
      <c r="C550" s="34">
        <v>497207021.85000002</v>
      </c>
      <c r="D550" s="34">
        <v>38228308.640000001</v>
      </c>
      <c r="E550" s="34">
        <v>0</v>
      </c>
      <c r="F550" s="35">
        <f t="shared" si="39"/>
        <v>2502792978.1500001</v>
      </c>
      <c r="G550" s="36">
        <f t="shared" si="36"/>
        <v>16.573567394999998</v>
      </c>
      <c r="H550" s="36">
        <f t="shared" si="37"/>
        <v>1.2742769546666666</v>
      </c>
      <c r="I550" s="36">
        <f t="shared" si="38"/>
        <v>0</v>
      </c>
    </row>
    <row r="551" spans="1:9" s="8" customFormat="1" x14ac:dyDescent="0.2">
      <c r="A551" s="33" t="s">
        <v>515</v>
      </c>
      <c r="B551" s="34">
        <v>31369500000</v>
      </c>
      <c r="C551" s="34">
        <v>19706135514.080002</v>
      </c>
      <c r="D551" s="34">
        <v>3376133488.3400002</v>
      </c>
      <c r="E551" s="34">
        <v>3367224400.3400002</v>
      </c>
      <c r="F551" s="35">
        <f t="shared" si="39"/>
        <v>11663364485.919998</v>
      </c>
      <c r="G551" s="36">
        <f t="shared" si="36"/>
        <v>62.819412212754436</v>
      </c>
      <c r="H551" s="36">
        <f t="shared" si="37"/>
        <v>10.762471471779914</v>
      </c>
      <c r="I551" s="36">
        <f t="shared" si="38"/>
        <v>10.734070993608443</v>
      </c>
    </row>
    <row r="552" spans="1:9" s="8" customFormat="1" x14ac:dyDescent="0.2">
      <c r="A552" s="33" t="s">
        <v>516</v>
      </c>
      <c r="B552" s="34">
        <v>47174864292</v>
      </c>
      <c r="C552" s="34">
        <v>38826736210</v>
      </c>
      <c r="D552" s="34">
        <v>12962671410.9</v>
      </c>
      <c r="E552" s="34">
        <v>12962671410.9</v>
      </c>
      <c r="F552" s="35">
        <f t="shared" si="39"/>
        <v>8348128082</v>
      </c>
      <c r="G552" s="36">
        <f t="shared" si="36"/>
        <v>82.303864129153013</v>
      </c>
      <c r="H552" s="36">
        <f t="shared" si="37"/>
        <v>27.477919874161106</v>
      </c>
      <c r="I552" s="36">
        <f t="shared" si="38"/>
        <v>27.477919874161106</v>
      </c>
    </row>
    <row r="553" spans="1:9" s="9" customFormat="1" x14ac:dyDescent="0.2">
      <c r="A553" s="33" t="s">
        <v>517</v>
      </c>
      <c r="B553" s="34">
        <v>4880237520</v>
      </c>
      <c r="C553" s="34">
        <v>4880237520</v>
      </c>
      <c r="D553" s="34">
        <v>1216114516.1800001</v>
      </c>
      <c r="E553" s="34">
        <v>1216114516.1800001</v>
      </c>
      <c r="F553" s="35">
        <f t="shared" si="39"/>
        <v>0</v>
      </c>
      <c r="G553" s="36">
        <f t="shared" si="36"/>
        <v>100</v>
      </c>
      <c r="H553" s="36">
        <f t="shared" si="37"/>
        <v>24.919166560975093</v>
      </c>
      <c r="I553" s="36">
        <f t="shared" si="38"/>
        <v>24.919166560975093</v>
      </c>
    </row>
    <row r="554" spans="1:9" s="8" customFormat="1" ht="22.5" x14ac:dyDescent="0.2">
      <c r="A554" s="33" t="s">
        <v>518</v>
      </c>
      <c r="B554" s="34">
        <v>10000000000</v>
      </c>
      <c r="C554" s="34">
        <v>537437570</v>
      </c>
      <c r="D554" s="34">
        <v>180155262</v>
      </c>
      <c r="E554" s="34">
        <v>180155262</v>
      </c>
      <c r="F554" s="35">
        <f t="shared" si="39"/>
        <v>9462562430</v>
      </c>
      <c r="G554" s="36">
        <f t="shared" si="36"/>
        <v>5.3743756999999999</v>
      </c>
      <c r="H554" s="36">
        <f t="shared" si="37"/>
        <v>1.80155262</v>
      </c>
      <c r="I554" s="36">
        <f t="shared" si="38"/>
        <v>1.80155262</v>
      </c>
    </row>
    <row r="555" spans="1:9" s="9" customFormat="1" x14ac:dyDescent="0.2">
      <c r="A555" s="29" t="s">
        <v>1279</v>
      </c>
      <c r="B555" s="30">
        <v>4893918335</v>
      </c>
      <c r="C555" s="30">
        <v>1332315355</v>
      </c>
      <c r="D555" s="30">
        <v>245557254</v>
      </c>
      <c r="E555" s="30">
        <v>245557254</v>
      </c>
      <c r="F555" s="31">
        <f t="shared" si="39"/>
        <v>3561602980</v>
      </c>
      <c r="G555" s="32">
        <f t="shared" si="36"/>
        <v>27.223898393882784</v>
      </c>
      <c r="H555" s="32">
        <f t="shared" si="37"/>
        <v>5.0176001557655745</v>
      </c>
      <c r="I555" s="32">
        <f t="shared" si="38"/>
        <v>5.0176001557655745</v>
      </c>
    </row>
    <row r="556" spans="1:9" s="8" customFormat="1" ht="22.5" x14ac:dyDescent="0.2">
      <c r="A556" s="33" t="s">
        <v>519</v>
      </c>
      <c r="B556" s="34">
        <v>2283918335</v>
      </c>
      <c r="C556" s="34">
        <v>896150106</v>
      </c>
      <c r="D556" s="34">
        <v>170745700</v>
      </c>
      <c r="E556" s="34">
        <v>170745700</v>
      </c>
      <c r="F556" s="35">
        <f t="shared" si="39"/>
        <v>1387768229</v>
      </c>
      <c r="G556" s="36">
        <f t="shared" si="36"/>
        <v>39.237397076196245</v>
      </c>
      <c r="H556" s="36">
        <f t="shared" si="37"/>
        <v>7.4759984796041321</v>
      </c>
      <c r="I556" s="36">
        <f t="shared" si="38"/>
        <v>7.4759984796041321</v>
      </c>
    </row>
    <row r="557" spans="1:9" s="8" customFormat="1" x14ac:dyDescent="0.2">
      <c r="A557" s="33" t="s">
        <v>520</v>
      </c>
      <c r="B557" s="34">
        <v>2610000000</v>
      </c>
      <c r="C557" s="34">
        <v>436165249</v>
      </c>
      <c r="D557" s="34">
        <v>74811554</v>
      </c>
      <c r="E557" s="34">
        <v>74811554</v>
      </c>
      <c r="F557" s="35">
        <f t="shared" si="39"/>
        <v>2173834751</v>
      </c>
      <c r="G557" s="36">
        <f t="shared" si="36"/>
        <v>16.711312222222222</v>
      </c>
      <c r="H557" s="36">
        <f t="shared" si="37"/>
        <v>2.8663430651340995</v>
      </c>
      <c r="I557" s="36">
        <f t="shared" si="38"/>
        <v>2.8663430651340995</v>
      </c>
    </row>
    <row r="558" spans="1:9" s="8" customFormat="1" x14ac:dyDescent="0.2">
      <c r="A558" s="29" t="s">
        <v>1367</v>
      </c>
      <c r="B558" s="30">
        <v>30198000000</v>
      </c>
      <c r="C558" s="30">
        <v>18355269188.450001</v>
      </c>
      <c r="D558" s="30">
        <v>3299077976.0100002</v>
      </c>
      <c r="E558" s="30">
        <v>3299077976.0100002</v>
      </c>
      <c r="F558" s="31">
        <f t="shared" si="39"/>
        <v>11842730811.549999</v>
      </c>
      <c r="G558" s="32">
        <f t="shared" si="36"/>
        <v>60.783062416219622</v>
      </c>
      <c r="H558" s="32">
        <f t="shared" si="37"/>
        <v>10.924822756507053</v>
      </c>
      <c r="I558" s="32">
        <f t="shared" si="38"/>
        <v>10.924822756507053</v>
      </c>
    </row>
    <row r="559" spans="1:9" s="8" customFormat="1" x14ac:dyDescent="0.2">
      <c r="A559" s="33" t="s">
        <v>521</v>
      </c>
      <c r="B559" s="34">
        <v>24524847300</v>
      </c>
      <c r="C559" s="34">
        <v>15400572672.719999</v>
      </c>
      <c r="D559" s="34">
        <v>2029077976.01</v>
      </c>
      <c r="E559" s="34">
        <v>2029077976.01</v>
      </c>
      <c r="F559" s="35">
        <f t="shared" si="39"/>
        <v>9124274627.2800007</v>
      </c>
      <c r="G559" s="36">
        <f t="shared" si="36"/>
        <v>62.795794340052836</v>
      </c>
      <c r="H559" s="36">
        <f t="shared" si="37"/>
        <v>8.2735600804739775</v>
      </c>
      <c r="I559" s="36">
        <f t="shared" si="38"/>
        <v>8.2735600804739775</v>
      </c>
    </row>
    <row r="560" spans="1:9" s="8" customFormat="1" x14ac:dyDescent="0.2">
      <c r="A560" s="33" t="s">
        <v>522</v>
      </c>
      <c r="B560" s="34">
        <v>1939702700</v>
      </c>
      <c r="C560" s="34">
        <v>1766046407</v>
      </c>
      <c r="D560" s="34">
        <v>1270000000</v>
      </c>
      <c r="E560" s="34">
        <v>1270000000</v>
      </c>
      <c r="F560" s="35">
        <f t="shared" si="39"/>
        <v>173656293</v>
      </c>
      <c r="G560" s="36">
        <f t="shared" si="36"/>
        <v>91.047272708338241</v>
      </c>
      <c r="H560" s="36">
        <f t="shared" si="37"/>
        <v>65.473951240053438</v>
      </c>
      <c r="I560" s="36">
        <f t="shared" si="38"/>
        <v>65.473951240053438</v>
      </c>
    </row>
    <row r="561" spans="1:9" s="8" customFormat="1" x14ac:dyDescent="0.2">
      <c r="A561" s="33" t="s">
        <v>523</v>
      </c>
      <c r="B561" s="34">
        <v>3300500000</v>
      </c>
      <c r="C561" s="34">
        <v>1188650108.73</v>
      </c>
      <c r="D561" s="34">
        <v>0</v>
      </c>
      <c r="E561" s="34">
        <v>0</v>
      </c>
      <c r="F561" s="35">
        <f t="shared" si="39"/>
        <v>2111849891.27</v>
      </c>
      <c r="G561" s="36">
        <f t="shared" si="36"/>
        <v>36.014243560975615</v>
      </c>
      <c r="H561" s="36">
        <f t="shared" si="37"/>
        <v>0</v>
      </c>
      <c r="I561" s="36">
        <f t="shared" si="38"/>
        <v>0</v>
      </c>
    </row>
    <row r="562" spans="1:9" s="9" customFormat="1" x14ac:dyDescent="0.2">
      <c r="A562" s="33" t="s">
        <v>524</v>
      </c>
      <c r="B562" s="34">
        <v>432950000</v>
      </c>
      <c r="C562" s="34">
        <v>0</v>
      </c>
      <c r="D562" s="34">
        <v>0</v>
      </c>
      <c r="E562" s="34">
        <v>0</v>
      </c>
      <c r="F562" s="35">
        <f t="shared" si="39"/>
        <v>432950000</v>
      </c>
      <c r="G562" s="36">
        <f t="shared" si="36"/>
        <v>0</v>
      </c>
      <c r="H562" s="36">
        <f t="shared" si="37"/>
        <v>0</v>
      </c>
      <c r="I562" s="36">
        <f t="shared" si="38"/>
        <v>0</v>
      </c>
    </row>
    <row r="563" spans="1:9" s="9" customFormat="1" x14ac:dyDescent="0.2">
      <c r="A563" s="29" t="s">
        <v>1368</v>
      </c>
      <c r="B563" s="30">
        <v>7888655374</v>
      </c>
      <c r="C563" s="30">
        <v>6278122438.8299999</v>
      </c>
      <c r="D563" s="30">
        <v>918810148.03999996</v>
      </c>
      <c r="E563" s="30">
        <v>918810148.03999996</v>
      </c>
      <c r="F563" s="31">
        <f t="shared" si="39"/>
        <v>1610532935.1700001</v>
      </c>
      <c r="G563" s="32">
        <f t="shared" si="36"/>
        <v>79.584189461766698</v>
      </c>
      <c r="H563" s="32">
        <f t="shared" si="37"/>
        <v>11.647233964209931</v>
      </c>
      <c r="I563" s="32">
        <f t="shared" si="38"/>
        <v>11.647233964209931</v>
      </c>
    </row>
    <row r="564" spans="1:9" s="8" customFormat="1" x14ac:dyDescent="0.2">
      <c r="A564" s="33" t="s">
        <v>525</v>
      </c>
      <c r="B564" s="34">
        <v>7888655374</v>
      </c>
      <c r="C564" s="34">
        <v>6278122438.8299999</v>
      </c>
      <c r="D564" s="34">
        <v>918810148.03999996</v>
      </c>
      <c r="E564" s="34">
        <v>918810148.03999996</v>
      </c>
      <c r="F564" s="35">
        <f t="shared" si="39"/>
        <v>1610532935.1700001</v>
      </c>
      <c r="G564" s="36">
        <f t="shared" si="36"/>
        <v>79.584189461766698</v>
      </c>
      <c r="H564" s="36">
        <f t="shared" si="37"/>
        <v>11.647233964209931</v>
      </c>
      <c r="I564" s="36">
        <f t="shared" si="38"/>
        <v>11.647233964209931</v>
      </c>
    </row>
    <row r="565" spans="1:9" s="8" customFormat="1" x14ac:dyDescent="0.2">
      <c r="A565" s="29" t="s">
        <v>21</v>
      </c>
      <c r="B565" s="30">
        <v>649713389140</v>
      </c>
      <c r="C565" s="30">
        <v>618082745069.82996</v>
      </c>
      <c r="D565" s="30">
        <v>39418851036.040001</v>
      </c>
      <c r="E565" s="30">
        <v>36454795974.75</v>
      </c>
      <c r="F565" s="31">
        <f t="shared" si="39"/>
        <v>31630644070.170044</v>
      </c>
      <c r="G565" s="32">
        <f t="shared" si="36"/>
        <v>95.131600395054463</v>
      </c>
      <c r="H565" s="32">
        <f t="shared" si="37"/>
        <v>6.0671138528047237</v>
      </c>
      <c r="I565" s="32">
        <f t="shared" si="38"/>
        <v>5.6109042208601823</v>
      </c>
    </row>
    <row r="566" spans="1:9" s="9" customFormat="1" ht="22.5" x14ac:dyDescent="0.2">
      <c r="A566" s="33" t="s">
        <v>526</v>
      </c>
      <c r="B566" s="34">
        <v>632237389140</v>
      </c>
      <c r="C566" s="34">
        <v>614237389140</v>
      </c>
      <c r="D566" s="34">
        <v>38883952322.800003</v>
      </c>
      <c r="E566" s="34">
        <v>35919897261.510002</v>
      </c>
      <c r="F566" s="35">
        <f t="shared" si="39"/>
        <v>18000000000</v>
      </c>
      <c r="G566" s="36">
        <f t="shared" si="36"/>
        <v>97.152968124127483</v>
      </c>
      <c r="H566" s="36">
        <f t="shared" si="37"/>
        <v>6.1502139846066122</v>
      </c>
      <c r="I566" s="36">
        <f t="shared" si="38"/>
        <v>5.6813940267547274</v>
      </c>
    </row>
    <row r="567" spans="1:9" s="9" customFormat="1" x14ac:dyDescent="0.2">
      <c r="A567" s="33" t="s">
        <v>1369</v>
      </c>
      <c r="B567" s="34">
        <v>12476000000</v>
      </c>
      <c r="C567" s="34">
        <v>0</v>
      </c>
      <c r="D567" s="34">
        <v>0</v>
      </c>
      <c r="E567" s="34">
        <v>0</v>
      </c>
      <c r="F567" s="35">
        <f t="shared" si="39"/>
        <v>12476000000</v>
      </c>
      <c r="G567" s="36">
        <f t="shared" si="36"/>
        <v>0</v>
      </c>
      <c r="H567" s="36">
        <f t="shared" si="37"/>
        <v>0</v>
      </c>
      <c r="I567" s="36">
        <f t="shared" si="38"/>
        <v>0</v>
      </c>
    </row>
    <row r="568" spans="1:9" s="8" customFormat="1" x14ac:dyDescent="0.2">
      <c r="A568" s="33" t="s">
        <v>527</v>
      </c>
      <c r="B568" s="34">
        <v>5000000000</v>
      </c>
      <c r="C568" s="34">
        <v>3845355929.8299999</v>
      </c>
      <c r="D568" s="34">
        <v>534898713.24000001</v>
      </c>
      <c r="E568" s="34">
        <v>534898713.24000001</v>
      </c>
      <c r="F568" s="35">
        <f t="shared" si="39"/>
        <v>1154644070.1700001</v>
      </c>
      <c r="G568" s="36">
        <f t="shared" si="36"/>
        <v>76.9071185966</v>
      </c>
      <c r="H568" s="36">
        <f t="shared" si="37"/>
        <v>10.697974264800001</v>
      </c>
      <c r="I568" s="36">
        <f t="shared" si="38"/>
        <v>10.697974264800001</v>
      </c>
    </row>
    <row r="569" spans="1:9" s="9" customFormat="1" x14ac:dyDescent="0.2">
      <c r="A569" s="25" t="s">
        <v>62</v>
      </c>
      <c r="B569" s="26">
        <v>14303286157607</v>
      </c>
      <c r="C569" s="26">
        <v>8430718676207.1797</v>
      </c>
      <c r="D569" s="26">
        <v>4472921842103.8311</v>
      </c>
      <c r="E569" s="26">
        <v>4470630143916.291</v>
      </c>
      <c r="F569" s="27">
        <f t="shared" si="39"/>
        <v>5872567481399.8203</v>
      </c>
      <c r="G569" s="28">
        <f t="shared" si="36"/>
        <v>58.942529592917516</v>
      </c>
      <c r="H569" s="28">
        <f t="shared" si="37"/>
        <v>31.271987379802024</v>
      </c>
      <c r="I569" s="28">
        <f t="shared" si="38"/>
        <v>31.255965200267283</v>
      </c>
    </row>
    <row r="570" spans="1:9" s="8" customFormat="1" x14ac:dyDescent="0.2">
      <c r="A570" s="29" t="s">
        <v>1280</v>
      </c>
      <c r="B570" s="30">
        <v>6230508633098</v>
      </c>
      <c r="C570" s="30">
        <v>2160191787912.1401</v>
      </c>
      <c r="D570" s="30">
        <v>1762494519976.8901</v>
      </c>
      <c r="E570" s="30">
        <v>1761071517782.8501</v>
      </c>
      <c r="F570" s="31">
        <f t="shared" si="39"/>
        <v>4070316845185.8599</v>
      </c>
      <c r="G570" s="32">
        <f t="shared" si="36"/>
        <v>34.671194843333787</v>
      </c>
      <c r="H570" s="32">
        <f t="shared" si="37"/>
        <v>28.288132217875184</v>
      </c>
      <c r="I570" s="32">
        <f t="shared" si="38"/>
        <v>28.265292955820708</v>
      </c>
    </row>
    <row r="571" spans="1:9" s="8" customFormat="1" ht="22.5" x14ac:dyDescent="0.2">
      <c r="A571" s="33" t="s">
        <v>528</v>
      </c>
      <c r="B571" s="34">
        <v>10248574078</v>
      </c>
      <c r="C571" s="34">
        <v>10248574078</v>
      </c>
      <c r="D571" s="34">
        <v>10248574078</v>
      </c>
      <c r="E571" s="34">
        <v>10248574078</v>
      </c>
      <c r="F571" s="35">
        <f t="shared" si="39"/>
        <v>0</v>
      </c>
      <c r="G571" s="36">
        <f t="shared" si="36"/>
        <v>100</v>
      </c>
      <c r="H571" s="36">
        <f t="shared" si="37"/>
        <v>100</v>
      </c>
      <c r="I571" s="36">
        <f t="shared" si="38"/>
        <v>100</v>
      </c>
    </row>
    <row r="572" spans="1:9" s="9" customFormat="1" ht="22.5" x14ac:dyDescent="0.2">
      <c r="A572" s="33" t="s">
        <v>529</v>
      </c>
      <c r="B572" s="34">
        <v>2404147573733</v>
      </c>
      <c r="C572" s="34">
        <v>702352271530.59998</v>
      </c>
      <c r="D572" s="34">
        <v>636418967069.55005</v>
      </c>
      <c r="E572" s="34">
        <v>636191167954.55005</v>
      </c>
      <c r="F572" s="35">
        <f t="shared" si="39"/>
        <v>1701795302202.3999</v>
      </c>
      <c r="G572" s="36">
        <f t="shared" si="36"/>
        <v>29.214191308565731</v>
      </c>
      <c r="H572" s="36">
        <f t="shared" si="37"/>
        <v>26.47170972459736</v>
      </c>
      <c r="I572" s="36">
        <f t="shared" si="38"/>
        <v>26.462234469521974</v>
      </c>
    </row>
    <row r="573" spans="1:9" s="8" customFormat="1" x14ac:dyDescent="0.2">
      <c r="A573" s="33" t="s">
        <v>530</v>
      </c>
      <c r="B573" s="34">
        <v>26000000000</v>
      </c>
      <c r="C573" s="34">
        <v>1651001702</v>
      </c>
      <c r="D573" s="34">
        <v>556936419</v>
      </c>
      <c r="E573" s="34">
        <v>476215054</v>
      </c>
      <c r="F573" s="35">
        <f t="shared" si="39"/>
        <v>24348998298</v>
      </c>
      <c r="G573" s="36">
        <f t="shared" si="36"/>
        <v>6.3500065461538453</v>
      </c>
      <c r="H573" s="36">
        <f t="shared" si="37"/>
        <v>2.1420631499999998</v>
      </c>
      <c r="I573" s="36">
        <f t="shared" si="38"/>
        <v>1.8315963615384616</v>
      </c>
    </row>
    <row r="574" spans="1:9" s="8" customFormat="1" ht="22.5" x14ac:dyDescent="0.2">
      <c r="A574" s="33" t="s">
        <v>531</v>
      </c>
      <c r="B574" s="34">
        <v>881000000000</v>
      </c>
      <c r="C574" s="34">
        <v>277263445789.84998</v>
      </c>
      <c r="D574" s="34">
        <v>56427117115.32</v>
      </c>
      <c r="E574" s="34">
        <v>55797535939.279999</v>
      </c>
      <c r="F574" s="35">
        <f t="shared" si="39"/>
        <v>603736554210.15002</v>
      </c>
      <c r="G574" s="36">
        <f t="shared" si="36"/>
        <v>31.471446741186149</v>
      </c>
      <c r="H574" s="36">
        <f t="shared" si="37"/>
        <v>6.4048941107060164</v>
      </c>
      <c r="I574" s="36">
        <f t="shared" si="38"/>
        <v>6.3334320021884221</v>
      </c>
    </row>
    <row r="575" spans="1:9" s="8" customFormat="1" x14ac:dyDescent="0.2">
      <c r="A575" s="33" t="s">
        <v>532</v>
      </c>
      <c r="B575" s="34">
        <v>1500000000</v>
      </c>
      <c r="C575" s="34">
        <v>0</v>
      </c>
      <c r="D575" s="34">
        <v>0</v>
      </c>
      <c r="E575" s="34">
        <v>0</v>
      </c>
      <c r="F575" s="35">
        <f t="shared" si="39"/>
        <v>1500000000</v>
      </c>
      <c r="G575" s="36">
        <f t="shared" si="36"/>
        <v>0</v>
      </c>
      <c r="H575" s="36">
        <f t="shared" si="37"/>
        <v>0</v>
      </c>
      <c r="I575" s="36">
        <f t="shared" si="38"/>
        <v>0</v>
      </c>
    </row>
    <row r="576" spans="1:9" s="8" customFormat="1" x14ac:dyDescent="0.2">
      <c r="A576" s="33" t="s">
        <v>533</v>
      </c>
      <c r="B576" s="34">
        <v>12733806741</v>
      </c>
      <c r="C576" s="34">
        <v>9814733112</v>
      </c>
      <c r="D576" s="34">
        <v>1479553378.3099999</v>
      </c>
      <c r="E576" s="34">
        <v>1278150675.3099999</v>
      </c>
      <c r="F576" s="35">
        <f t="shared" si="39"/>
        <v>2919073629</v>
      </c>
      <c r="G576" s="36">
        <f t="shared" si="36"/>
        <v>77.076190267587165</v>
      </c>
      <c r="H576" s="36">
        <f t="shared" si="37"/>
        <v>11.619097167119477</v>
      </c>
      <c r="I576" s="36">
        <f t="shared" si="38"/>
        <v>10.037459349800256</v>
      </c>
    </row>
    <row r="577" spans="1:9" s="8" customFormat="1" ht="22.5" x14ac:dyDescent="0.2">
      <c r="A577" s="33" t="s">
        <v>534</v>
      </c>
      <c r="B577" s="34">
        <v>960000000000</v>
      </c>
      <c r="C577" s="34">
        <v>339633724141</v>
      </c>
      <c r="D577" s="34">
        <v>267715571574.48001</v>
      </c>
      <c r="E577" s="34">
        <v>267655577182.48001</v>
      </c>
      <c r="F577" s="35">
        <f t="shared" si="39"/>
        <v>620366275859</v>
      </c>
      <c r="G577" s="36">
        <f t="shared" si="36"/>
        <v>35.378512931354166</v>
      </c>
      <c r="H577" s="36">
        <f t="shared" si="37"/>
        <v>27.887038705675</v>
      </c>
      <c r="I577" s="36">
        <f t="shared" si="38"/>
        <v>27.880789289841669</v>
      </c>
    </row>
    <row r="578" spans="1:9" s="9" customFormat="1" x14ac:dyDescent="0.2">
      <c r="A578" s="33" t="s">
        <v>535</v>
      </c>
      <c r="B578" s="34">
        <v>25000000000</v>
      </c>
      <c r="C578" s="34">
        <v>2958081484</v>
      </c>
      <c r="D578" s="34">
        <v>440903981</v>
      </c>
      <c r="E578" s="34">
        <v>370702499</v>
      </c>
      <c r="F578" s="35">
        <f t="shared" si="39"/>
        <v>22041918516</v>
      </c>
      <c r="G578" s="36">
        <f t="shared" si="36"/>
        <v>11.832325936</v>
      </c>
      <c r="H578" s="36">
        <f t="shared" si="37"/>
        <v>1.763615924</v>
      </c>
      <c r="I578" s="36">
        <f t="shared" si="38"/>
        <v>1.4828099960000001</v>
      </c>
    </row>
    <row r="579" spans="1:9" s="8" customFormat="1" ht="22.5" x14ac:dyDescent="0.2">
      <c r="A579" s="33" t="s">
        <v>536</v>
      </c>
      <c r="B579" s="34">
        <v>137284000000</v>
      </c>
      <c r="C579" s="34">
        <v>89247119087</v>
      </c>
      <c r="D579" s="34">
        <v>78951473246</v>
      </c>
      <c r="E579" s="34">
        <v>78798171285</v>
      </c>
      <c r="F579" s="35">
        <f t="shared" si="39"/>
        <v>48036880913</v>
      </c>
      <c r="G579" s="36">
        <f t="shared" si="36"/>
        <v>65.00911911584744</v>
      </c>
      <c r="H579" s="36">
        <f t="shared" si="37"/>
        <v>57.509595616386463</v>
      </c>
      <c r="I579" s="36">
        <f t="shared" si="38"/>
        <v>57.397927861222001</v>
      </c>
    </row>
    <row r="580" spans="1:9" s="9" customFormat="1" x14ac:dyDescent="0.2">
      <c r="A580" s="33" t="s">
        <v>537</v>
      </c>
      <c r="B580" s="34">
        <v>1769368130080</v>
      </c>
      <c r="C580" s="34">
        <v>724687704231.08997</v>
      </c>
      <c r="D580" s="34">
        <v>708120290358.63</v>
      </c>
      <c r="E580" s="34">
        <v>708120290358.63</v>
      </c>
      <c r="F580" s="35">
        <f t="shared" si="39"/>
        <v>1044680425848.91</v>
      </c>
      <c r="G580" s="36">
        <f t="shared" ref="G580:G643" si="40">IFERROR(IF(C580&gt;0,+C580/B580*100,0),0)</f>
        <v>40.95742948632877</v>
      </c>
      <c r="H580" s="36">
        <f t="shared" ref="H580:H643" si="41">IFERROR(IF(D580&gt;0,+D580/B580*100,0),0)</f>
        <v>40.021083138115138</v>
      </c>
      <c r="I580" s="36">
        <f t="shared" ref="I580:I643" si="42">IFERROR(IF(E580&gt;0,+E580/B580*100,0),0)</f>
        <v>40.021083138115138</v>
      </c>
    </row>
    <row r="581" spans="1:9" s="8" customFormat="1" x14ac:dyDescent="0.2">
      <c r="A581" s="33" t="s">
        <v>538</v>
      </c>
      <c r="B581" s="34">
        <v>3226548466</v>
      </c>
      <c r="C581" s="34">
        <v>2335132756.5999999</v>
      </c>
      <c r="D581" s="34">
        <v>2135132756.5999999</v>
      </c>
      <c r="E581" s="34">
        <v>2135132756.5999999</v>
      </c>
      <c r="F581" s="35">
        <f t="shared" ref="F581:F644" si="43">+B581-C581</f>
        <v>891415709.4000001</v>
      </c>
      <c r="G581" s="36">
        <f t="shared" si="40"/>
        <v>72.372468016725577</v>
      </c>
      <c r="H581" s="36">
        <f t="shared" si="41"/>
        <v>66.173893840403267</v>
      </c>
      <c r="I581" s="36">
        <f t="shared" si="42"/>
        <v>66.173893840403267</v>
      </c>
    </row>
    <row r="582" spans="1:9" s="8" customFormat="1" x14ac:dyDescent="0.2">
      <c r="A582" s="29" t="s">
        <v>1281</v>
      </c>
      <c r="B582" s="30">
        <v>1334909993686</v>
      </c>
      <c r="C582" s="30">
        <v>637101780627.83997</v>
      </c>
      <c r="D582" s="30">
        <v>467504269060.60992</v>
      </c>
      <c r="E582" s="30">
        <v>467479726024.60992</v>
      </c>
      <c r="F582" s="31">
        <f t="shared" si="43"/>
        <v>697808213058.16003</v>
      </c>
      <c r="G582" s="32">
        <f t="shared" si="40"/>
        <v>47.726197544499037</v>
      </c>
      <c r="H582" s="32">
        <f t="shared" si="41"/>
        <v>35.021407530984234</v>
      </c>
      <c r="I582" s="32">
        <f t="shared" si="42"/>
        <v>35.019568977365182</v>
      </c>
    </row>
    <row r="583" spans="1:9" s="9" customFormat="1" ht="22.5" x14ac:dyDescent="0.2">
      <c r="A583" s="33" t="s">
        <v>539</v>
      </c>
      <c r="B583" s="34">
        <v>28800000000</v>
      </c>
      <c r="C583" s="34">
        <v>19663767472.720001</v>
      </c>
      <c r="D583" s="34">
        <v>5935898406.9899998</v>
      </c>
      <c r="E583" s="34">
        <v>5935898406.9899998</v>
      </c>
      <c r="F583" s="35">
        <f t="shared" si="43"/>
        <v>9136232527.2799988</v>
      </c>
      <c r="G583" s="36">
        <f t="shared" si="40"/>
        <v>68.276970391388886</v>
      </c>
      <c r="H583" s="36">
        <f t="shared" si="41"/>
        <v>20.610758357604166</v>
      </c>
      <c r="I583" s="36">
        <f t="shared" si="42"/>
        <v>20.610758357604166</v>
      </c>
    </row>
    <row r="584" spans="1:9" s="8" customFormat="1" x14ac:dyDescent="0.2">
      <c r="A584" s="33" t="s">
        <v>540</v>
      </c>
      <c r="B584" s="34">
        <v>492960993686</v>
      </c>
      <c r="C584" s="34">
        <v>190161957658.76999</v>
      </c>
      <c r="D584" s="34">
        <v>165592900232.95999</v>
      </c>
      <c r="E584" s="34">
        <v>165568357196.95999</v>
      </c>
      <c r="F584" s="35">
        <f t="shared" si="43"/>
        <v>302799036027.22998</v>
      </c>
      <c r="G584" s="36">
        <f t="shared" si="40"/>
        <v>38.575457306850716</v>
      </c>
      <c r="H584" s="36">
        <f t="shared" si="41"/>
        <v>33.591481345162421</v>
      </c>
      <c r="I584" s="36">
        <f t="shared" si="42"/>
        <v>33.586502647798056</v>
      </c>
    </row>
    <row r="585" spans="1:9" s="9" customFormat="1" x14ac:dyDescent="0.2">
      <c r="A585" s="33" t="s">
        <v>541</v>
      </c>
      <c r="B585" s="34">
        <v>565679000000</v>
      </c>
      <c r="C585" s="34">
        <v>288244149206.69</v>
      </c>
      <c r="D585" s="34">
        <v>234550081056.27002</v>
      </c>
      <c r="E585" s="34">
        <v>234550081056.27002</v>
      </c>
      <c r="F585" s="35">
        <f t="shared" si="43"/>
        <v>277434850793.31</v>
      </c>
      <c r="G585" s="36">
        <f t="shared" si="40"/>
        <v>50.955426877556</v>
      </c>
      <c r="H585" s="36">
        <f t="shared" si="41"/>
        <v>41.463459144898437</v>
      </c>
      <c r="I585" s="36">
        <f t="shared" si="42"/>
        <v>41.463459144898437</v>
      </c>
    </row>
    <row r="586" spans="1:9" s="8" customFormat="1" x14ac:dyDescent="0.2">
      <c r="A586" s="33" t="s">
        <v>542</v>
      </c>
      <c r="B586" s="34">
        <v>106700000000</v>
      </c>
      <c r="C586" s="34">
        <v>51932956159.389999</v>
      </c>
      <c r="D586" s="34">
        <v>29209537771.619999</v>
      </c>
      <c r="E586" s="34">
        <v>29209537771.619999</v>
      </c>
      <c r="F586" s="35">
        <f t="shared" si="43"/>
        <v>54767043840.610001</v>
      </c>
      <c r="G586" s="36">
        <f t="shared" si="40"/>
        <v>48.671936419297097</v>
      </c>
      <c r="H586" s="36">
        <f t="shared" si="41"/>
        <v>27.375386852502341</v>
      </c>
      <c r="I586" s="36">
        <f t="shared" si="42"/>
        <v>27.375386852502341</v>
      </c>
    </row>
    <row r="587" spans="1:9" s="9" customFormat="1" x14ac:dyDescent="0.2">
      <c r="A587" s="33" t="s">
        <v>543</v>
      </c>
      <c r="B587" s="34">
        <v>39200000000</v>
      </c>
      <c r="C587" s="34">
        <v>28407719351.5</v>
      </c>
      <c r="D587" s="34">
        <v>11465109066.85</v>
      </c>
      <c r="E587" s="34">
        <v>11465109066.85</v>
      </c>
      <c r="F587" s="35">
        <f t="shared" si="43"/>
        <v>10792280648.5</v>
      </c>
      <c r="G587" s="36">
        <f t="shared" si="40"/>
        <v>72.468671815051025</v>
      </c>
      <c r="H587" s="36">
        <f t="shared" si="41"/>
        <v>29.247727211352043</v>
      </c>
      <c r="I587" s="36">
        <f t="shared" si="42"/>
        <v>29.247727211352043</v>
      </c>
    </row>
    <row r="588" spans="1:9" s="9" customFormat="1" ht="22.5" x14ac:dyDescent="0.2">
      <c r="A588" s="33" t="s">
        <v>544</v>
      </c>
      <c r="B588" s="34">
        <v>50100000000</v>
      </c>
      <c r="C588" s="34">
        <v>35927732977.889999</v>
      </c>
      <c r="D588" s="34">
        <v>12473383743</v>
      </c>
      <c r="E588" s="34">
        <v>12473383743</v>
      </c>
      <c r="F588" s="35">
        <f t="shared" si="43"/>
        <v>14172267022.110001</v>
      </c>
      <c r="G588" s="36">
        <f t="shared" si="40"/>
        <v>71.712041872035925</v>
      </c>
      <c r="H588" s="36">
        <f t="shared" si="41"/>
        <v>24.896973538922158</v>
      </c>
      <c r="I588" s="36">
        <f t="shared" si="42"/>
        <v>24.896973538922158</v>
      </c>
    </row>
    <row r="589" spans="1:9" s="8" customFormat="1" ht="22.5" x14ac:dyDescent="0.2">
      <c r="A589" s="33" t="s">
        <v>545</v>
      </c>
      <c r="B589" s="34">
        <v>27370000000</v>
      </c>
      <c r="C589" s="34">
        <v>10227030854.879999</v>
      </c>
      <c r="D589" s="34">
        <v>6896918744.3199997</v>
      </c>
      <c r="E589" s="34">
        <v>6896918744.3199997</v>
      </c>
      <c r="F589" s="35">
        <f t="shared" si="43"/>
        <v>17142969145.120001</v>
      </c>
      <c r="G589" s="36">
        <f t="shared" si="40"/>
        <v>37.365841632736569</v>
      </c>
      <c r="H589" s="36">
        <f t="shared" si="41"/>
        <v>25.198826248885641</v>
      </c>
      <c r="I589" s="36">
        <f t="shared" si="42"/>
        <v>25.198826248885641</v>
      </c>
    </row>
    <row r="590" spans="1:9" s="8" customFormat="1" ht="22.5" x14ac:dyDescent="0.2">
      <c r="A590" s="33" t="s">
        <v>546</v>
      </c>
      <c r="B590" s="34">
        <v>24100000000</v>
      </c>
      <c r="C590" s="34">
        <v>12536466946</v>
      </c>
      <c r="D590" s="34">
        <v>1380440038.5999999</v>
      </c>
      <c r="E590" s="34">
        <v>1380440038.5999999</v>
      </c>
      <c r="F590" s="35">
        <f t="shared" si="43"/>
        <v>11563533054</v>
      </c>
      <c r="G590" s="36">
        <f t="shared" si="40"/>
        <v>52.018535045643155</v>
      </c>
      <c r="H590" s="36">
        <f t="shared" si="41"/>
        <v>5.7279669651452281</v>
      </c>
      <c r="I590" s="36">
        <f t="shared" si="42"/>
        <v>5.7279669651452281</v>
      </c>
    </row>
    <row r="591" spans="1:9" s="8" customFormat="1" x14ac:dyDescent="0.2">
      <c r="A591" s="29" t="s">
        <v>22</v>
      </c>
      <c r="B591" s="30">
        <v>30176357503</v>
      </c>
      <c r="C591" s="30">
        <v>22903451034.779999</v>
      </c>
      <c r="D591" s="30">
        <v>6364951789.5599995</v>
      </c>
      <c r="E591" s="30">
        <v>5521884518.5599995</v>
      </c>
      <c r="F591" s="31">
        <f t="shared" si="43"/>
        <v>7272906468.2200012</v>
      </c>
      <c r="G591" s="32">
        <f t="shared" si="40"/>
        <v>75.898660176275541</v>
      </c>
      <c r="H591" s="32">
        <f t="shared" si="41"/>
        <v>21.092511874328185</v>
      </c>
      <c r="I591" s="32">
        <f t="shared" si="42"/>
        <v>18.298711227857893</v>
      </c>
    </row>
    <row r="592" spans="1:9" s="8" customFormat="1" x14ac:dyDescent="0.2">
      <c r="A592" s="33" t="s">
        <v>547</v>
      </c>
      <c r="B592" s="34">
        <v>4300000000</v>
      </c>
      <c r="C592" s="34">
        <v>3165767763</v>
      </c>
      <c r="D592" s="34">
        <v>1444983126.46</v>
      </c>
      <c r="E592" s="34">
        <v>1335951678.46</v>
      </c>
      <c r="F592" s="35">
        <f t="shared" si="43"/>
        <v>1134232237</v>
      </c>
      <c r="G592" s="36">
        <f t="shared" si="40"/>
        <v>73.622506116279069</v>
      </c>
      <c r="H592" s="36">
        <f t="shared" si="41"/>
        <v>33.604258754883723</v>
      </c>
      <c r="I592" s="36">
        <f t="shared" si="42"/>
        <v>31.068643685116282</v>
      </c>
    </row>
    <row r="593" spans="1:9" s="9" customFormat="1" x14ac:dyDescent="0.2">
      <c r="A593" s="33" t="s">
        <v>548</v>
      </c>
      <c r="B593" s="34">
        <v>3805820154</v>
      </c>
      <c r="C593" s="34">
        <v>3213123428</v>
      </c>
      <c r="D593" s="34">
        <v>964998797</v>
      </c>
      <c r="E593" s="34">
        <v>788190732</v>
      </c>
      <c r="F593" s="35">
        <f t="shared" si="43"/>
        <v>592696726</v>
      </c>
      <c r="G593" s="36">
        <f t="shared" si="40"/>
        <v>84.426570305034971</v>
      </c>
      <c r="H593" s="36">
        <f t="shared" si="41"/>
        <v>25.355869640496941</v>
      </c>
      <c r="I593" s="36">
        <f t="shared" si="42"/>
        <v>20.710141312683795</v>
      </c>
    </row>
    <row r="594" spans="1:9" s="8" customFormat="1" x14ac:dyDescent="0.2">
      <c r="A594" s="33" t="s">
        <v>549</v>
      </c>
      <c r="B594" s="34">
        <v>6037088346</v>
      </c>
      <c r="C594" s="34">
        <v>4060631520.1700001</v>
      </c>
      <c r="D594" s="34">
        <v>999713273.23000002</v>
      </c>
      <c r="E594" s="34">
        <v>908347612.23000002</v>
      </c>
      <c r="F594" s="35">
        <f t="shared" si="43"/>
        <v>1976456825.8299999</v>
      </c>
      <c r="G594" s="36">
        <f t="shared" si="40"/>
        <v>67.261422848987408</v>
      </c>
      <c r="H594" s="36">
        <f t="shared" si="41"/>
        <v>16.559526976152021</v>
      </c>
      <c r="I594" s="36">
        <f t="shared" si="42"/>
        <v>15.046120914096692</v>
      </c>
    </row>
    <row r="595" spans="1:9" s="9" customFormat="1" x14ac:dyDescent="0.2">
      <c r="A595" s="33" t="s">
        <v>550</v>
      </c>
      <c r="B595" s="34">
        <v>11261601559</v>
      </c>
      <c r="C595" s="34">
        <v>9389134347.3199997</v>
      </c>
      <c r="D595" s="34">
        <v>2170905652.4299998</v>
      </c>
      <c r="E595" s="34">
        <v>1776357707.4300001</v>
      </c>
      <c r="F595" s="35">
        <f t="shared" si="43"/>
        <v>1872467211.6800003</v>
      </c>
      <c r="G595" s="36">
        <f t="shared" si="40"/>
        <v>83.372993602463495</v>
      </c>
      <c r="H595" s="36">
        <f t="shared" si="41"/>
        <v>19.277059670922778</v>
      </c>
      <c r="I595" s="36">
        <f t="shared" si="42"/>
        <v>15.773579789016578</v>
      </c>
    </row>
    <row r="596" spans="1:9" s="8" customFormat="1" x14ac:dyDescent="0.2">
      <c r="A596" s="33" t="s">
        <v>551</v>
      </c>
      <c r="B596" s="34">
        <v>2854671307</v>
      </c>
      <c r="C596" s="34">
        <v>2330830153.4000001</v>
      </c>
      <c r="D596" s="34">
        <v>524481983</v>
      </c>
      <c r="E596" s="34">
        <v>499271807</v>
      </c>
      <c r="F596" s="35">
        <f t="shared" si="43"/>
        <v>523841153.5999999</v>
      </c>
      <c r="G596" s="36">
        <f t="shared" si="40"/>
        <v>81.649685821429671</v>
      </c>
      <c r="H596" s="36">
        <f t="shared" si="41"/>
        <v>18.372762626432916</v>
      </c>
      <c r="I596" s="36">
        <f t="shared" si="42"/>
        <v>17.489642529972716</v>
      </c>
    </row>
    <row r="597" spans="1:9" s="8" customFormat="1" ht="22.5" x14ac:dyDescent="0.2">
      <c r="A597" s="33" t="s">
        <v>552</v>
      </c>
      <c r="B597" s="34">
        <v>1917176137</v>
      </c>
      <c r="C597" s="34">
        <v>743963822.88999999</v>
      </c>
      <c r="D597" s="34">
        <v>259868957.44</v>
      </c>
      <c r="E597" s="34">
        <v>213764981.44</v>
      </c>
      <c r="F597" s="35">
        <f t="shared" si="43"/>
        <v>1173212314.1100001</v>
      </c>
      <c r="G597" s="36">
        <f t="shared" si="40"/>
        <v>38.805188972055312</v>
      </c>
      <c r="H597" s="36">
        <f t="shared" si="41"/>
        <v>13.554777384546593</v>
      </c>
      <c r="I597" s="36">
        <f t="shared" si="42"/>
        <v>11.149991767292688</v>
      </c>
    </row>
    <row r="598" spans="1:9" s="8" customFormat="1" x14ac:dyDescent="0.2">
      <c r="A598" s="29" t="s">
        <v>1347</v>
      </c>
      <c r="B598" s="30">
        <v>6707691173320</v>
      </c>
      <c r="C598" s="30">
        <v>5610521656632.4199</v>
      </c>
      <c r="D598" s="30">
        <v>2236558101276.77</v>
      </c>
      <c r="E598" s="30">
        <v>2236557015590.27</v>
      </c>
      <c r="F598" s="31">
        <f t="shared" si="43"/>
        <v>1097169516687.5801</v>
      </c>
      <c r="G598" s="32">
        <f t="shared" si="40"/>
        <v>83.643112237313517</v>
      </c>
      <c r="H598" s="32">
        <f t="shared" si="41"/>
        <v>33.343188341358534</v>
      </c>
      <c r="I598" s="32">
        <f t="shared" si="42"/>
        <v>33.343172155662565</v>
      </c>
    </row>
    <row r="599" spans="1:9" s="8" customFormat="1" ht="22.5" x14ac:dyDescent="0.2">
      <c r="A599" s="33" t="s">
        <v>553</v>
      </c>
      <c r="B599" s="34">
        <v>241567000000</v>
      </c>
      <c r="C599" s="34">
        <v>222413696429</v>
      </c>
      <c r="D599" s="34">
        <v>63694539440.059998</v>
      </c>
      <c r="E599" s="34">
        <v>63694539440.059998</v>
      </c>
      <c r="F599" s="35">
        <f t="shared" si="43"/>
        <v>19153303571</v>
      </c>
      <c r="G599" s="36">
        <f t="shared" si="40"/>
        <v>92.071225137953448</v>
      </c>
      <c r="H599" s="36">
        <f t="shared" si="41"/>
        <v>26.367235359159157</v>
      </c>
      <c r="I599" s="36">
        <f t="shared" si="42"/>
        <v>26.367235359159157</v>
      </c>
    </row>
    <row r="600" spans="1:9" s="8" customFormat="1" x14ac:dyDescent="0.2">
      <c r="A600" s="33" t="s">
        <v>554</v>
      </c>
      <c r="B600" s="34">
        <v>200526091000</v>
      </c>
      <c r="C600" s="34">
        <v>108383701747.69</v>
      </c>
      <c r="D600" s="34">
        <v>49995776557.209999</v>
      </c>
      <c r="E600" s="34">
        <v>49995776557.209999</v>
      </c>
      <c r="F600" s="35">
        <f t="shared" si="43"/>
        <v>92142389252.309998</v>
      </c>
      <c r="G600" s="36">
        <f t="shared" si="40"/>
        <v>54.049675634324309</v>
      </c>
      <c r="H600" s="36">
        <f t="shared" si="41"/>
        <v>24.93230497232901</v>
      </c>
      <c r="I600" s="36">
        <f t="shared" si="42"/>
        <v>24.93230497232901</v>
      </c>
    </row>
    <row r="601" spans="1:9" s="9" customFormat="1" ht="22.5" x14ac:dyDescent="0.2">
      <c r="A601" s="33" t="s">
        <v>555</v>
      </c>
      <c r="B601" s="34">
        <v>856362867348</v>
      </c>
      <c r="C601" s="34">
        <v>522992910192.01001</v>
      </c>
      <c r="D601" s="34">
        <v>252314365942.81</v>
      </c>
      <c r="E601" s="34">
        <v>252313280256.31</v>
      </c>
      <c r="F601" s="35">
        <f t="shared" si="43"/>
        <v>333369957155.98999</v>
      </c>
      <c r="G601" s="36">
        <f t="shared" si="40"/>
        <v>61.071413781826379</v>
      </c>
      <c r="H601" s="36">
        <f t="shared" si="41"/>
        <v>29.463487449447882</v>
      </c>
      <c r="I601" s="36">
        <f t="shared" si="42"/>
        <v>29.463360670655693</v>
      </c>
    </row>
    <row r="602" spans="1:9" s="8" customFormat="1" ht="22.5" x14ac:dyDescent="0.2">
      <c r="A602" s="33" t="s">
        <v>556</v>
      </c>
      <c r="B602" s="34">
        <v>13050000000</v>
      </c>
      <c r="C602" s="34">
        <v>7446419985.9200001</v>
      </c>
      <c r="D602" s="34">
        <v>1856905596.3900001</v>
      </c>
      <c r="E602" s="34">
        <v>1856905596.3900001</v>
      </c>
      <c r="F602" s="35">
        <f t="shared" si="43"/>
        <v>5603580014.0799999</v>
      </c>
      <c r="G602" s="36">
        <f t="shared" si="40"/>
        <v>57.060689547279694</v>
      </c>
      <c r="H602" s="36">
        <f t="shared" si="41"/>
        <v>14.229161658160921</v>
      </c>
      <c r="I602" s="36">
        <f t="shared" si="42"/>
        <v>14.229161658160921</v>
      </c>
    </row>
    <row r="603" spans="1:9" s="8" customFormat="1" x14ac:dyDescent="0.2">
      <c r="A603" s="33" t="s">
        <v>557</v>
      </c>
      <c r="B603" s="34">
        <v>146972748000</v>
      </c>
      <c r="C603" s="34">
        <v>5609193758.3299999</v>
      </c>
      <c r="D603" s="34">
        <v>1531263727.02</v>
      </c>
      <c r="E603" s="34">
        <v>1531263727.02</v>
      </c>
      <c r="F603" s="35">
        <f t="shared" si="43"/>
        <v>141363554241.67001</v>
      </c>
      <c r="G603" s="36">
        <f t="shared" si="40"/>
        <v>3.8164855965882873</v>
      </c>
      <c r="H603" s="36">
        <f t="shared" si="41"/>
        <v>1.0418691545591841</v>
      </c>
      <c r="I603" s="36">
        <f t="shared" si="42"/>
        <v>1.0418691545591841</v>
      </c>
    </row>
    <row r="604" spans="1:9" s="9" customFormat="1" x14ac:dyDescent="0.2">
      <c r="A604" s="33" t="s">
        <v>558</v>
      </c>
      <c r="B604" s="34">
        <v>4643094478606</v>
      </c>
      <c r="C604" s="34">
        <v>4426370036500.9004</v>
      </c>
      <c r="D604" s="34">
        <v>1745684397100.3601</v>
      </c>
      <c r="E604" s="34">
        <v>1745684397100.3601</v>
      </c>
      <c r="F604" s="35">
        <f t="shared" si="43"/>
        <v>216724442105.09961</v>
      </c>
      <c r="G604" s="36">
        <f t="shared" si="40"/>
        <v>95.332327543544466</v>
      </c>
      <c r="H604" s="36">
        <f t="shared" si="41"/>
        <v>37.597434321958239</v>
      </c>
      <c r="I604" s="36">
        <f t="shared" si="42"/>
        <v>37.597434321958239</v>
      </c>
    </row>
    <row r="605" spans="1:9" s="8" customFormat="1" ht="22.5" x14ac:dyDescent="0.2">
      <c r="A605" s="33" t="s">
        <v>559</v>
      </c>
      <c r="B605" s="34">
        <v>130138816913</v>
      </c>
      <c r="C605" s="34">
        <v>23138281305</v>
      </c>
      <c r="D605" s="34">
        <v>7239737073.3199997</v>
      </c>
      <c r="E605" s="34">
        <v>7239737073.3199997</v>
      </c>
      <c r="F605" s="35">
        <f t="shared" si="43"/>
        <v>107000535608</v>
      </c>
      <c r="G605" s="36">
        <f t="shared" si="40"/>
        <v>17.779692373005307</v>
      </c>
      <c r="H605" s="36">
        <f t="shared" si="41"/>
        <v>5.5630881277796504</v>
      </c>
      <c r="I605" s="36">
        <f t="shared" si="42"/>
        <v>5.5630881277796504</v>
      </c>
    </row>
    <row r="606" spans="1:9" s="9" customFormat="1" x14ac:dyDescent="0.2">
      <c r="A606" s="33" t="s">
        <v>560</v>
      </c>
      <c r="B606" s="34">
        <v>154778655000</v>
      </c>
      <c r="C606" s="34">
        <v>61423971370</v>
      </c>
      <c r="D606" s="34">
        <v>41862873721.419998</v>
      </c>
      <c r="E606" s="34">
        <v>41862873721.419998</v>
      </c>
      <c r="F606" s="35">
        <f t="shared" si="43"/>
        <v>93354683630</v>
      </c>
      <c r="G606" s="36">
        <f t="shared" si="40"/>
        <v>39.685040143293662</v>
      </c>
      <c r="H606" s="36">
        <f t="shared" si="41"/>
        <v>27.046929514550953</v>
      </c>
      <c r="I606" s="36">
        <f t="shared" si="42"/>
        <v>27.046929514550953</v>
      </c>
    </row>
    <row r="607" spans="1:9" s="8" customFormat="1" x14ac:dyDescent="0.2">
      <c r="A607" s="33" t="s">
        <v>561</v>
      </c>
      <c r="B607" s="34">
        <v>62950000000</v>
      </c>
      <c r="C607" s="34">
        <v>40678828514.050003</v>
      </c>
      <c r="D607" s="34">
        <v>7535999862.3999996</v>
      </c>
      <c r="E607" s="34">
        <v>7535999862.3999996</v>
      </c>
      <c r="F607" s="35">
        <f t="shared" si="43"/>
        <v>22271171485.949997</v>
      </c>
      <c r="G607" s="36">
        <f t="shared" si="40"/>
        <v>64.620855463145361</v>
      </c>
      <c r="H607" s="36">
        <f t="shared" si="41"/>
        <v>11.97140565909452</v>
      </c>
      <c r="I607" s="36">
        <f t="shared" si="42"/>
        <v>11.97140565909452</v>
      </c>
    </row>
    <row r="608" spans="1:9" s="8" customFormat="1" x14ac:dyDescent="0.2">
      <c r="A608" s="33" t="s">
        <v>562</v>
      </c>
      <c r="B608" s="34">
        <v>258250516453</v>
      </c>
      <c r="C608" s="34">
        <v>192064616829.51999</v>
      </c>
      <c r="D608" s="34">
        <v>64842242255.779999</v>
      </c>
      <c r="E608" s="34">
        <v>64842242255.779999</v>
      </c>
      <c r="F608" s="35">
        <f t="shared" si="43"/>
        <v>66185899623.480011</v>
      </c>
      <c r="G608" s="36">
        <f t="shared" si="40"/>
        <v>74.371435715782809</v>
      </c>
      <c r="H608" s="36">
        <f t="shared" si="41"/>
        <v>25.108272055510444</v>
      </c>
      <c r="I608" s="36">
        <f t="shared" si="42"/>
        <v>25.108272055510444</v>
      </c>
    </row>
    <row r="609" spans="1:9" s="9" customFormat="1" x14ac:dyDescent="0.2">
      <c r="A609" s="25" t="s">
        <v>63</v>
      </c>
      <c r="B609" s="26">
        <v>420864117062</v>
      </c>
      <c r="C609" s="26">
        <v>171627308514.95004</v>
      </c>
      <c r="D609" s="26">
        <v>64080740073.830002</v>
      </c>
      <c r="E609" s="26">
        <v>63574335124.610001</v>
      </c>
      <c r="F609" s="27">
        <f t="shared" si="43"/>
        <v>249236808547.04996</v>
      </c>
      <c r="G609" s="28">
        <f t="shared" si="40"/>
        <v>40.779743759828925</v>
      </c>
      <c r="H609" s="28">
        <f t="shared" si="41"/>
        <v>15.225992779134906</v>
      </c>
      <c r="I609" s="28">
        <f t="shared" si="42"/>
        <v>15.10566773152687</v>
      </c>
    </row>
    <row r="610" spans="1:9" s="8" customFormat="1" x14ac:dyDescent="0.2">
      <c r="A610" s="29" t="s">
        <v>1348</v>
      </c>
      <c r="B610" s="30">
        <v>165800285044</v>
      </c>
      <c r="C610" s="30">
        <v>106018552946.94</v>
      </c>
      <c r="D610" s="30">
        <v>52664782554.160004</v>
      </c>
      <c r="E610" s="30">
        <v>52662763931.160004</v>
      </c>
      <c r="F610" s="31">
        <f t="shared" si="43"/>
        <v>59781732097.059998</v>
      </c>
      <c r="G610" s="32">
        <f t="shared" si="40"/>
        <v>63.943528757387149</v>
      </c>
      <c r="H610" s="32">
        <f t="shared" si="41"/>
        <v>31.763987945004953</v>
      </c>
      <c r="I610" s="32">
        <f t="shared" si="42"/>
        <v>31.762770442272991</v>
      </c>
    </row>
    <row r="611" spans="1:9" s="8" customFormat="1" ht="22.5" x14ac:dyDescent="0.2">
      <c r="A611" s="33" t="s">
        <v>563</v>
      </c>
      <c r="B611" s="34">
        <v>3327000000</v>
      </c>
      <c r="C611" s="34">
        <v>2715387570</v>
      </c>
      <c r="D611" s="34">
        <v>746082128</v>
      </c>
      <c r="E611" s="34">
        <v>746082128</v>
      </c>
      <c r="F611" s="35">
        <f t="shared" si="43"/>
        <v>611612430</v>
      </c>
      <c r="G611" s="36">
        <f t="shared" si="40"/>
        <v>81.616698827772765</v>
      </c>
      <c r="H611" s="36">
        <f t="shared" si="41"/>
        <v>22.425071475804028</v>
      </c>
      <c r="I611" s="36">
        <f t="shared" si="42"/>
        <v>22.425071475804028</v>
      </c>
    </row>
    <row r="612" spans="1:9" s="8" customFormat="1" ht="22.5" x14ac:dyDescent="0.2">
      <c r="A612" s="33" t="s">
        <v>564</v>
      </c>
      <c r="B612" s="34">
        <v>3400000000</v>
      </c>
      <c r="C612" s="34">
        <v>3054062521</v>
      </c>
      <c r="D612" s="34">
        <v>1023445146</v>
      </c>
      <c r="E612" s="34">
        <v>1023445146</v>
      </c>
      <c r="F612" s="35">
        <f t="shared" si="43"/>
        <v>345937479</v>
      </c>
      <c r="G612" s="36">
        <f t="shared" si="40"/>
        <v>89.825368264705887</v>
      </c>
      <c r="H612" s="36">
        <f t="shared" si="41"/>
        <v>30.101327823529409</v>
      </c>
      <c r="I612" s="36">
        <f t="shared" si="42"/>
        <v>30.101327823529409</v>
      </c>
    </row>
    <row r="613" spans="1:9" s="8" customFormat="1" x14ac:dyDescent="0.2">
      <c r="A613" s="33" t="s">
        <v>565</v>
      </c>
      <c r="B613" s="34">
        <v>2923848024</v>
      </c>
      <c r="C613" s="34">
        <v>2840196753.3299999</v>
      </c>
      <c r="D613" s="34">
        <v>947278280</v>
      </c>
      <c r="E613" s="34">
        <v>947278280</v>
      </c>
      <c r="F613" s="35">
        <f t="shared" si="43"/>
        <v>83651270.670000076</v>
      </c>
      <c r="G613" s="36">
        <f t="shared" si="40"/>
        <v>97.139000728377113</v>
      </c>
      <c r="H613" s="36">
        <f t="shared" si="41"/>
        <v>32.398341918745366</v>
      </c>
      <c r="I613" s="36">
        <f t="shared" si="42"/>
        <v>32.398341918745366</v>
      </c>
    </row>
    <row r="614" spans="1:9" s="8" customFormat="1" x14ac:dyDescent="0.2">
      <c r="A614" s="33" t="s">
        <v>566</v>
      </c>
      <c r="B614" s="34">
        <v>1500000000</v>
      </c>
      <c r="C614" s="34">
        <v>1426976671.8599999</v>
      </c>
      <c r="D614" s="34">
        <v>403315230</v>
      </c>
      <c r="E614" s="34">
        <v>403315230</v>
      </c>
      <c r="F614" s="35">
        <f t="shared" si="43"/>
        <v>73023328.140000105</v>
      </c>
      <c r="G614" s="36">
        <f t="shared" si="40"/>
        <v>95.131778123999993</v>
      </c>
      <c r="H614" s="36">
        <f t="shared" si="41"/>
        <v>26.887682000000002</v>
      </c>
      <c r="I614" s="36">
        <f t="shared" si="42"/>
        <v>26.887682000000002</v>
      </c>
    </row>
    <row r="615" spans="1:9" s="9" customFormat="1" x14ac:dyDescent="0.2">
      <c r="A615" s="33" t="s">
        <v>567</v>
      </c>
      <c r="B615" s="34">
        <v>96987385992</v>
      </c>
      <c r="C615" s="34">
        <v>54720102628.209999</v>
      </c>
      <c r="D615" s="34">
        <v>28409363076.759998</v>
      </c>
      <c r="E615" s="34">
        <v>28409363076.759998</v>
      </c>
      <c r="F615" s="35">
        <f t="shared" si="43"/>
        <v>42267283363.790001</v>
      </c>
      <c r="G615" s="36">
        <f t="shared" si="40"/>
        <v>56.419813843342048</v>
      </c>
      <c r="H615" s="36">
        <f t="shared" si="41"/>
        <v>29.29181231784445</v>
      </c>
      <c r="I615" s="36">
        <f t="shared" si="42"/>
        <v>29.29181231784445</v>
      </c>
    </row>
    <row r="616" spans="1:9" s="9" customFormat="1" ht="22.5" x14ac:dyDescent="0.2">
      <c r="A616" s="33" t="s">
        <v>568</v>
      </c>
      <c r="B616" s="34">
        <v>1800000000</v>
      </c>
      <c r="C616" s="34">
        <v>1683238928.3299999</v>
      </c>
      <c r="D616" s="34">
        <v>474747557</v>
      </c>
      <c r="E616" s="34">
        <v>474747557</v>
      </c>
      <c r="F616" s="35">
        <f t="shared" si="43"/>
        <v>116761071.67000008</v>
      </c>
      <c r="G616" s="36">
        <f t="shared" si="40"/>
        <v>93.513273796111108</v>
      </c>
      <c r="H616" s="36">
        <f t="shared" si="41"/>
        <v>26.374864277777775</v>
      </c>
      <c r="I616" s="36">
        <f t="shared" si="42"/>
        <v>26.374864277777775</v>
      </c>
    </row>
    <row r="617" spans="1:9" s="8" customFormat="1" ht="22.5" x14ac:dyDescent="0.2">
      <c r="A617" s="33" t="s">
        <v>569</v>
      </c>
      <c r="B617" s="34">
        <v>1896347878</v>
      </c>
      <c r="C617" s="34">
        <v>1650280905.5599999</v>
      </c>
      <c r="D617" s="34">
        <v>436305432</v>
      </c>
      <c r="E617" s="34">
        <v>436305432</v>
      </c>
      <c r="F617" s="35">
        <f t="shared" si="43"/>
        <v>246066972.44000006</v>
      </c>
      <c r="G617" s="36">
        <f t="shared" si="40"/>
        <v>87.024164959674138</v>
      </c>
      <c r="H617" s="36">
        <f t="shared" si="41"/>
        <v>23.007668427385454</v>
      </c>
      <c r="I617" s="36">
        <f t="shared" si="42"/>
        <v>23.007668427385454</v>
      </c>
    </row>
    <row r="618" spans="1:9" s="8" customFormat="1" x14ac:dyDescent="0.2">
      <c r="A618" s="33" t="s">
        <v>570</v>
      </c>
      <c r="B618" s="34">
        <v>33000000000</v>
      </c>
      <c r="C618" s="34">
        <v>23324873157.459999</v>
      </c>
      <c r="D618" s="34">
        <v>16240860597.66</v>
      </c>
      <c r="E618" s="34">
        <v>16238841974.66</v>
      </c>
      <c r="F618" s="35">
        <f t="shared" si="43"/>
        <v>9675126842.5400009</v>
      </c>
      <c r="G618" s="36">
        <f t="shared" si="40"/>
        <v>70.681433810484847</v>
      </c>
      <c r="H618" s="36">
        <f t="shared" si="41"/>
        <v>49.214729083818185</v>
      </c>
      <c r="I618" s="36">
        <f t="shared" si="42"/>
        <v>49.208612044424243</v>
      </c>
    </row>
    <row r="619" spans="1:9" s="9" customFormat="1" x14ac:dyDescent="0.2">
      <c r="A619" s="33" t="s">
        <v>571</v>
      </c>
      <c r="B619" s="34">
        <v>1325703150</v>
      </c>
      <c r="C619" s="34">
        <v>1205324913</v>
      </c>
      <c r="D619" s="34">
        <v>344639742</v>
      </c>
      <c r="E619" s="34">
        <v>344639742</v>
      </c>
      <c r="F619" s="35">
        <f t="shared" si="43"/>
        <v>120378237</v>
      </c>
      <c r="G619" s="36">
        <f t="shared" si="40"/>
        <v>90.919668781054042</v>
      </c>
      <c r="H619" s="36">
        <f t="shared" si="41"/>
        <v>25.996750630033578</v>
      </c>
      <c r="I619" s="36">
        <f t="shared" si="42"/>
        <v>25.996750630033578</v>
      </c>
    </row>
    <row r="620" spans="1:9" s="9" customFormat="1" x14ac:dyDescent="0.2">
      <c r="A620" s="33" t="s">
        <v>572</v>
      </c>
      <c r="B620" s="34">
        <v>13000000000</v>
      </c>
      <c r="C620" s="34">
        <v>8443412513.8599997</v>
      </c>
      <c r="D620" s="34">
        <v>2034180255.6600001</v>
      </c>
      <c r="E620" s="34">
        <v>2034180255.6600001</v>
      </c>
      <c r="F620" s="35">
        <f t="shared" si="43"/>
        <v>4556587486.1400003</v>
      </c>
      <c r="G620" s="36">
        <f t="shared" si="40"/>
        <v>64.949327029692299</v>
      </c>
      <c r="H620" s="36">
        <f t="shared" si="41"/>
        <v>15.647540428153848</v>
      </c>
      <c r="I620" s="36">
        <f t="shared" si="42"/>
        <v>15.647540428153848</v>
      </c>
    </row>
    <row r="621" spans="1:9" s="8" customFormat="1" x14ac:dyDescent="0.2">
      <c r="A621" s="33" t="s">
        <v>573</v>
      </c>
      <c r="B621" s="34">
        <v>5340000000</v>
      </c>
      <c r="C621" s="34">
        <v>4704332340.3299999</v>
      </c>
      <c r="D621" s="34">
        <v>1566604117.0799999</v>
      </c>
      <c r="E621" s="34">
        <v>1566604117.0799999</v>
      </c>
      <c r="F621" s="35">
        <f t="shared" si="43"/>
        <v>635667659.67000008</v>
      </c>
      <c r="G621" s="36">
        <f t="shared" si="40"/>
        <v>88.096111242134839</v>
      </c>
      <c r="H621" s="36">
        <f t="shared" si="41"/>
        <v>29.337155750561795</v>
      </c>
      <c r="I621" s="36">
        <f t="shared" si="42"/>
        <v>29.337155750561795</v>
      </c>
    </row>
    <row r="622" spans="1:9" s="8" customFormat="1" x14ac:dyDescent="0.2">
      <c r="A622" s="33" t="s">
        <v>574</v>
      </c>
      <c r="B622" s="34">
        <v>800000000</v>
      </c>
      <c r="C622" s="34">
        <v>250364044</v>
      </c>
      <c r="D622" s="34">
        <v>37960992</v>
      </c>
      <c r="E622" s="34">
        <v>37960992</v>
      </c>
      <c r="F622" s="35">
        <f t="shared" si="43"/>
        <v>549635956</v>
      </c>
      <c r="G622" s="36">
        <f t="shared" si="40"/>
        <v>31.295505499999997</v>
      </c>
      <c r="H622" s="36">
        <f t="shared" si="41"/>
        <v>4.7451239999999997</v>
      </c>
      <c r="I622" s="36">
        <f t="shared" si="42"/>
        <v>4.7451239999999997</v>
      </c>
    </row>
    <row r="623" spans="1:9" s="8" customFormat="1" x14ac:dyDescent="0.2">
      <c r="A623" s="33" t="s">
        <v>575</v>
      </c>
      <c r="B623" s="34">
        <v>500000000</v>
      </c>
      <c r="C623" s="34">
        <v>0</v>
      </c>
      <c r="D623" s="34">
        <v>0</v>
      </c>
      <c r="E623" s="34">
        <v>0</v>
      </c>
      <c r="F623" s="35">
        <f t="shared" si="43"/>
        <v>500000000</v>
      </c>
      <c r="G623" s="36">
        <f t="shared" si="40"/>
        <v>0</v>
      </c>
      <c r="H623" s="36">
        <f t="shared" si="41"/>
        <v>0</v>
      </c>
      <c r="I623" s="36">
        <f t="shared" si="42"/>
        <v>0</v>
      </c>
    </row>
    <row r="624" spans="1:9" s="9" customFormat="1" x14ac:dyDescent="0.2">
      <c r="A624" s="29" t="s">
        <v>1282</v>
      </c>
      <c r="B624" s="30">
        <v>45000000000</v>
      </c>
      <c r="C624" s="30">
        <v>14594167400.049999</v>
      </c>
      <c r="D624" s="30">
        <v>2377800910.5599999</v>
      </c>
      <c r="E624" s="30">
        <v>2373318910.5599999</v>
      </c>
      <c r="F624" s="31">
        <f t="shared" si="43"/>
        <v>30405832599.950001</v>
      </c>
      <c r="G624" s="32">
        <f t="shared" si="40"/>
        <v>32.431483111222221</v>
      </c>
      <c r="H624" s="32">
        <f t="shared" si="41"/>
        <v>5.284002023466666</v>
      </c>
      <c r="I624" s="32">
        <f t="shared" si="42"/>
        <v>5.2740420234666665</v>
      </c>
    </row>
    <row r="625" spans="1:9" s="8" customFormat="1" x14ac:dyDescent="0.2">
      <c r="A625" s="33" t="s">
        <v>576</v>
      </c>
      <c r="B625" s="34">
        <v>45000000000</v>
      </c>
      <c r="C625" s="34">
        <v>14594167400.049999</v>
      </c>
      <c r="D625" s="34">
        <v>2377800910.5599999</v>
      </c>
      <c r="E625" s="34">
        <v>2373318910.5599999</v>
      </c>
      <c r="F625" s="35">
        <f t="shared" si="43"/>
        <v>30405832599.950001</v>
      </c>
      <c r="G625" s="36">
        <f t="shared" si="40"/>
        <v>32.431483111222221</v>
      </c>
      <c r="H625" s="36">
        <f t="shared" si="41"/>
        <v>5.284002023466666</v>
      </c>
      <c r="I625" s="36">
        <f t="shared" si="42"/>
        <v>5.2740420234666665</v>
      </c>
    </row>
    <row r="626" spans="1:9" s="8" customFormat="1" x14ac:dyDescent="0.2">
      <c r="A626" s="29" t="s">
        <v>1283</v>
      </c>
      <c r="B626" s="30">
        <v>210063832018</v>
      </c>
      <c r="C626" s="30">
        <v>51014588167.959999</v>
      </c>
      <c r="D626" s="30">
        <v>9038156609.1099987</v>
      </c>
      <c r="E626" s="30">
        <v>8538252282.8899994</v>
      </c>
      <c r="F626" s="31">
        <f t="shared" si="43"/>
        <v>159049243850.04001</v>
      </c>
      <c r="G626" s="32">
        <f t="shared" si="40"/>
        <v>24.285279230547719</v>
      </c>
      <c r="H626" s="32">
        <f t="shared" si="41"/>
        <v>4.3025762799259679</v>
      </c>
      <c r="I626" s="32">
        <f t="shared" si="42"/>
        <v>4.06459893684048</v>
      </c>
    </row>
    <row r="627" spans="1:9" s="9" customFormat="1" ht="22.5" x14ac:dyDescent="0.2">
      <c r="A627" s="33" t="s">
        <v>577</v>
      </c>
      <c r="B627" s="34">
        <v>1871337794</v>
      </c>
      <c r="C627" s="34">
        <v>1515456808</v>
      </c>
      <c r="D627" s="34">
        <v>492668640</v>
      </c>
      <c r="E627" s="34">
        <v>478924716</v>
      </c>
      <c r="F627" s="35">
        <f t="shared" si="43"/>
        <v>355880986</v>
      </c>
      <c r="G627" s="36">
        <f t="shared" si="40"/>
        <v>80.982536282810742</v>
      </c>
      <c r="H627" s="36">
        <f t="shared" si="41"/>
        <v>26.327082239220783</v>
      </c>
      <c r="I627" s="36">
        <f t="shared" si="42"/>
        <v>25.59263846086785</v>
      </c>
    </row>
    <row r="628" spans="1:9" s="8" customFormat="1" x14ac:dyDescent="0.2">
      <c r="A628" s="33" t="s">
        <v>578</v>
      </c>
      <c r="B628" s="34">
        <v>9830013859</v>
      </c>
      <c r="C628" s="34">
        <v>6702434344.1000004</v>
      </c>
      <c r="D628" s="34">
        <v>1685111079.0999999</v>
      </c>
      <c r="E628" s="34">
        <v>1657380709.0999999</v>
      </c>
      <c r="F628" s="35">
        <f t="shared" si="43"/>
        <v>3127579514.8999996</v>
      </c>
      <c r="G628" s="36">
        <f t="shared" si="40"/>
        <v>68.183366170572555</v>
      </c>
      <c r="H628" s="36">
        <f t="shared" si="41"/>
        <v>17.142509698062877</v>
      </c>
      <c r="I628" s="36">
        <f t="shared" si="42"/>
        <v>16.860410706161545</v>
      </c>
    </row>
    <row r="629" spans="1:9" s="8" customFormat="1" ht="22.5" x14ac:dyDescent="0.2">
      <c r="A629" s="33" t="s">
        <v>579</v>
      </c>
      <c r="B629" s="34">
        <v>12286987159</v>
      </c>
      <c r="C629" s="34">
        <v>1159484429</v>
      </c>
      <c r="D629" s="34">
        <v>420961507.39999998</v>
      </c>
      <c r="E629" s="34">
        <v>416848726.39999998</v>
      </c>
      <c r="F629" s="35">
        <f t="shared" si="43"/>
        <v>11127502730</v>
      </c>
      <c r="G629" s="36">
        <f t="shared" si="40"/>
        <v>9.436686259989278</v>
      </c>
      <c r="H629" s="36">
        <f t="shared" si="41"/>
        <v>3.4260759122845923</v>
      </c>
      <c r="I629" s="36">
        <f t="shared" si="42"/>
        <v>3.392603255832864</v>
      </c>
    </row>
    <row r="630" spans="1:9" s="9" customFormat="1" x14ac:dyDescent="0.2">
      <c r="A630" s="33" t="s">
        <v>580</v>
      </c>
      <c r="B630" s="34">
        <v>173295099562</v>
      </c>
      <c r="C630" s="34">
        <v>35374665077</v>
      </c>
      <c r="D630" s="34">
        <v>4716583373.3899994</v>
      </c>
      <c r="E630" s="34">
        <v>4474764172.3899994</v>
      </c>
      <c r="F630" s="35">
        <f t="shared" si="43"/>
        <v>137920434485</v>
      </c>
      <c r="G630" s="36">
        <f t="shared" si="40"/>
        <v>20.412963301564083</v>
      </c>
      <c r="H630" s="36">
        <f t="shared" si="41"/>
        <v>2.7217061447848625</v>
      </c>
      <c r="I630" s="36">
        <f t="shared" si="42"/>
        <v>2.5821642872186685</v>
      </c>
    </row>
    <row r="631" spans="1:9" s="9" customFormat="1" x14ac:dyDescent="0.2">
      <c r="A631" s="33" t="s">
        <v>581</v>
      </c>
      <c r="B631" s="34">
        <v>3791745803</v>
      </c>
      <c r="C631" s="34">
        <v>892752660.82000005</v>
      </c>
      <c r="D631" s="34">
        <v>309146597</v>
      </c>
      <c r="E631" s="34">
        <v>237285983</v>
      </c>
      <c r="F631" s="35">
        <f t="shared" si="43"/>
        <v>2898993142.1799998</v>
      </c>
      <c r="G631" s="36">
        <f t="shared" si="40"/>
        <v>23.5446337176311</v>
      </c>
      <c r="H631" s="36">
        <f t="shared" si="41"/>
        <v>8.1531466786461682</v>
      </c>
      <c r="I631" s="36">
        <f t="shared" si="42"/>
        <v>6.2579612486749809</v>
      </c>
    </row>
    <row r="632" spans="1:9" s="8" customFormat="1" x14ac:dyDescent="0.2">
      <c r="A632" s="33" t="s">
        <v>582</v>
      </c>
      <c r="B632" s="34">
        <v>5965250338</v>
      </c>
      <c r="C632" s="34">
        <v>3954363010.04</v>
      </c>
      <c r="D632" s="34">
        <v>997086429.22000003</v>
      </c>
      <c r="E632" s="34">
        <v>873835101</v>
      </c>
      <c r="F632" s="35">
        <f t="shared" si="43"/>
        <v>2010887327.96</v>
      </c>
      <c r="G632" s="36">
        <f t="shared" si="40"/>
        <v>66.289975876616765</v>
      </c>
      <c r="H632" s="36">
        <f t="shared" si="41"/>
        <v>16.714913418944597</v>
      </c>
      <c r="I632" s="36">
        <f t="shared" si="42"/>
        <v>14.648758249649172</v>
      </c>
    </row>
    <row r="633" spans="1:9" s="8" customFormat="1" x14ac:dyDescent="0.2">
      <c r="A633" s="33" t="s">
        <v>583</v>
      </c>
      <c r="B633" s="34">
        <v>1793530741</v>
      </c>
      <c r="C633" s="34">
        <v>328946180</v>
      </c>
      <c r="D633" s="34">
        <v>124300908</v>
      </c>
      <c r="E633" s="34">
        <v>116970542</v>
      </c>
      <c r="F633" s="35">
        <f t="shared" si="43"/>
        <v>1464584561</v>
      </c>
      <c r="G633" s="36">
        <f t="shared" si="40"/>
        <v>18.340704872256214</v>
      </c>
      <c r="H633" s="36">
        <f t="shared" si="41"/>
        <v>6.9305144962664462</v>
      </c>
      <c r="I633" s="36">
        <f t="shared" si="42"/>
        <v>6.5218030182622888</v>
      </c>
    </row>
    <row r="634" spans="1:9" s="8" customFormat="1" x14ac:dyDescent="0.2">
      <c r="A634" s="33" t="s">
        <v>584</v>
      </c>
      <c r="B634" s="34">
        <v>206818844</v>
      </c>
      <c r="C634" s="34">
        <v>163683451</v>
      </c>
      <c r="D634" s="34">
        <v>48824324</v>
      </c>
      <c r="E634" s="34">
        <v>46899582</v>
      </c>
      <c r="F634" s="35">
        <f t="shared" si="43"/>
        <v>43135393</v>
      </c>
      <c r="G634" s="36">
        <f t="shared" si="40"/>
        <v>79.143393239351056</v>
      </c>
      <c r="H634" s="36">
        <f t="shared" si="41"/>
        <v>23.607289865714556</v>
      </c>
      <c r="I634" s="36">
        <f t="shared" si="42"/>
        <v>22.676648361887178</v>
      </c>
    </row>
    <row r="635" spans="1:9" s="9" customFormat="1" x14ac:dyDescent="0.2">
      <c r="A635" s="33" t="s">
        <v>585</v>
      </c>
      <c r="B635" s="34">
        <v>1023047918</v>
      </c>
      <c r="C635" s="34">
        <v>922802208</v>
      </c>
      <c r="D635" s="34">
        <v>243473751</v>
      </c>
      <c r="E635" s="34">
        <v>235342751</v>
      </c>
      <c r="F635" s="35">
        <f t="shared" si="43"/>
        <v>100245710</v>
      </c>
      <c r="G635" s="36">
        <f t="shared" si="40"/>
        <v>90.201269340738747</v>
      </c>
      <c r="H635" s="36">
        <f t="shared" si="41"/>
        <v>23.798860905359863</v>
      </c>
      <c r="I635" s="36">
        <f t="shared" si="42"/>
        <v>23.00407897413853</v>
      </c>
    </row>
    <row r="636" spans="1:9" s="8" customFormat="1" x14ac:dyDescent="0.2">
      <c r="A636" s="25" t="s">
        <v>23</v>
      </c>
      <c r="B636" s="26">
        <v>7846050941</v>
      </c>
      <c r="C636" s="26">
        <v>4704077619</v>
      </c>
      <c r="D636" s="26">
        <v>1212545316</v>
      </c>
      <c r="E636" s="26">
        <v>1212545316</v>
      </c>
      <c r="F636" s="27">
        <f t="shared" si="43"/>
        <v>3141973322</v>
      </c>
      <c r="G636" s="28">
        <f t="shared" si="40"/>
        <v>59.954716766093966</v>
      </c>
      <c r="H636" s="28">
        <f t="shared" si="41"/>
        <v>15.454211617003061</v>
      </c>
      <c r="I636" s="28">
        <f t="shared" si="42"/>
        <v>15.454211617003061</v>
      </c>
    </row>
    <row r="637" spans="1:9" s="8" customFormat="1" x14ac:dyDescent="0.2">
      <c r="A637" s="29" t="s">
        <v>1284</v>
      </c>
      <c r="B637" s="30">
        <v>7846050941</v>
      </c>
      <c r="C637" s="30">
        <v>4704077619</v>
      </c>
      <c r="D637" s="30">
        <v>1212545316</v>
      </c>
      <c r="E637" s="30">
        <v>1212545316</v>
      </c>
      <c r="F637" s="31">
        <f t="shared" si="43"/>
        <v>3141973322</v>
      </c>
      <c r="G637" s="32">
        <f t="shared" si="40"/>
        <v>59.954716766093966</v>
      </c>
      <c r="H637" s="32">
        <f t="shared" si="41"/>
        <v>15.454211617003061</v>
      </c>
      <c r="I637" s="32">
        <f t="shared" si="42"/>
        <v>15.454211617003061</v>
      </c>
    </row>
    <row r="638" spans="1:9" s="9" customFormat="1" ht="22.5" x14ac:dyDescent="0.2">
      <c r="A638" s="33" t="s">
        <v>586</v>
      </c>
      <c r="B638" s="34">
        <v>350000000</v>
      </c>
      <c r="C638" s="34">
        <v>350000000</v>
      </c>
      <c r="D638" s="34">
        <v>350000000</v>
      </c>
      <c r="E638" s="34">
        <v>350000000</v>
      </c>
      <c r="F638" s="35">
        <f t="shared" si="43"/>
        <v>0</v>
      </c>
      <c r="G638" s="36">
        <f t="shared" si="40"/>
        <v>100</v>
      </c>
      <c r="H638" s="36">
        <f t="shared" si="41"/>
        <v>100</v>
      </c>
      <c r="I638" s="36">
        <f t="shared" si="42"/>
        <v>100</v>
      </c>
    </row>
    <row r="639" spans="1:9" s="8" customFormat="1" x14ac:dyDescent="0.2">
      <c r="A639" s="33" t="s">
        <v>587</v>
      </c>
      <c r="B639" s="34">
        <v>3500000000</v>
      </c>
      <c r="C639" s="34">
        <v>3361378514</v>
      </c>
      <c r="D639" s="34">
        <v>717917058</v>
      </c>
      <c r="E639" s="34">
        <v>717917058</v>
      </c>
      <c r="F639" s="35">
        <f t="shared" si="43"/>
        <v>138621486</v>
      </c>
      <c r="G639" s="36">
        <f t="shared" si="40"/>
        <v>96.039386114285719</v>
      </c>
      <c r="H639" s="36">
        <f t="shared" si="41"/>
        <v>20.511915942857144</v>
      </c>
      <c r="I639" s="36">
        <f t="shared" si="42"/>
        <v>20.511915942857144</v>
      </c>
    </row>
    <row r="640" spans="1:9" s="8" customFormat="1" ht="22.5" x14ac:dyDescent="0.2">
      <c r="A640" s="33" t="s">
        <v>588</v>
      </c>
      <c r="B640" s="34">
        <v>3996050941</v>
      </c>
      <c r="C640" s="34">
        <v>992699105</v>
      </c>
      <c r="D640" s="34">
        <v>144628258</v>
      </c>
      <c r="E640" s="34">
        <v>144628258</v>
      </c>
      <c r="F640" s="35">
        <f t="shared" si="43"/>
        <v>3003351836</v>
      </c>
      <c r="G640" s="36">
        <f t="shared" si="40"/>
        <v>24.842003259137133</v>
      </c>
      <c r="H640" s="36">
        <f t="shared" si="41"/>
        <v>3.6192796372062066</v>
      </c>
      <c r="I640" s="36">
        <f t="shared" si="42"/>
        <v>3.6192796372062066</v>
      </c>
    </row>
    <row r="641" spans="1:9" s="8" customFormat="1" x14ac:dyDescent="0.2">
      <c r="A641" s="25" t="s">
        <v>24</v>
      </c>
      <c r="B641" s="26">
        <v>342901724331</v>
      </c>
      <c r="C641" s="26">
        <v>44080584077.050003</v>
      </c>
      <c r="D641" s="26">
        <v>12791897094.540001</v>
      </c>
      <c r="E641" s="26">
        <v>11868429430.34</v>
      </c>
      <c r="F641" s="27">
        <f t="shared" si="43"/>
        <v>298821140253.95001</v>
      </c>
      <c r="G641" s="28">
        <f t="shared" si="40"/>
        <v>12.855165474320977</v>
      </c>
      <c r="H641" s="28">
        <f t="shared" si="41"/>
        <v>3.7304849135701916</v>
      </c>
      <c r="I641" s="28">
        <f t="shared" si="42"/>
        <v>3.4611751963322037</v>
      </c>
    </row>
    <row r="642" spans="1:9" s="8" customFormat="1" x14ac:dyDescent="0.2">
      <c r="A642" s="29" t="s">
        <v>25</v>
      </c>
      <c r="B642" s="30">
        <v>254649247000</v>
      </c>
      <c r="C642" s="30">
        <v>18984128635.049999</v>
      </c>
      <c r="D642" s="30">
        <v>4529791364.54</v>
      </c>
      <c r="E642" s="30">
        <v>3993421054.3400002</v>
      </c>
      <c r="F642" s="31">
        <f t="shared" si="43"/>
        <v>235665118364.95001</v>
      </c>
      <c r="G642" s="32">
        <f t="shared" si="40"/>
        <v>7.4550107093189242</v>
      </c>
      <c r="H642" s="32">
        <f t="shared" si="41"/>
        <v>1.7788355622115781</v>
      </c>
      <c r="I642" s="32">
        <f t="shared" si="42"/>
        <v>1.5682045407108547</v>
      </c>
    </row>
    <row r="643" spans="1:9" s="8" customFormat="1" ht="22.5" x14ac:dyDescent="0.2">
      <c r="A643" s="33" t="s">
        <v>589</v>
      </c>
      <c r="B643" s="34">
        <v>721000000</v>
      </c>
      <c r="C643" s="34">
        <v>208080937</v>
      </c>
      <c r="D643" s="34">
        <v>48847354</v>
      </c>
      <c r="E643" s="34">
        <v>48847354</v>
      </c>
      <c r="F643" s="35">
        <f t="shared" si="43"/>
        <v>512919063</v>
      </c>
      <c r="G643" s="36">
        <f t="shared" si="40"/>
        <v>28.860046740638001</v>
      </c>
      <c r="H643" s="36">
        <f t="shared" si="41"/>
        <v>6.7749450762829397</v>
      </c>
      <c r="I643" s="36">
        <f t="shared" si="42"/>
        <v>6.7749450762829397</v>
      </c>
    </row>
    <row r="644" spans="1:9" s="8" customFormat="1" ht="22.5" x14ac:dyDescent="0.2">
      <c r="A644" s="33" t="s">
        <v>590</v>
      </c>
      <c r="B644" s="34">
        <v>5150000000</v>
      </c>
      <c r="C644" s="34">
        <v>2507757378</v>
      </c>
      <c r="D644" s="34">
        <v>282546407</v>
      </c>
      <c r="E644" s="34">
        <v>199028957</v>
      </c>
      <c r="F644" s="35">
        <f t="shared" si="43"/>
        <v>2642242622</v>
      </c>
      <c r="G644" s="36">
        <f t="shared" ref="G644:G707" si="44">IFERROR(IF(C644&gt;0,+C644/B644*100,0),0)</f>
        <v>48.694318019417473</v>
      </c>
      <c r="H644" s="36">
        <f t="shared" ref="H644:H707" si="45">IFERROR(IF(D644&gt;0,+D644/B644*100,0),0)</f>
        <v>5.4863379999999999</v>
      </c>
      <c r="I644" s="36">
        <f t="shared" ref="I644:I707" si="46">IFERROR(IF(E644&gt;0,+E644/B644*100,0),0)</f>
        <v>3.8646399417475727</v>
      </c>
    </row>
    <row r="645" spans="1:9" s="9" customFormat="1" x14ac:dyDescent="0.2">
      <c r="A645" s="33" t="s">
        <v>591</v>
      </c>
      <c r="B645" s="34">
        <v>6026447911</v>
      </c>
      <c r="C645" s="34">
        <v>0</v>
      </c>
      <c r="D645" s="34">
        <v>0</v>
      </c>
      <c r="E645" s="34">
        <v>0</v>
      </c>
      <c r="F645" s="35">
        <f t="shared" ref="F645:F708" si="47">+B645-C645</f>
        <v>6026447911</v>
      </c>
      <c r="G645" s="36">
        <f t="shared" si="44"/>
        <v>0</v>
      </c>
      <c r="H645" s="36">
        <f t="shared" si="45"/>
        <v>0</v>
      </c>
      <c r="I645" s="36">
        <f t="shared" si="46"/>
        <v>0</v>
      </c>
    </row>
    <row r="646" spans="1:9" s="8" customFormat="1" ht="22.5" x14ac:dyDescent="0.2">
      <c r="A646" s="33" t="s">
        <v>592</v>
      </c>
      <c r="B646" s="34">
        <v>1648000000</v>
      </c>
      <c r="C646" s="34">
        <v>557118000</v>
      </c>
      <c r="D646" s="34">
        <v>174385033</v>
      </c>
      <c r="E646" s="34">
        <v>111912033</v>
      </c>
      <c r="F646" s="35">
        <f t="shared" si="47"/>
        <v>1090882000</v>
      </c>
      <c r="G646" s="36">
        <f t="shared" si="44"/>
        <v>33.805703883495148</v>
      </c>
      <c r="H646" s="36">
        <f t="shared" si="45"/>
        <v>10.581616080097088</v>
      </c>
      <c r="I646" s="36">
        <f t="shared" si="46"/>
        <v>6.7907787014563112</v>
      </c>
    </row>
    <row r="647" spans="1:9" s="8" customFormat="1" ht="22.5" x14ac:dyDescent="0.2">
      <c r="A647" s="33" t="s">
        <v>593</v>
      </c>
      <c r="B647" s="34">
        <v>75000000000</v>
      </c>
      <c r="C647" s="34">
        <v>2100000000</v>
      </c>
      <c r="D647" s="34">
        <v>500000000</v>
      </c>
      <c r="E647" s="34">
        <v>500000000</v>
      </c>
      <c r="F647" s="35">
        <f t="shared" si="47"/>
        <v>72900000000</v>
      </c>
      <c r="G647" s="36">
        <f t="shared" si="44"/>
        <v>2.8000000000000003</v>
      </c>
      <c r="H647" s="36">
        <f t="shared" si="45"/>
        <v>0.66666666666666674</v>
      </c>
      <c r="I647" s="36">
        <f t="shared" si="46"/>
        <v>0.66666666666666674</v>
      </c>
    </row>
    <row r="648" spans="1:9" s="9" customFormat="1" x14ac:dyDescent="0.2">
      <c r="A648" s="33" t="s">
        <v>594</v>
      </c>
      <c r="B648" s="34">
        <v>257500000</v>
      </c>
      <c r="C648" s="34">
        <v>0</v>
      </c>
      <c r="D648" s="34">
        <v>0</v>
      </c>
      <c r="E648" s="34">
        <v>0</v>
      </c>
      <c r="F648" s="35">
        <f t="shared" si="47"/>
        <v>257500000</v>
      </c>
      <c r="G648" s="36">
        <f t="shared" si="44"/>
        <v>0</v>
      </c>
      <c r="H648" s="36">
        <f t="shared" si="45"/>
        <v>0</v>
      </c>
      <c r="I648" s="36">
        <f t="shared" si="46"/>
        <v>0</v>
      </c>
    </row>
    <row r="649" spans="1:9" s="9" customFormat="1" x14ac:dyDescent="0.2">
      <c r="A649" s="33" t="s">
        <v>595</v>
      </c>
      <c r="B649" s="34">
        <v>65000000000</v>
      </c>
      <c r="C649" s="34">
        <v>0</v>
      </c>
      <c r="D649" s="34">
        <v>0</v>
      </c>
      <c r="E649" s="34">
        <v>0</v>
      </c>
      <c r="F649" s="35">
        <f t="shared" si="47"/>
        <v>65000000000</v>
      </c>
      <c r="G649" s="36">
        <f t="shared" si="44"/>
        <v>0</v>
      </c>
      <c r="H649" s="36">
        <f t="shared" si="45"/>
        <v>0</v>
      </c>
      <c r="I649" s="36">
        <f t="shared" si="46"/>
        <v>0</v>
      </c>
    </row>
    <row r="650" spans="1:9" s="8" customFormat="1" ht="22.5" x14ac:dyDescent="0.2">
      <c r="A650" s="33" t="s">
        <v>596</v>
      </c>
      <c r="B650" s="34">
        <v>40000000000</v>
      </c>
      <c r="C650" s="34">
        <v>0</v>
      </c>
      <c r="D650" s="34">
        <v>0</v>
      </c>
      <c r="E650" s="34">
        <v>0</v>
      </c>
      <c r="F650" s="35">
        <f t="shared" si="47"/>
        <v>40000000000</v>
      </c>
      <c r="G650" s="36">
        <f t="shared" si="44"/>
        <v>0</v>
      </c>
      <c r="H650" s="36">
        <f t="shared" si="45"/>
        <v>0</v>
      </c>
      <c r="I650" s="36">
        <f t="shared" si="46"/>
        <v>0</v>
      </c>
    </row>
    <row r="651" spans="1:9" s="8" customFormat="1" ht="22.5" x14ac:dyDescent="0.2">
      <c r="A651" s="33" t="s">
        <v>597</v>
      </c>
      <c r="B651" s="34">
        <v>5150000000</v>
      </c>
      <c r="C651" s="34">
        <v>2251980485</v>
      </c>
      <c r="D651" s="34">
        <v>201155813</v>
      </c>
      <c r="E651" s="34">
        <v>143309188</v>
      </c>
      <c r="F651" s="35">
        <f t="shared" si="47"/>
        <v>2898019515</v>
      </c>
      <c r="G651" s="36">
        <f t="shared" si="44"/>
        <v>43.727776407766989</v>
      </c>
      <c r="H651" s="36">
        <f t="shared" si="45"/>
        <v>3.9059381165048541</v>
      </c>
      <c r="I651" s="36">
        <f t="shared" si="46"/>
        <v>2.7827026796116505</v>
      </c>
    </row>
    <row r="652" spans="1:9" s="9" customFormat="1" ht="22.5" x14ac:dyDescent="0.2">
      <c r="A652" s="33" t="s">
        <v>598</v>
      </c>
      <c r="B652" s="34">
        <v>4120000000</v>
      </c>
      <c r="C652" s="34">
        <v>2758558785</v>
      </c>
      <c r="D652" s="34">
        <v>1051825883.67</v>
      </c>
      <c r="E652" s="34">
        <v>1002255380.67</v>
      </c>
      <c r="F652" s="35">
        <f t="shared" si="47"/>
        <v>1361441215</v>
      </c>
      <c r="G652" s="36">
        <f t="shared" si="44"/>
        <v>66.955310315533978</v>
      </c>
      <c r="H652" s="36">
        <f t="shared" si="45"/>
        <v>25.529754458009705</v>
      </c>
      <c r="I652" s="36">
        <f t="shared" si="46"/>
        <v>24.32658690946602</v>
      </c>
    </row>
    <row r="653" spans="1:9" s="8" customFormat="1" x14ac:dyDescent="0.2">
      <c r="A653" s="33" t="s">
        <v>599</v>
      </c>
      <c r="B653" s="34">
        <v>3520000000</v>
      </c>
      <c r="C653" s="34">
        <v>2373297435</v>
      </c>
      <c r="D653" s="34">
        <v>514916780</v>
      </c>
      <c r="E653" s="34">
        <v>375216271</v>
      </c>
      <c r="F653" s="35">
        <f t="shared" si="47"/>
        <v>1146702565</v>
      </c>
      <c r="G653" s="36">
        <f t="shared" si="44"/>
        <v>67.423222585227265</v>
      </c>
      <c r="H653" s="36">
        <f t="shared" si="45"/>
        <v>14.628317613636362</v>
      </c>
      <c r="I653" s="36">
        <f t="shared" si="46"/>
        <v>10.659553153409091</v>
      </c>
    </row>
    <row r="654" spans="1:9" s="8" customFormat="1" x14ac:dyDescent="0.2">
      <c r="A654" s="33" t="s">
        <v>600</v>
      </c>
      <c r="B654" s="34">
        <v>1560298432</v>
      </c>
      <c r="C654" s="34">
        <v>940683836</v>
      </c>
      <c r="D654" s="34">
        <v>494658479</v>
      </c>
      <c r="E654" s="34">
        <v>494658479</v>
      </c>
      <c r="F654" s="35">
        <f t="shared" si="47"/>
        <v>619614596</v>
      </c>
      <c r="G654" s="36">
        <f t="shared" si="44"/>
        <v>60.288712512145878</v>
      </c>
      <c r="H654" s="36">
        <f t="shared" si="45"/>
        <v>31.702812029743811</v>
      </c>
      <c r="I654" s="36">
        <f t="shared" si="46"/>
        <v>31.702812029743811</v>
      </c>
    </row>
    <row r="655" spans="1:9" s="8" customFormat="1" x14ac:dyDescent="0.2">
      <c r="A655" s="33" t="s">
        <v>601</v>
      </c>
      <c r="B655" s="34">
        <v>20000000000</v>
      </c>
      <c r="C655" s="34">
        <v>276933546</v>
      </c>
      <c r="D655" s="34">
        <v>65848485</v>
      </c>
      <c r="E655" s="34">
        <v>63287998</v>
      </c>
      <c r="F655" s="35">
        <f t="shared" si="47"/>
        <v>19723066454</v>
      </c>
      <c r="G655" s="36">
        <f t="shared" si="44"/>
        <v>1.3846677300000001</v>
      </c>
      <c r="H655" s="36">
        <f t="shared" si="45"/>
        <v>0.32924242500000001</v>
      </c>
      <c r="I655" s="36">
        <f t="shared" si="46"/>
        <v>0.31643999</v>
      </c>
    </row>
    <row r="656" spans="1:9" s="8" customFormat="1" x14ac:dyDescent="0.2">
      <c r="A656" s="33" t="s">
        <v>602</v>
      </c>
      <c r="B656" s="34">
        <v>764404200</v>
      </c>
      <c r="C656" s="34">
        <v>453220923</v>
      </c>
      <c r="D656" s="34">
        <v>198673083.66999999</v>
      </c>
      <c r="E656" s="34">
        <v>146303008.66999999</v>
      </c>
      <c r="F656" s="35">
        <f t="shared" si="47"/>
        <v>311183277</v>
      </c>
      <c r="G656" s="36">
        <f t="shared" si="44"/>
        <v>59.290742123080953</v>
      </c>
      <c r="H656" s="36">
        <f t="shared" si="45"/>
        <v>25.990579809739401</v>
      </c>
      <c r="I656" s="36">
        <f t="shared" si="46"/>
        <v>19.13948257610306</v>
      </c>
    </row>
    <row r="657" spans="1:9" s="9" customFormat="1" x14ac:dyDescent="0.2">
      <c r="A657" s="33" t="s">
        <v>603</v>
      </c>
      <c r="B657" s="34">
        <v>1854000000</v>
      </c>
      <c r="C657" s="34">
        <v>1854000000</v>
      </c>
      <c r="D657" s="34">
        <v>0</v>
      </c>
      <c r="E657" s="34">
        <v>0</v>
      </c>
      <c r="F657" s="35">
        <f t="shared" si="47"/>
        <v>0</v>
      </c>
      <c r="G657" s="36">
        <f t="shared" si="44"/>
        <v>100</v>
      </c>
      <c r="H657" s="36">
        <f t="shared" si="45"/>
        <v>0</v>
      </c>
      <c r="I657" s="36">
        <f t="shared" si="46"/>
        <v>0</v>
      </c>
    </row>
    <row r="658" spans="1:9" s="8" customFormat="1" ht="22.5" x14ac:dyDescent="0.2">
      <c r="A658" s="33" t="s">
        <v>604</v>
      </c>
      <c r="B658" s="34">
        <v>630360000</v>
      </c>
      <c r="C658" s="34">
        <v>177160000</v>
      </c>
      <c r="D658" s="34">
        <v>21333333</v>
      </c>
      <c r="E658" s="34">
        <v>21333333</v>
      </c>
      <c r="F658" s="35">
        <f t="shared" si="47"/>
        <v>453200000</v>
      </c>
      <c r="G658" s="36">
        <f t="shared" si="44"/>
        <v>28.104575163398692</v>
      </c>
      <c r="H658" s="36">
        <f t="shared" si="45"/>
        <v>3.3843094422234912</v>
      </c>
      <c r="I658" s="36">
        <f t="shared" si="46"/>
        <v>3.3843094422234912</v>
      </c>
    </row>
    <row r="659" spans="1:9" s="8" customFormat="1" ht="22.5" x14ac:dyDescent="0.2">
      <c r="A659" s="33" t="s">
        <v>605</v>
      </c>
      <c r="B659" s="34">
        <v>16480000000</v>
      </c>
      <c r="C659" s="34">
        <v>0</v>
      </c>
      <c r="D659" s="34">
        <v>0</v>
      </c>
      <c r="E659" s="34">
        <v>0</v>
      </c>
      <c r="F659" s="35">
        <f t="shared" si="47"/>
        <v>16480000000</v>
      </c>
      <c r="G659" s="36">
        <f t="shared" si="44"/>
        <v>0</v>
      </c>
      <c r="H659" s="36">
        <f t="shared" si="45"/>
        <v>0</v>
      </c>
      <c r="I659" s="36">
        <f t="shared" si="46"/>
        <v>0</v>
      </c>
    </row>
    <row r="660" spans="1:9" s="9" customFormat="1" x14ac:dyDescent="0.2">
      <c r="A660" s="33" t="s">
        <v>606</v>
      </c>
      <c r="B660" s="34">
        <v>1561604000</v>
      </c>
      <c r="C660" s="34">
        <v>835407954</v>
      </c>
      <c r="D660" s="34">
        <v>174778325</v>
      </c>
      <c r="E660" s="34">
        <v>148082709</v>
      </c>
      <c r="F660" s="35">
        <f t="shared" si="47"/>
        <v>726196046</v>
      </c>
      <c r="G660" s="36">
        <f t="shared" si="44"/>
        <v>53.496786253108986</v>
      </c>
      <c r="H660" s="36">
        <f t="shared" si="45"/>
        <v>11.19223087287174</v>
      </c>
      <c r="I660" s="36">
        <f t="shared" si="46"/>
        <v>9.4827311533525798</v>
      </c>
    </row>
    <row r="661" spans="1:9" s="8" customFormat="1" ht="22.5" x14ac:dyDescent="0.2">
      <c r="A661" s="33" t="s">
        <v>607</v>
      </c>
      <c r="B661" s="34">
        <v>694632457</v>
      </c>
      <c r="C661" s="34">
        <v>94000860</v>
      </c>
      <c r="D661" s="34">
        <v>0</v>
      </c>
      <c r="E661" s="34">
        <v>0</v>
      </c>
      <c r="F661" s="35">
        <f t="shared" si="47"/>
        <v>600631597</v>
      </c>
      <c r="G661" s="36">
        <f t="shared" si="44"/>
        <v>13.532460087738169</v>
      </c>
      <c r="H661" s="36">
        <f t="shared" si="45"/>
        <v>0</v>
      </c>
      <c r="I661" s="36">
        <f t="shared" si="46"/>
        <v>0</v>
      </c>
    </row>
    <row r="662" spans="1:9" s="9" customFormat="1" ht="22.5" x14ac:dyDescent="0.2">
      <c r="A662" s="33" t="s">
        <v>608</v>
      </c>
      <c r="B662" s="34">
        <v>1545000000</v>
      </c>
      <c r="C662" s="34">
        <v>485135446</v>
      </c>
      <c r="D662" s="34">
        <v>236146839</v>
      </c>
      <c r="E662" s="34">
        <v>236146839</v>
      </c>
      <c r="F662" s="35">
        <f t="shared" si="47"/>
        <v>1059864554</v>
      </c>
      <c r="G662" s="36">
        <f t="shared" si="44"/>
        <v>31.400352491909384</v>
      </c>
      <c r="H662" s="36">
        <f t="shared" si="45"/>
        <v>15.28458504854369</v>
      </c>
      <c r="I662" s="36">
        <f t="shared" si="46"/>
        <v>15.28458504854369</v>
      </c>
    </row>
    <row r="663" spans="1:9" s="8" customFormat="1" ht="22.5" x14ac:dyDescent="0.2">
      <c r="A663" s="33" t="s">
        <v>609</v>
      </c>
      <c r="B663" s="34">
        <v>1030000000</v>
      </c>
      <c r="C663" s="34">
        <v>535213179</v>
      </c>
      <c r="D663" s="34">
        <v>177104983</v>
      </c>
      <c r="E663" s="34">
        <v>177104983</v>
      </c>
      <c r="F663" s="35">
        <f t="shared" si="47"/>
        <v>494786821</v>
      </c>
      <c r="G663" s="36">
        <f t="shared" si="44"/>
        <v>51.962444563106793</v>
      </c>
      <c r="H663" s="36">
        <f t="shared" si="45"/>
        <v>17.194658543689322</v>
      </c>
      <c r="I663" s="36">
        <f t="shared" si="46"/>
        <v>17.194658543689322</v>
      </c>
    </row>
    <row r="664" spans="1:9" s="8" customFormat="1" x14ac:dyDescent="0.2">
      <c r="A664" s="33" t="s">
        <v>610</v>
      </c>
      <c r="B664" s="34">
        <v>1936000000</v>
      </c>
      <c r="C664" s="34">
        <v>575579871.04999995</v>
      </c>
      <c r="D664" s="34">
        <v>387570566.19999999</v>
      </c>
      <c r="E664" s="34">
        <v>325934521</v>
      </c>
      <c r="F664" s="35">
        <f t="shared" si="47"/>
        <v>1360420128.95</v>
      </c>
      <c r="G664" s="36">
        <f t="shared" si="44"/>
        <v>29.730365240185947</v>
      </c>
      <c r="H664" s="36">
        <f t="shared" si="45"/>
        <v>20.019140816115701</v>
      </c>
      <c r="I664" s="36">
        <f t="shared" si="46"/>
        <v>16.835460795454544</v>
      </c>
    </row>
    <row r="665" spans="1:9" s="8" customFormat="1" x14ac:dyDescent="0.2">
      <c r="A665" s="29" t="s">
        <v>1285</v>
      </c>
      <c r="B665" s="30">
        <v>927077331</v>
      </c>
      <c r="C665" s="30">
        <v>0</v>
      </c>
      <c r="D665" s="30">
        <v>0</v>
      </c>
      <c r="E665" s="30">
        <v>0</v>
      </c>
      <c r="F665" s="31">
        <f t="shared" si="47"/>
        <v>927077331</v>
      </c>
      <c r="G665" s="32">
        <f t="shared" si="44"/>
        <v>0</v>
      </c>
      <c r="H665" s="32">
        <f t="shared" si="45"/>
        <v>0</v>
      </c>
      <c r="I665" s="32">
        <f t="shared" si="46"/>
        <v>0</v>
      </c>
    </row>
    <row r="666" spans="1:9" s="9" customFormat="1" ht="22.5" x14ac:dyDescent="0.2">
      <c r="A666" s="33" t="s">
        <v>611</v>
      </c>
      <c r="B666" s="34">
        <v>927077331</v>
      </c>
      <c r="C666" s="34">
        <v>0</v>
      </c>
      <c r="D666" s="34">
        <v>0</v>
      </c>
      <c r="E666" s="34">
        <v>0</v>
      </c>
      <c r="F666" s="35">
        <f t="shared" si="47"/>
        <v>927077331</v>
      </c>
      <c r="G666" s="36">
        <f t="shared" si="44"/>
        <v>0</v>
      </c>
      <c r="H666" s="36">
        <f t="shared" si="45"/>
        <v>0</v>
      </c>
      <c r="I666" s="36">
        <f t="shared" si="46"/>
        <v>0</v>
      </c>
    </row>
    <row r="667" spans="1:9" s="8" customFormat="1" x14ac:dyDescent="0.2">
      <c r="A667" s="29" t="s">
        <v>1286</v>
      </c>
      <c r="B667" s="30">
        <v>16000000000</v>
      </c>
      <c r="C667" s="30">
        <v>8777039691</v>
      </c>
      <c r="D667" s="30">
        <v>4037005414</v>
      </c>
      <c r="E667" s="30">
        <v>4034280000</v>
      </c>
      <c r="F667" s="31">
        <f t="shared" si="47"/>
        <v>7222960309</v>
      </c>
      <c r="G667" s="32">
        <f t="shared" si="44"/>
        <v>54.856498068750007</v>
      </c>
      <c r="H667" s="32">
        <f t="shared" si="45"/>
        <v>25.231283837500001</v>
      </c>
      <c r="I667" s="32">
        <f t="shared" si="46"/>
        <v>25.21425</v>
      </c>
    </row>
    <row r="668" spans="1:9" s="8" customFormat="1" ht="22.5" x14ac:dyDescent="0.2">
      <c r="A668" s="33" t="s">
        <v>612</v>
      </c>
      <c r="B668" s="34">
        <v>16000000000</v>
      </c>
      <c r="C668" s="34">
        <v>8777039691</v>
      </c>
      <c r="D668" s="34">
        <v>4037005414</v>
      </c>
      <c r="E668" s="34">
        <v>4034280000</v>
      </c>
      <c r="F668" s="35">
        <f t="shared" si="47"/>
        <v>7222960309</v>
      </c>
      <c r="G668" s="36">
        <f t="shared" si="44"/>
        <v>54.856498068750007</v>
      </c>
      <c r="H668" s="36">
        <f t="shared" si="45"/>
        <v>25.231283837500001</v>
      </c>
      <c r="I668" s="36">
        <f t="shared" si="46"/>
        <v>25.21425</v>
      </c>
    </row>
    <row r="669" spans="1:9" s="9" customFormat="1" x14ac:dyDescent="0.2">
      <c r="A669" s="29" t="s">
        <v>26</v>
      </c>
      <c r="B669" s="30">
        <v>9000000000</v>
      </c>
      <c r="C669" s="30">
        <v>3217048936</v>
      </c>
      <c r="D669" s="30">
        <v>1879673732</v>
      </c>
      <c r="E669" s="30">
        <v>1495301792</v>
      </c>
      <c r="F669" s="31">
        <f t="shared" si="47"/>
        <v>5782951064</v>
      </c>
      <c r="G669" s="32">
        <f t="shared" si="44"/>
        <v>35.744988177777778</v>
      </c>
      <c r="H669" s="32">
        <f t="shared" si="45"/>
        <v>20.885263688888887</v>
      </c>
      <c r="I669" s="32">
        <f t="shared" si="46"/>
        <v>16.614464355555555</v>
      </c>
    </row>
    <row r="670" spans="1:9" s="8" customFormat="1" ht="22.5" x14ac:dyDescent="0.2">
      <c r="A670" s="33" t="s">
        <v>613</v>
      </c>
      <c r="B670" s="34">
        <v>2000000000</v>
      </c>
      <c r="C670" s="34">
        <v>0</v>
      </c>
      <c r="D670" s="34">
        <v>0</v>
      </c>
      <c r="E670" s="34">
        <v>0</v>
      </c>
      <c r="F670" s="35">
        <f t="shared" si="47"/>
        <v>2000000000</v>
      </c>
      <c r="G670" s="36">
        <f t="shared" si="44"/>
        <v>0</v>
      </c>
      <c r="H670" s="36">
        <f t="shared" si="45"/>
        <v>0</v>
      </c>
      <c r="I670" s="36">
        <f t="shared" si="46"/>
        <v>0</v>
      </c>
    </row>
    <row r="671" spans="1:9" s="9" customFormat="1" x14ac:dyDescent="0.2">
      <c r="A671" s="33" t="s">
        <v>614</v>
      </c>
      <c r="B671" s="34">
        <v>4000000000</v>
      </c>
      <c r="C671" s="34">
        <v>630000000</v>
      </c>
      <c r="D671" s="34">
        <v>0</v>
      </c>
      <c r="E671" s="34">
        <v>0</v>
      </c>
      <c r="F671" s="35">
        <f t="shared" si="47"/>
        <v>3370000000</v>
      </c>
      <c r="G671" s="36">
        <f t="shared" si="44"/>
        <v>15.75</v>
      </c>
      <c r="H671" s="36">
        <f t="shared" si="45"/>
        <v>0</v>
      </c>
      <c r="I671" s="36">
        <f t="shared" si="46"/>
        <v>0</v>
      </c>
    </row>
    <row r="672" spans="1:9" s="8" customFormat="1" x14ac:dyDescent="0.2">
      <c r="A672" s="33" t="s">
        <v>615</v>
      </c>
      <c r="B672" s="34">
        <v>3000000000</v>
      </c>
      <c r="C672" s="34">
        <v>2587048936</v>
      </c>
      <c r="D672" s="34">
        <v>1879673732</v>
      </c>
      <c r="E672" s="34">
        <v>1495301792</v>
      </c>
      <c r="F672" s="35">
        <f t="shared" si="47"/>
        <v>412951064</v>
      </c>
      <c r="G672" s="36">
        <f t="shared" si="44"/>
        <v>86.23496453333334</v>
      </c>
      <c r="H672" s="36">
        <f t="shared" si="45"/>
        <v>62.655791066666666</v>
      </c>
      <c r="I672" s="36">
        <f t="shared" si="46"/>
        <v>49.843393066666671</v>
      </c>
    </row>
    <row r="673" spans="1:9" s="8" customFormat="1" x14ac:dyDescent="0.2">
      <c r="A673" s="29" t="s">
        <v>27</v>
      </c>
      <c r="B673" s="30">
        <v>62325400000</v>
      </c>
      <c r="C673" s="30">
        <v>13102366815</v>
      </c>
      <c r="D673" s="30">
        <v>2345426584</v>
      </c>
      <c r="E673" s="30">
        <v>2345426584</v>
      </c>
      <c r="F673" s="31">
        <f t="shared" si="47"/>
        <v>49223033185</v>
      </c>
      <c r="G673" s="32">
        <f t="shared" si="44"/>
        <v>21.022515403029903</v>
      </c>
      <c r="H673" s="32">
        <f t="shared" si="45"/>
        <v>3.7631953970612302</v>
      </c>
      <c r="I673" s="32">
        <f t="shared" si="46"/>
        <v>3.7631953970612302</v>
      </c>
    </row>
    <row r="674" spans="1:9" s="8" customFormat="1" x14ac:dyDescent="0.2">
      <c r="A674" s="33" t="s">
        <v>616</v>
      </c>
      <c r="B674" s="34">
        <v>62325400000</v>
      </c>
      <c r="C674" s="34">
        <v>13102366815</v>
      </c>
      <c r="D674" s="34">
        <v>2345426584</v>
      </c>
      <c r="E674" s="34">
        <v>2345426584</v>
      </c>
      <c r="F674" s="35">
        <f t="shared" si="47"/>
        <v>49223033185</v>
      </c>
      <c r="G674" s="36">
        <f t="shared" si="44"/>
        <v>21.022515403029903</v>
      </c>
      <c r="H674" s="36">
        <f t="shared" si="45"/>
        <v>3.7631953970612302</v>
      </c>
      <c r="I674" s="36">
        <f t="shared" si="46"/>
        <v>3.7631953970612302</v>
      </c>
    </row>
    <row r="675" spans="1:9" s="8" customFormat="1" x14ac:dyDescent="0.2">
      <c r="A675" s="25" t="s">
        <v>28</v>
      </c>
      <c r="B675" s="26">
        <v>512625614849</v>
      </c>
      <c r="C675" s="26">
        <v>250922548259.95999</v>
      </c>
      <c r="D675" s="26">
        <v>7893008791.6999989</v>
      </c>
      <c r="E675" s="26">
        <v>7864709034.6999989</v>
      </c>
      <c r="F675" s="27">
        <f t="shared" si="47"/>
        <v>261703066589.04001</v>
      </c>
      <c r="G675" s="28">
        <f t="shared" si="44"/>
        <v>48.948499839180336</v>
      </c>
      <c r="H675" s="28">
        <f t="shared" si="45"/>
        <v>1.5397218872929279</v>
      </c>
      <c r="I675" s="28">
        <f t="shared" si="46"/>
        <v>1.5342013365868661</v>
      </c>
    </row>
    <row r="676" spans="1:9" s="8" customFormat="1" x14ac:dyDescent="0.2">
      <c r="A676" s="29" t="s">
        <v>29</v>
      </c>
      <c r="B676" s="30">
        <v>36331085001</v>
      </c>
      <c r="C676" s="30">
        <v>11913594497.52</v>
      </c>
      <c r="D676" s="30">
        <v>2730143929</v>
      </c>
      <c r="E676" s="30">
        <v>2730143929</v>
      </c>
      <c r="F676" s="31">
        <f t="shared" si="47"/>
        <v>24417490503.48</v>
      </c>
      <c r="G676" s="32">
        <f t="shared" si="44"/>
        <v>32.791738802163721</v>
      </c>
      <c r="H676" s="32">
        <f t="shared" si="45"/>
        <v>7.5146226129080755</v>
      </c>
      <c r="I676" s="32">
        <f t="shared" si="46"/>
        <v>7.5146226129080755</v>
      </c>
    </row>
    <row r="677" spans="1:9" s="8" customFormat="1" x14ac:dyDescent="0.2">
      <c r="A677" s="33" t="s">
        <v>617</v>
      </c>
      <c r="B677" s="34">
        <v>764885165</v>
      </c>
      <c r="C677" s="34">
        <v>532572703</v>
      </c>
      <c r="D677" s="34">
        <v>159988599</v>
      </c>
      <c r="E677" s="34">
        <v>159988599</v>
      </c>
      <c r="F677" s="35">
        <f t="shared" si="47"/>
        <v>232312462</v>
      </c>
      <c r="G677" s="36">
        <f t="shared" si="44"/>
        <v>69.627798703613237</v>
      </c>
      <c r="H677" s="36">
        <f t="shared" si="45"/>
        <v>20.916682179343876</v>
      </c>
      <c r="I677" s="36">
        <f t="shared" si="46"/>
        <v>20.916682179343876</v>
      </c>
    </row>
    <row r="678" spans="1:9" s="8" customFormat="1" x14ac:dyDescent="0.2">
      <c r="A678" s="33" t="s">
        <v>618</v>
      </c>
      <c r="B678" s="34">
        <v>3504397040</v>
      </c>
      <c r="C678" s="34">
        <v>1563861753</v>
      </c>
      <c r="D678" s="34">
        <v>266670708</v>
      </c>
      <c r="E678" s="34">
        <v>266670708</v>
      </c>
      <c r="F678" s="35">
        <f t="shared" si="47"/>
        <v>1940535287</v>
      </c>
      <c r="G678" s="36">
        <f t="shared" si="44"/>
        <v>44.625701230474732</v>
      </c>
      <c r="H678" s="36">
        <f t="shared" si="45"/>
        <v>7.6096031630023289</v>
      </c>
      <c r="I678" s="36">
        <f t="shared" si="46"/>
        <v>7.6096031630023289</v>
      </c>
    </row>
    <row r="679" spans="1:9" s="9" customFormat="1" x14ac:dyDescent="0.2">
      <c r="A679" s="33" t="s">
        <v>619</v>
      </c>
      <c r="B679" s="34">
        <v>6482260385</v>
      </c>
      <c r="C679" s="34">
        <v>1693149326</v>
      </c>
      <c r="D679" s="34">
        <v>102295483</v>
      </c>
      <c r="E679" s="34">
        <v>102295483</v>
      </c>
      <c r="F679" s="35">
        <f t="shared" si="47"/>
        <v>4789111059</v>
      </c>
      <c r="G679" s="36">
        <f t="shared" si="44"/>
        <v>26.119736410434246</v>
      </c>
      <c r="H679" s="36">
        <f t="shared" si="45"/>
        <v>1.5780835221724898</v>
      </c>
      <c r="I679" s="36">
        <f t="shared" si="46"/>
        <v>1.5780835221724898</v>
      </c>
    </row>
    <row r="680" spans="1:9" s="9" customFormat="1" x14ac:dyDescent="0.2">
      <c r="A680" s="33" t="s">
        <v>620</v>
      </c>
      <c r="B680" s="34">
        <v>4391085001</v>
      </c>
      <c r="C680" s="34">
        <v>1319874299</v>
      </c>
      <c r="D680" s="34">
        <v>458222699</v>
      </c>
      <c r="E680" s="34">
        <v>458222699</v>
      </c>
      <c r="F680" s="35">
        <f t="shared" si="47"/>
        <v>3071210702</v>
      </c>
      <c r="G680" s="36">
        <f t="shared" si="44"/>
        <v>30.058044849949834</v>
      </c>
      <c r="H680" s="36">
        <f t="shared" si="45"/>
        <v>10.435295579467194</v>
      </c>
      <c r="I680" s="36">
        <f t="shared" si="46"/>
        <v>10.435295579467194</v>
      </c>
    </row>
    <row r="681" spans="1:9" s="8" customFormat="1" x14ac:dyDescent="0.2">
      <c r="A681" s="33" t="s">
        <v>621</v>
      </c>
      <c r="B681" s="34">
        <v>3000000000</v>
      </c>
      <c r="C681" s="34">
        <v>1397943441</v>
      </c>
      <c r="D681" s="34">
        <v>228141207</v>
      </c>
      <c r="E681" s="34">
        <v>228141207</v>
      </c>
      <c r="F681" s="35">
        <f t="shared" si="47"/>
        <v>1602056559</v>
      </c>
      <c r="G681" s="36">
        <f t="shared" si="44"/>
        <v>46.598114699999996</v>
      </c>
      <c r="H681" s="36">
        <f t="shared" si="45"/>
        <v>7.6047068999999992</v>
      </c>
      <c r="I681" s="36">
        <f t="shared" si="46"/>
        <v>7.6047068999999992</v>
      </c>
    </row>
    <row r="682" spans="1:9" s="8" customFormat="1" ht="22.5" x14ac:dyDescent="0.2">
      <c r="A682" s="33" t="s">
        <v>622</v>
      </c>
      <c r="B682" s="34">
        <v>4535120573</v>
      </c>
      <c r="C682" s="34">
        <v>847413625.51999998</v>
      </c>
      <c r="D682" s="34">
        <v>148630200</v>
      </c>
      <c r="E682" s="34">
        <v>148630200</v>
      </c>
      <c r="F682" s="35">
        <f t="shared" si="47"/>
        <v>3687706947.48</v>
      </c>
      <c r="G682" s="36">
        <f t="shared" si="44"/>
        <v>18.685580942767142</v>
      </c>
      <c r="H682" s="36">
        <f t="shared" si="45"/>
        <v>3.2773152909070409</v>
      </c>
      <c r="I682" s="36">
        <f t="shared" si="46"/>
        <v>3.2773152909070409</v>
      </c>
    </row>
    <row r="683" spans="1:9" s="8" customFormat="1" x14ac:dyDescent="0.2">
      <c r="A683" s="33" t="s">
        <v>623</v>
      </c>
      <c r="B683" s="34">
        <v>3158778153</v>
      </c>
      <c r="C683" s="34">
        <v>885381102</v>
      </c>
      <c r="D683" s="34">
        <v>207476767</v>
      </c>
      <c r="E683" s="34">
        <v>207476767</v>
      </c>
      <c r="F683" s="35">
        <f t="shared" si="47"/>
        <v>2273397051</v>
      </c>
      <c r="G683" s="36">
        <f t="shared" si="44"/>
        <v>28.02922709716487</v>
      </c>
      <c r="H683" s="36">
        <f t="shared" si="45"/>
        <v>6.5682601610674114</v>
      </c>
      <c r="I683" s="36">
        <f t="shared" si="46"/>
        <v>6.5682601610674114</v>
      </c>
    </row>
    <row r="684" spans="1:9" s="8" customFormat="1" x14ac:dyDescent="0.2">
      <c r="A684" s="33" t="s">
        <v>624</v>
      </c>
      <c r="B684" s="34">
        <v>2100000000</v>
      </c>
      <c r="C684" s="34">
        <v>759989850</v>
      </c>
      <c r="D684" s="34">
        <v>221945267</v>
      </c>
      <c r="E684" s="34">
        <v>221945267</v>
      </c>
      <c r="F684" s="35">
        <f t="shared" si="47"/>
        <v>1340010150</v>
      </c>
      <c r="G684" s="36">
        <f t="shared" si="44"/>
        <v>36.189992857142855</v>
      </c>
      <c r="H684" s="36">
        <f t="shared" si="45"/>
        <v>10.568822238095239</v>
      </c>
      <c r="I684" s="36">
        <f t="shared" si="46"/>
        <v>10.568822238095239</v>
      </c>
    </row>
    <row r="685" spans="1:9" s="8" customFormat="1" ht="22.5" x14ac:dyDescent="0.2">
      <c r="A685" s="33" t="s">
        <v>625</v>
      </c>
      <c r="B685" s="34">
        <v>269360936</v>
      </c>
      <c r="C685" s="34">
        <v>208908466</v>
      </c>
      <c r="D685" s="34">
        <v>80540966</v>
      </c>
      <c r="E685" s="34">
        <v>80540966</v>
      </c>
      <c r="F685" s="35">
        <f t="shared" si="47"/>
        <v>60452470</v>
      </c>
      <c r="G685" s="36">
        <f t="shared" si="44"/>
        <v>77.557076056492463</v>
      </c>
      <c r="H685" s="36">
        <f t="shared" si="45"/>
        <v>29.900759626110002</v>
      </c>
      <c r="I685" s="36">
        <f t="shared" si="46"/>
        <v>29.900759626110002</v>
      </c>
    </row>
    <row r="686" spans="1:9" s="9" customFormat="1" ht="22.5" x14ac:dyDescent="0.2">
      <c r="A686" s="33" t="s">
        <v>626</v>
      </c>
      <c r="B686" s="34">
        <v>2400000000</v>
      </c>
      <c r="C686" s="34">
        <v>1775498366</v>
      </c>
      <c r="D686" s="34">
        <v>563366867</v>
      </c>
      <c r="E686" s="34">
        <v>563366867</v>
      </c>
      <c r="F686" s="35">
        <f t="shared" si="47"/>
        <v>624501634</v>
      </c>
      <c r="G686" s="36">
        <f t="shared" si="44"/>
        <v>73.979098583333339</v>
      </c>
      <c r="H686" s="36">
        <f t="shared" si="45"/>
        <v>23.473619458333335</v>
      </c>
      <c r="I686" s="36">
        <f t="shared" si="46"/>
        <v>23.473619458333335</v>
      </c>
    </row>
    <row r="687" spans="1:9" s="8" customFormat="1" ht="22.5" x14ac:dyDescent="0.2">
      <c r="A687" s="33" t="s">
        <v>627</v>
      </c>
      <c r="B687" s="34">
        <v>5725197748</v>
      </c>
      <c r="C687" s="34">
        <v>929001566</v>
      </c>
      <c r="D687" s="34">
        <v>292865166</v>
      </c>
      <c r="E687" s="34">
        <v>292865166</v>
      </c>
      <c r="F687" s="35">
        <f t="shared" si="47"/>
        <v>4796196182</v>
      </c>
      <c r="G687" s="36">
        <f t="shared" si="44"/>
        <v>16.226541106366689</v>
      </c>
      <c r="H687" s="36">
        <f t="shared" si="45"/>
        <v>5.1153720603328932</v>
      </c>
      <c r="I687" s="36">
        <f t="shared" si="46"/>
        <v>5.1153720603328932</v>
      </c>
    </row>
    <row r="688" spans="1:9" s="8" customFormat="1" x14ac:dyDescent="0.2">
      <c r="A688" s="29" t="s">
        <v>1287</v>
      </c>
      <c r="B688" s="30">
        <v>105429302030</v>
      </c>
      <c r="C688" s="30">
        <v>7296849486.9300003</v>
      </c>
      <c r="D688" s="30">
        <v>2720499514.1300001</v>
      </c>
      <c r="E688" s="30">
        <v>2716189757.1300001</v>
      </c>
      <c r="F688" s="31">
        <f t="shared" si="47"/>
        <v>98132452543.070007</v>
      </c>
      <c r="G688" s="32">
        <f t="shared" si="44"/>
        <v>6.9210829877766571</v>
      </c>
      <c r="H688" s="32">
        <f t="shared" si="45"/>
        <v>2.5804017116189191</v>
      </c>
      <c r="I688" s="32">
        <f t="shared" si="46"/>
        <v>2.5763138945538175</v>
      </c>
    </row>
    <row r="689" spans="1:9" s="9" customFormat="1" x14ac:dyDescent="0.2">
      <c r="A689" s="33" t="s">
        <v>628</v>
      </c>
      <c r="B689" s="34">
        <v>13791700000</v>
      </c>
      <c r="C689" s="34">
        <v>5225586370.75</v>
      </c>
      <c r="D689" s="34">
        <v>2030408312.4000001</v>
      </c>
      <c r="E689" s="34">
        <v>2029076355.4000001</v>
      </c>
      <c r="F689" s="35">
        <f t="shared" si="47"/>
        <v>8566113629.25</v>
      </c>
      <c r="G689" s="36">
        <f t="shared" si="44"/>
        <v>37.889356429954248</v>
      </c>
      <c r="H689" s="36">
        <f t="shared" si="45"/>
        <v>14.72195822414931</v>
      </c>
      <c r="I689" s="36">
        <f t="shared" si="46"/>
        <v>14.712300553231291</v>
      </c>
    </row>
    <row r="690" spans="1:9" s="8" customFormat="1" x14ac:dyDescent="0.2">
      <c r="A690" s="33" t="s">
        <v>629</v>
      </c>
      <c r="B690" s="34">
        <v>43702125763</v>
      </c>
      <c r="C690" s="34">
        <v>1277056208.1799998</v>
      </c>
      <c r="D690" s="34">
        <v>452734808.06999999</v>
      </c>
      <c r="E690" s="34">
        <v>452734808.06999999</v>
      </c>
      <c r="F690" s="35">
        <f t="shared" si="47"/>
        <v>42425069554.82</v>
      </c>
      <c r="G690" s="36">
        <f t="shared" si="44"/>
        <v>2.9221832711424018</v>
      </c>
      <c r="H690" s="36">
        <f t="shared" si="45"/>
        <v>1.0359560322653771</v>
      </c>
      <c r="I690" s="36">
        <f t="shared" si="46"/>
        <v>1.0359560322653771</v>
      </c>
    </row>
    <row r="691" spans="1:9" s="8" customFormat="1" x14ac:dyDescent="0.2">
      <c r="A691" s="33" t="s">
        <v>630</v>
      </c>
      <c r="B691" s="34">
        <v>14401143689</v>
      </c>
      <c r="C691" s="34">
        <v>0</v>
      </c>
      <c r="D691" s="34">
        <v>0</v>
      </c>
      <c r="E691" s="34">
        <v>0</v>
      </c>
      <c r="F691" s="35">
        <f t="shared" si="47"/>
        <v>14401143689</v>
      </c>
      <c r="G691" s="36">
        <f t="shared" si="44"/>
        <v>0</v>
      </c>
      <c r="H691" s="36">
        <f t="shared" si="45"/>
        <v>0</v>
      </c>
      <c r="I691" s="36">
        <f t="shared" si="46"/>
        <v>0</v>
      </c>
    </row>
    <row r="692" spans="1:9" s="9" customFormat="1" x14ac:dyDescent="0.2">
      <c r="A692" s="33" t="s">
        <v>631</v>
      </c>
      <c r="B692" s="34">
        <v>1364397511</v>
      </c>
      <c r="C692" s="34">
        <v>0</v>
      </c>
      <c r="D692" s="34">
        <v>0</v>
      </c>
      <c r="E692" s="34">
        <v>0</v>
      </c>
      <c r="F692" s="35">
        <f t="shared" si="47"/>
        <v>1364397511</v>
      </c>
      <c r="G692" s="36">
        <f t="shared" si="44"/>
        <v>0</v>
      </c>
      <c r="H692" s="36">
        <f t="shared" si="45"/>
        <v>0</v>
      </c>
      <c r="I692" s="36">
        <f t="shared" si="46"/>
        <v>0</v>
      </c>
    </row>
    <row r="693" spans="1:9" s="8" customFormat="1" x14ac:dyDescent="0.2">
      <c r="A693" s="33" t="s">
        <v>632</v>
      </c>
      <c r="B693" s="34">
        <v>213187111</v>
      </c>
      <c r="C693" s="34">
        <v>141282600</v>
      </c>
      <c r="D693" s="34">
        <v>48126666</v>
      </c>
      <c r="E693" s="34">
        <v>48126666</v>
      </c>
      <c r="F693" s="35">
        <f t="shared" si="47"/>
        <v>71904511</v>
      </c>
      <c r="G693" s="36">
        <f t="shared" si="44"/>
        <v>66.27164247279471</v>
      </c>
      <c r="H693" s="36">
        <f t="shared" si="45"/>
        <v>22.574847876239573</v>
      </c>
      <c r="I693" s="36">
        <f t="shared" si="46"/>
        <v>22.574847876239573</v>
      </c>
    </row>
    <row r="694" spans="1:9" s="8" customFormat="1" ht="22.5" x14ac:dyDescent="0.2">
      <c r="A694" s="33" t="s">
        <v>633</v>
      </c>
      <c r="B694" s="34">
        <v>25776747956</v>
      </c>
      <c r="C694" s="34">
        <v>416671167</v>
      </c>
      <c r="D694" s="34">
        <v>106834632.66</v>
      </c>
      <c r="E694" s="34">
        <v>106834632.66</v>
      </c>
      <c r="F694" s="35">
        <f t="shared" si="47"/>
        <v>25360076789</v>
      </c>
      <c r="G694" s="36">
        <f t="shared" si="44"/>
        <v>1.6164613461373909</v>
      </c>
      <c r="H694" s="36">
        <f t="shared" si="45"/>
        <v>0.41446125338371992</v>
      </c>
      <c r="I694" s="36">
        <f t="shared" si="46"/>
        <v>0.41446125338371992</v>
      </c>
    </row>
    <row r="695" spans="1:9" s="8" customFormat="1" x14ac:dyDescent="0.2">
      <c r="A695" s="33" t="s">
        <v>634</v>
      </c>
      <c r="B695" s="34">
        <v>6180000000</v>
      </c>
      <c r="C695" s="34">
        <v>236253141</v>
      </c>
      <c r="D695" s="34">
        <v>82395095</v>
      </c>
      <c r="E695" s="34">
        <v>79417295</v>
      </c>
      <c r="F695" s="35">
        <f t="shared" si="47"/>
        <v>5943746859</v>
      </c>
      <c r="G695" s="36">
        <f t="shared" si="44"/>
        <v>3.8228663592233008</v>
      </c>
      <c r="H695" s="36">
        <f t="shared" si="45"/>
        <v>1.3332539644012944</v>
      </c>
      <c r="I695" s="36">
        <f t="shared" si="46"/>
        <v>1.2850694983818771</v>
      </c>
    </row>
    <row r="696" spans="1:9" s="8" customFormat="1" x14ac:dyDescent="0.2">
      <c r="A696" s="29" t="s">
        <v>1288</v>
      </c>
      <c r="B696" s="30">
        <v>2115927818</v>
      </c>
      <c r="C696" s="30">
        <v>233367071</v>
      </c>
      <c r="D696" s="30">
        <v>140000000</v>
      </c>
      <c r="E696" s="30">
        <v>140000000</v>
      </c>
      <c r="F696" s="31">
        <f t="shared" si="47"/>
        <v>1882560747</v>
      </c>
      <c r="G696" s="32">
        <f t="shared" si="44"/>
        <v>11.029065784511559</v>
      </c>
      <c r="H696" s="32">
        <f t="shared" si="45"/>
        <v>6.616482793459828</v>
      </c>
      <c r="I696" s="32">
        <f t="shared" si="46"/>
        <v>6.616482793459828</v>
      </c>
    </row>
    <row r="697" spans="1:9" s="8" customFormat="1" ht="22.5" x14ac:dyDescent="0.2">
      <c r="A697" s="33" t="s">
        <v>635</v>
      </c>
      <c r="B697" s="34">
        <v>198365300</v>
      </c>
      <c r="C697" s="34">
        <v>0</v>
      </c>
      <c r="D697" s="34">
        <v>0</v>
      </c>
      <c r="E697" s="34">
        <v>0</v>
      </c>
      <c r="F697" s="35">
        <f t="shared" si="47"/>
        <v>198365300</v>
      </c>
      <c r="G697" s="36">
        <f t="shared" si="44"/>
        <v>0</v>
      </c>
      <c r="H697" s="36">
        <f t="shared" si="45"/>
        <v>0</v>
      </c>
      <c r="I697" s="36">
        <f t="shared" si="46"/>
        <v>0</v>
      </c>
    </row>
    <row r="698" spans="1:9" s="9" customFormat="1" ht="22.5" x14ac:dyDescent="0.2">
      <c r="A698" s="33" t="s">
        <v>636</v>
      </c>
      <c r="B698" s="34">
        <v>225200000</v>
      </c>
      <c r="C698" s="34">
        <v>0</v>
      </c>
      <c r="D698" s="34">
        <v>0</v>
      </c>
      <c r="E698" s="34">
        <v>0</v>
      </c>
      <c r="F698" s="35">
        <f t="shared" si="47"/>
        <v>225200000</v>
      </c>
      <c r="G698" s="36">
        <f t="shared" si="44"/>
        <v>0</v>
      </c>
      <c r="H698" s="36">
        <f t="shared" si="45"/>
        <v>0</v>
      </c>
      <c r="I698" s="36">
        <f t="shared" si="46"/>
        <v>0</v>
      </c>
    </row>
    <row r="699" spans="1:9" s="8" customFormat="1" ht="33.75" x14ac:dyDescent="0.2">
      <c r="A699" s="33" t="s">
        <v>637</v>
      </c>
      <c r="B699" s="34">
        <v>358400000</v>
      </c>
      <c r="C699" s="34">
        <v>0</v>
      </c>
      <c r="D699" s="34">
        <v>0</v>
      </c>
      <c r="E699" s="34">
        <v>0</v>
      </c>
      <c r="F699" s="35">
        <f t="shared" si="47"/>
        <v>358400000</v>
      </c>
      <c r="G699" s="36">
        <f t="shared" si="44"/>
        <v>0</v>
      </c>
      <c r="H699" s="36">
        <f t="shared" si="45"/>
        <v>0</v>
      </c>
      <c r="I699" s="36">
        <f t="shared" si="46"/>
        <v>0</v>
      </c>
    </row>
    <row r="700" spans="1:9" s="8" customFormat="1" x14ac:dyDescent="0.2">
      <c r="A700" s="33" t="s">
        <v>638</v>
      </c>
      <c r="B700" s="34">
        <v>800000000</v>
      </c>
      <c r="C700" s="34">
        <v>140000000</v>
      </c>
      <c r="D700" s="34">
        <v>140000000</v>
      </c>
      <c r="E700" s="34">
        <v>140000000</v>
      </c>
      <c r="F700" s="35">
        <f t="shared" si="47"/>
        <v>660000000</v>
      </c>
      <c r="G700" s="36">
        <f t="shared" si="44"/>
        <v>17.5</v>
      </c>
      <c r="H700" s="36">
        <f t="shared" si="45"/>
        <v>17.5</v>
      </c>
      <c r="I700" s="36">
        <f t="shared" si="46"/>
        <v>17.5</v>
      </c>
    </row>
    <row r="701" spans="1:9" s="8" customFormat="1" x14ac:dyDescent="0.2">
      <c r="A701" s="33" t="s">
        <v>639</v>
      </c>
      <c r="B701" s="34">
        <v>152000000</v>
      </c>
      <c r="C701" s="34">
        <v>0</v>
      </c>
      <c r="D701" s="34">
        <v>0</v>
      </c>
      <c r="E701" s="34">
        <v>0</v>
      </c>
      <c r="F701" s="35">
        <f t="shared" si="47"/>
        <v>152000000</v>
      </c>
      <c r="G701" s="36">
        <f t="shared" si="44"/>
        <v>0</v>
      </c>
      <c r="H701" s="36">
        <f t="shared" si="45"/>
        <v>0</v>
      </c>
      <c r="I701" s="36">
        <f t="shared" si="46"/>
        <v>0</v>
      </c>
    </row>
    <row r="702" spans="1:9" s="8" customFormat="1" x14ac:dyDescent="0.2">
      <c r="A702" s="33" t="s">
        <v>640</v>
      </c>
      <c r="B702" s="34">
        <v>170352000</v>
      </c>
      <c r="C702" s="34">
        <v>93367071</v>
      </c>
      <c r="D702" s="34">
        <v>0</v>
      </c>
      <c r="E702" s="34">
        <v>0</v>
      </c>
      <c r="F702" s="35">
        <f t="shared" si="47"/>
        <v>76984929</v>
      </c>
      <c r="G702" s="36">
        <f t="shared" si="44"/>
        <v>54.808321005917158</v>
      </c>
      <c r="H702" s="36">
        <f t="shared" si="45"/>
        <v>0</v>
      </c>
      <c r="I702" s="36">
        <f t="shared" si="46"/>
        <v>0</v>
      </c>
    </row>
    <row r="703" spans="1:9" s="9" customFormat="1" ht="22.5" x14ac:dyDescent="0.2">
      <c r="A703" s="33" t="s">
        <v>641</v>
      </c>
      <c r="B703" s="34">
        <v>211610518</v>
      </c>
      <c r="C703" s="34">
        <v>0</v>
      </c>
      <c r="D703" s="34">
        <v>0</v>
      </c>
      <c r="E703" s="34">
        <v>0</v>
      </c>
      <c r="F703" s="35">
        <f t="shared" si="47"/>
        <v>211610518</v>
      </c>
      <c r="G703" s="36">
        <f t="shared" si="44"/>
        <v>0</v>
      </c>
      <c r="H703" s="36">
        <f t="shared" si="45"/>
        <v>0</v>
      </c>
      <c r="I703" s="36">
        <f t="shared" si="46"/>
        <v>0</v>
      </c>
    </row>
    <row r="704" spans="1:9" s="8" customFormat="1" x14ac:dyDescent="0.2">
      <c r="A704" s="29" t="s">
        <v>1289</v>
      </c>
      <c r="B704" s="30">
        <v>17330500000</v>
      </c>
      <c r="C704" s="30">
        <v>5523127493.9899998</v>
      </c>
      <c r="D704" s="30">
        <v>1280099552.24</v>
      </c>
      <c r="E704" s="30">
        <v>1280099552.24</v>
      </c>
      <c r="F704" s="31">
        <f t="shared" si="47"/>
        <v>11807372506.01</v>
      </c>
      <c r="G704" s="32">
        <f t="shared" si="44"/>
        <v>31.86940650292836</v>
      </c>
      <c r="H704" s="32">
        <f t="shared" si="45"/>
        <v>7.3863971162978563</v>
      </c>
      <c r="I704" s="32">
        <f t="shared" si="46"/>
        <v>7.3863971162978563</v>
      </c>
    </row>
    <row r="705" spans="1:9" s="8" customFormat="1" x14ac:dyDescent="0.2">
      <c r="A705" s="33" t="s">
        <v>642</v>
      </c>
      <c r="B705" s="34">
        <v>17330500000</v>
      </c>
      <c r="C705" s="34">
        <v>5523127493.9899998</v>
      </c>
      <c r="D705" s="34">
        <v>1280099552.24</v>
      </c>
      <c r="E705" s="34">
        <v>1280099552.24</v>
      </c>
      <c r="F705" s="35">
        <f t="shared" si="47"/>
        <v>11807372506.01</v>
      </c>
      <c r="G705" s="36">
        <f t="shared" si="44"/>
        <v>31.86940650292836</v>
      </c>
      <c r="H705" s="36">
        <f t="shared" si="45"/>
        <v>7.3863971162978563</v>
      </c>
      <c r="I705" s="36">
        <f t="shared" si="46"/>
        <v>7.3863971162978563</v>
      </c>
    </row>
    <row r="706" spans="1:9" s="8" customFormat="1" x14ac:dyDescent="0.2">
      <c r="A706" s="29" t="s">
        <v>1290</v>
      </c>
      <c r="B706" s="30">
        <v>351418800000</v>
      </c>
      <c r="C706" s="30">
        <v>225955609710.51999</v>
      </c>
      <c r="D706" s="30">
        <v>1022265796.3299999</v>
      </c>
      <c r="E706" s="30">
        <v>998275796.32999992</v>
      </c>
      <c r="F706" s="31">
        <f t="shared" si="47"/>
        <v>125463190289.48001</v>
      </c>
      <c r="G706" s="32">
        <f t="shared" si="44"/>
        <v>64.298099507061096</v>
      </c>
      <c r="H706" s="32">
        <f t="shared" si="45"/>
        <v>0.29089672958020457</v>
      </c>
      <c r="I706" s="32">
        <f t="shared" si="46"/>
        <v>0.28407011700284673</v>
      </c>
    </row>
    <row r="707" spans="1:9" s="8" customFormat="1" ht="22.5" x14ac:dyDescent="0.2">
      <c r="A707" s="33" t="s">
        <v>643</v>
      </c>
      <c r="B707" s="34">
        <v>260221745652</v>
      </c>
      <c r="C707" s="34">
        <v>218152681395.54999</v>
      </c>
      <c r="D707" s="34">
        <v>539620974</v>
      </c>
      <c r="E707" s="34">
        <v>529937640</v>
      </c>
      <c r="F707" s="35">
        <f t="shared" si="47"/>
        <v>42069064256.450012</v>
      </c>
      <c r="G707" s="36">
        <f t="shared" si="44"/>
        <v>83.833378662861691</v>
      </c>
      <c r="H707" s="36">
        <f t="shared" si="45"/>
        <v>0.20736966952855912</v>
      </c>
      <c r="I707" s="36">
        <f t="shared" si="46"/>
        <v>0.20364848397746771</v>
      </c>
    </row>
    <row r="708" spans="1:9" s="9" customFormat="1" x14ac:dyDescent="0.2">
      <c r="A708" s="33" t="s">
        <v>644</v>
      </c>
      <c r="B708" s="34">
        <v>83281301734</v>
      </c>
      <c r="C708" s="34">
        <v>7802928314.9700003</v>
      </c>
      <c r="D708" s="34">
        <v>482644822.32999998</v>
      </c>
      <c r="E708" s="34">
        <v>468338156.32999998</v>
      </c>
      <c r="F708" s="35">
        <f t="shared" si="47"/>
        <v>75478373419.029999</v>
      </c>
      <c r="G708" s="36">
        <f t="shared" ref="G708:G771" si="48">IFERROR(IF(C708&gt;0,+C708/B708*100,0),0)</f>
        <v>9.3693640138965506</v>
      </c>
      <c r="H708" s="36">
        <f t="shared" ref="H708:H771" si="49">IFERROR(IF(D708&gt;0,+D708/B708*100,0),0)</f>
        <v>0.57953563678863329</v>
      </c>
      <c r="I708" s="36">
        <f t="shared" ref="I708:I771" si="50">IFERROR(IF(E708&gt;0,+E708/B708*100,0),0)</f>
        <v>0.56235691155004919</v>
      </c>
    </row>
    <row r="709" spans="1:9" s="8" customFormat="1" ht="22.5" x14ac:dyDescent="0.2">
      <c r="A709" s="33" t="s">
        <v>645</v>
      </c>
      <c r="B709" s="34">
        <v>3408000000</v>
      </c>
      <c r="C709" s="34">
        <v>0</v>
      </c>
      <c r="D709" s="34">
        <v>0</v>
      </c>
      <c r="E709" s="34">
        <v>0</v>
      </c>
      <c r="F709" s="35">
        <f t="shared" ref="F709:F772" si="51">+B709-C709</f>
        <v>3408000000</v>
      </c>
      <c r="G709" s="36">
        <f t="shared" si="48"/>
        <v>0</v>
      </c>
      <c r="H709" s="36">
        <f t="shared" si="49"/>
        <v>0</v>
      </c>
      <c r="I709" s="36">
        <f t="shared" si="50"/>
        <v>0</v>
      </c>
    </row>
    <row r="710" spans="1:9" s="8" customFormat="1" x14ac:dyDescent="0.2">
      <c r="A710" s="33" t="s">
        <v>646</v>
      </c>
      <c r="B710" s="34">
        <v>4000000000</v>
      </c>
      <c r="C710" s="34">
        <v>0</v>
      </c>
      <c r="D710" s="34">
        <v>0</v>
      </c>
      <c r="E710" s="34">
        <v>0</v>
      </c>
      <c r="F710" s="35">
        <f t="shared" si="51"/>
        <v>4000000000</v>
      </c>
      <c r="G710" s="36">
        <f t="shared" si="48"/>
        <v>0</v>
      </c>
      <c r="H710" s="36">
        <f t="shared" si="49"/>
        <v>0</v>
      </c>
      <c r="I710" s="36">
        <f t="shared" si="50"/>
        <v>0</v>
      </c>
    </row>
    <row r="711" spans="1:9" s="8" customFormat="1" ht="22.5" x14ac:dyDescent="0.2">
      <c r="A711" s="33" t="s">
        <v>647</v>
      </c>
      <c r="B711" s="34">
        <v>507752614</v>
      </c>
      <c r="C711" s="34">
        <v>0</v>
      </c>
      <c r="D711" s="34">
        <v>0</v>
      </c>
      <c r="E711" s="34">
        <v>0</v>
      </c>
      <c r="F711" s="35">
        <f t="shared" si="51"/>
        <v>507752614</v>
      </c>
      <c r="G711" s="36">
        <f t="shared" si="48"/>
        <v>0</v>
      </c>
      <c r="H711" s="36">
        <f t="shared" si="49"/>
        <v>0</v>
      </c>
      <c r="I711" s="36">
        <f t="shared" si="50"/>
        <v>0</v>
      </c>
    </row>
    <row r="712" spans="1:9" s="8" customFormat="1" x14ac:dyDescent="0.2">
      <c r="A712" s="25" t="s">
        <v>64</v>
      </c>
      <c r="B712" s="26">
        <v>4791067598760</v>
      </c>
      <c r="C712" s="26">
        <v>1228533412967.4802</v>
      </c>
      <c r="D712" s="26">
        <v>782080101658.74023</v>
      </c>
      <c r="E712" s="26">
        <v>780961145948.5802</v>
      </c>
      <c r="F712" s="27">
        <f t="shared" si="51"/>
        <v>3562534185792.5195</v>
      </c>
      <c r="G712" s="28">
        <f t="shared" si="48"/>
        <v>25.64216404054585</v>
      </c>
      <c r="H712" s="28">
        <f t="shared" si="49"/>
        <v>16.32371252413876</v>
      </c>
      <c r="I712" s="28">
        <f t="shared" si="50"/>
        <v>16.300357485056246</v>
      </c>
    </row>
    <row r="713" spans="1:9" s="8" customFormat="1" x14ac:dyDescent="0.2">
      <c r="A713" s="29" t="s">
        <v>1291</v>
      </c>
      <c r="B713" s="30">
        <v>4208587912086</v>
      </c>
      <c r="C713" s="30">
        <v>949762050766.31006</v>
      </c>
      <c r="D713" s="30">
        <v>685019628295.84998</v>
      </c>
      <c r="E713" s="30">
        <v>684881442044.34998</v>
      </c>
      <c r="F713" s="31">
        <f t="shared" si="51"/>
        <v>3258825861319.6899</v>
      </c>
      <c r="G713" s="32">
        <f t="shared" si="48"/>
        <v>22.567238004909761</v>
      </c>
      <c r="H713" s="32">
        <f t="shared" si="49"/>
        <v>16.276709495093282</v>
      </c>
      <c r="I713" s="32">
        <f t="shared" si="50"/>
        <v>16.273426060022263</v>
      </c>
    </row>
    <row r="714" spans="1:9" s="8" customFormat="1" x14ac:dyDescent="0.2">
      <c r="A714" s="33" t="s">
        <v>648</v>
      </c>
      <c r="B714" s="34">
        <v>101591130088</v>
      </c>
      <c r="C714" s="34">
        <v>23607179739.5</v>
      </c>
      <c r="D714" s="34">
        <v>18867879870.66</v>
      </c>
      <c r="E714" s="34">
        <v>18867879870.66</v>
      </c>
      <c r="F714" s="35">
        <f t="shared" si="51"/>
        <v>77983950348.5</v>
      </c>
      <c r="G714" s="36">
        <f t="shared" si="48"/>
        <v>23.237441811161123</v>
      </c>
      <c r="H714" s="36">
        <f t="shared" si="49"/>
        <v>18.572369314443414</v>
      </c>
      <c r="I714" s="36">
        <f t="shared" si="50"/>
        <v>18.572369314443414</v>
      </c>
    </row>
    <row r="715" spans="1:9" s="8" customFormat="1" x14ac:dyDescent="0.2">
      <c r="A715" s="33" t="s">
        <v>649</v>
      </c>
      <c r="B715" s="34">
        <v>623634920701</v>
      </c>
      <c r="C715" s="34">
        <v>101190546206</v>
      </c>
      <c r="D715" s="34">
        <v>101190546206</v>
      </c>
      <c r="E715" s="34">
        <v>101190546206</v>
      </c>
      <c r="F715" s="35">
        <f t="shared" si="51"/>
        <v>522444374495</v>
      </c>
      <c r="G715" s="36">
        <f t="shared" si="48"/>
        <v>16.225926875976775</v>
      </c>
      <c r="H715" s="36">
        <f t="shared" si="49"/>
        <v>16.225926875976775</v>
      </c>
      <c r="I715" s="36">
        <f t="shared" si="50"/>
        <v>16.225926875976775</v>
      </c>
    </row>
    <row r="716" spans="1:9" s="8" customFormat="1" ht="22.5" x14ac:dyDescent="0.2">
      <c r="A716" s="33" t="s">
        <v>650</v>
      </c>
      <c r="B716" s="34">
        <v>17178109371</v>
      </c>
      <c r="C716" s="34">
        <v>1475325330.5</v>
      </c>
      <c r="D716" s="34">
        <v>122600998</v>
      </c>
      <c r="E716" s="34">
        <v>117850564</v>
      </c>
      <c r="F716" s="35">
        <f t="shared" si="51"/>
        <v>15702784040.5</v>
      </c>
      <c r="G716" s="36">
        <f t="shared" si="48"/>
        <v>8.5884034071330166</v>
      </c>
      <c r="H716" s="36">
        <f t="shared" si="49"/>
        <v>0.7137048399923126</v>
      </c>
      <c r="I716" s="36">
        <f t="shared" si="50"/>
        <v>0.68605084211976641</v>
      </c>
    </row>
    <row r="717" spans="1:9" s="9" customFormat="1" x14ac:dyDescent="0.2">
      <c r="A717" s="33" t="s">
        <v>651</v>
      </c>
      <c r="B717" s="34">
        <v>110240000000</v>
      </c>
      <c r="C717" s="34">
        <v>83494279604.199997</v>
      </c>
      <c r="D717" s="34">
        <v>161034615.00999999</v>
      </c>
      <c r="E717" s="34">
        <v>155534615.00999999</v>
      </c>
      <c r="F717" s="35">
        <f t="shared" si="51"/>
        <v>26745720395.800003</v>
      </c>
      <c r="G717" s="36">
        <f t="shared" si="48"/>
        <v>75.73864260177794</v>
      </c>
      <c r="H717" s="36">
        <f t="shared" si="49"/>
        <v>0.14607639242561682</v>
      </c>
      <c r="I717" s="36">
        <f t="shared" si="50"/>
        <v>0.14108727776669083</v>
      </c>
    </row>
    <row r="718" spans="1:9" s="8" customFormat="1" x14ac:dyDescent="0.2">
      <c r="A718" s="33" t="s">
        <v>652</v>
      </c>
      <c r="B718" s="34">
        <v>135290000000</v>
      </c>
      <c r="C718" s="34">
        <v>87081797636.899994</v>
      </c>
      <c r="D718" s="34">
        <v>333843076.67000002</v>
      </c>
      <c r="E718" s="34">
        <v>321694736.67000002</v>
      </c>
      <c r="F718" s="35">
        <f t="shared" si="51"/>
        <v>48208202363.100006</v>
      </c>
      <c r="G718" s="36">
        <f t="shared" si="48"/>
        <v>64.366765937541572</v>
      </c>
      <c r="H718" s="36">
        <f t="shared" si="49"/>
        <v>0.24676108852834652</v>
      </c>
      <c r="I718" s="36">
        <f t="shared" si="50"/>
        <v>0.23778160741370391</v>
      </c>
    </row>
    <row r="719" spans="1:9" s="8" customFormat="1" x14ac:dyDescent="0.2">
      <c r="A719" s="33" t="s">
        <v>653</v>
      </c>
      <c r="B719" s="34">
        <v>572063814</v>
      </c>
      <c r="C719" s="34">
        <v>372955338.5</v>
      </c>
      <c r="D719" s="34">
        <v>80735214</v>
      </c>
      <c r="E719" s="34">
        <v>80735214</v>
      </c>
      <c r="F719" s="35">
        <f t="shared" si="51"/>
        <v>199108475.5</v>
      </c>
      <c r="G719" s="36">
        <f t="shared" si="48"/>
        <v>65.194708942034225</v>
      </c>
      <c r="H719" s="36">
        <f t="shared" si="49"/>
        <v>14.112973417332771</v>
      </c>
      <c r="I719" s="36">
        <f t="shared" si="50"/>
        <v>14.112973417332771</v>
      </c>
    </row>
    <row r="720" spans="1:9" s="8" customFormat="1" x14ac:dyDescent="0.2">
      <c r="A720" s="33" t="s">
        <v>654</v>
      </c>
      <c r="B720" s="34">
        <v>586500000</v>
      </c>
      <c r="C720" s="34">
        <v>219186168</v>
      </c>
      <c r="D720" s="34">
        <v>33505987.300000001</v>
      </c>
      <c r="E720" s="34">
        <v>33505987.300000001</v>
      </c>
      <c r="F720" s="35">
        <f t="shared" si="51"/>
        <v>367313832</v>
      </c>
      <c r="G720" s="36">
        <f t="shared" si="48"/>
        <v>37.371895652173912</v>
      </c>
      <c r="H720" s="36">
        <f t="shared" si="49"/>
        <v>5.7128708098891732</v>
      </c>
      <c r="I720" s="36">
        <f t="shared" si="50"/>
        <v>5.7128708098891732</v>
      </c>
    </row>
    <row r="721" spans="1:9" s="9" customFormat="1" x14ac:dyDescent="0.2">
      <c r="A721" s="33" t="s">
        <v>655</v>
      </c>
      <c r="B721" s="34">
        <v>2745366369027</v>
      </c>
      <c r="C721" s="34">
        <v>472546593061</v>
      </c>
      <c r="D721" s="34">
        <v>471840532066</v>
      </c>
      <c r="E721" s="34">
        <v>471834282066</v>
      </c>
      <c r="F721" s="35">
        <f t="shared" si="51"/>
        <v>2272819775966</v>
      </c>
      <c r="G721" s="36">
        <f t="shared" si="48"/>
        <v>17.212514817411336</v>
      </c>
      <c r="H721" s="36">
        <f t="shared" si="49"/>
        <v>17.186796537950872</v>
      </c>
      <c r="I721" s="36">
        <f t="shared" si="50"/>
        <v>17.186568881632557</v>
      </c>
    </row>
    <row r="722" spans="1:9" s="9" customFormat="1" x14ac:dyDescent="0.2">
      <c r="A722" s="33" t="s">
        <v>656</v>
      </c>
      <c r="B722" s="34">
        <v>40779000000</v>
      </c>
      <c r="C722" s="34">
        <v>8407054938</v>
      </c>
      <c r="D722" s="34">
        <v>8221933680</v>
      </c>
      <c r="E722" s="34">
        <v>8221933680</v>
      </c>
      <c r="F722" s="35">
        <f t="shared" si="51"/>
        <v>32371945062</v>
      </c>
      <c r="G722" s="36">
        <f t="shared" si="48"/>
        <v>20.616138056352533</v>
      </c>
      <c r="H722" s="36">
        <f t="shared" si="49"/>
        <v>20.162175825792687</v>
      </c>
      <c r="I722" s="36">
        <f t="shared" si="50"/>
        <v>20.162175825792687</v>
      </c>
    </row>
    <row r="723" spans="1:9" s="8" customFormat="1" x14ac:dyDescent="0.2">
      <c r="A723" s="33" t="s">
        <v>657</v>
      </c>
      <c r="B723" s="34">
        <v>194000000000</v>
      </c>
      <c r="C723" s="34">
        <v>59197874999</v>
      </c>
      <c r="D723" s="34">
        <v>59068072148</v>
      </c>
      <c r="E723" s="34">
        <v>59068072148</v>
      </c>
      <c r="F723" s="35">
        <f t="shared" si="51"/>
        <v>134802125001</v>
      </c>
      <c r="G723" s="36">
        <f t="shared" si="48"/>
        <v>30.514368556185566</v>
      </c>
      <c r="H723" s="36">
        <f t="shared" si="49"/>
        <v>30.447459870103096</v>
      </c>
      <c r="I723" s="36">
        <f t="shared" si="50"/>
        <v>30.447459870103096</v>
      </c>
    </row>
    <row r="724" spans="1:9" s="8" customFormat="1" ht="22.5" x14ac:dyDescent="0.2">
      <c r="A724" s="33" t="s">
        <v>658</v>
      </c>
      <c r="B724" s="34">
        <v>88312718677</v>
      </c>
      <c r="C724" s="34">
        <v>37212773587.400002</v>
      </c>
      <c r="D724" s="34">
        <v>259302052.97</v>
      </c>
      <c r="E724" s="34">
        <v>259302052.97</v>
      </c>
      <c r="F724" s="35">
        <f t="shared" si="51"/>
        <v>51099945089.599998</v>
      </c>
      <c r="G724" s="36">
        <f t="shared" si="48"/>
        <v>42.137501987119357</v>
      </c>
      <c r="H724" s="36">
        <f t="shared" si="49"/>
        <v>0.29361801658307701</v>
      </c>
      <c r="I724" s="36">
        <f t="shared" si="50"/>
        <v>0.29361801658307701</v>
      </c>
    </row>
    <row r="725" spans="1:9" s="9" customFormat="1" ht="22.5" x14ac:dyDescent="0.2">
      <c r="A725" s="33" t="s">
        <v>659</v>
      </c>
      <c r="B725" s="34">
        <v>3802112000</v>
      </c>
      <c r="C725" s="34">
        <v>914912239.16999996</v>
      </c>
      <c r="D725" s="34">
        <v>138476770.16999999</v>
      </c>
      <c r="E725" s="34">
        <v>137816977.66999999</v>
      </c>
      <c r="F725" s="35">
        <f t="shared" si="51"/>
        <v>2887199760.8299999</v>
      </c>
      <c r="G725" s="36">
        <f t="shared" si="48"/>
        <v>24.063263764192111</v>
      </c>
      <c r="H725" s="36">
        <f t="shared" si="49"/>
        <v>3.6421012892308271</v>
      </c>
      <c r="I725" s="36">
        <f t="shared" si="50"/>
        <v>3.6247479734947312</v>
      </c>
    </row>
    <row r="726" spans="1:9" s="8" customFormat="1" ht="22.5" x14ac:dyDescent="0.2">
      <c r="A726" s="33" t="s">
        <v>660</v>
      </c>
      <c r="B726" s="34">
        <v>55488000000</v>
      </c>
      <c r="C726" s="34">
        <v>18959331211.709999</v>
      </c>
      <c r="D726" s="34">
        <v>13489716330.190001</v>
      </c>
      <c r="E726" s="34">
        <v>13489716330.190001</v>
      </c>
      <c r="F726" s="35">
        <f t="shared" si="51"/>
        <v>36528668788.290001</v>
      </c>
      <c r="G726" s="36">
        <f t="shared" si="48"/>
        <v>34.168344888462372</v>
      </c>
      <c r="H726" s="36">
        <f t="shared" si="49"/>
        <v>24.311051633127885</v>
      </c>
      <c r="I726" s="36">
        <f t="shared" si="50"/>
        <v>24.311051633127885</v>
      </c>
    </row>
    <row r="727" spans="1:9" s="8" customFormat="1" x14ac:dyDescent="0.2">
      <c r="A727" s="33" t="s">
        <v>661</v>
      </c>
      <c r="B727" s="34">
        <v>4240000000</v>
      </c>
      <c r="C727" s="34">
        <v>1714768713.5</v>
      </c>
      <c r="D727" s="34">
        <v>181598863.16999999</v>
      </c>
      <c r="E727" s="34">
        <v>180956688.16999999</v>
      </c>
      <c r="F727" s="35">
        <f t="shared" si="51"/>
        <v>2525231286.5</v>
      </c>
      <c r="G727" s="36">
        <f t="shared" si="48"/>
        <v>40.442658337264156</v>
      </c>
      <c r="H727" s="36">
        <f t="shared" si="49"/>
        <v>4.2829920558962256</v>
      </c>
      <c r="I727" s="36">
        <f t="shared" si="50"/>
        <v>4.2678464191037735</v>
      </c>
    </row>
    <row r="728" spans="1:9" s="8" customFormat="1" x14ac:dyDescent="0.2">
      <c r="A728" s="33" t="s">
        <v>662</v>
      </c>
      <c r="B728" s="34">
        <v>5136000000</v>
      </c>
      <c r="C728" s="34">
        <v>2276270689</v>
      </c>
      <c r="D728" s="34">
        <v>379333431</v>
      </c>
      <c r="E728" s="34">
        <v>367933431</v>
      </c>
      <c r="F728" s="35">
        <f t="shared" si="51"/>
        <v>2859729311</v>
      </c>
      <c r="G728" s="36">
        <f t="shared" si="48"/>
        <v>44.319912169003118</v>
      </c>
      <c r="H728" s="36">
        <f t="shared" si="49"/>
        <v>7.3857755257009341</v>
      </c>
      <c r="I728" s="36">
        <f t="shared" si="50"/>
        <v>7.1638129088785041</v>
      </c>
    </row>
    <row r="729" spans="1:9" s="8" customFormat="1" x14ac:dyDescent="0.2">
      <c r="A729" s="33" t="s">
        <v>663</v>
      </c>
      <c r="B729" s="34">
        <v>4657171875</v>
      </c>
      <c r="C729" s="34">
        <v>2300186766</v>
      </c>
      <c r="D729" s="34">
        <v>349685586.82999998</v>
      </c>
      <c r="E729" s="34">
        <v>349685586.82999998</v>
      </c>
      <c r="F729" s="35">
        <f t="shared" si="51"/>
        <v>2356985109</v>
      </c>
      <c r="G729" s="36">
        <f t="shared" si="48"/>
        <v>49.390205638480971</v>
      </c>
      <c r="H729" s="36">
        <f t="shared" si="49"/>
        <v>7.5085394358566591</v>
      </c>
      <c r="I729" s="36">
        <f t="shared" si="50"/>
        <v>7.5085394358566591</v>
      </c>
    </row>
    <row r="730" spans="1:9" s="8" customFormat="1" ht="22.5" x14ac:dyDescent="0.2">
      <c r="A730" s="33" t="s">
        <v>664</v>
      </c>
      <c r="B730" s="34">
        <v>4800000000</v>
      </c>
      <c r="C730" s="34">
        <v>2636643862</v>
      </c>
      <c r="D730" s="34">
        <v>572723278</v>
      </c>
      <c r="E730" s="34">
        <v>571421056</v>
      </c>
      <c r="F730" s="35">
        <f t="shared" si="51"/>
        <v>2163356138</v>
      </c>
      <c r="G730" s="36">
        <f t="shared" si="48"/>
        <v>54.930080458333329</v>
      </c>
      <c r="H730" s="36">
        <f t="shared" si="49"/>
        <v>11.931734958333333</v>
      </c>
      <c r="I730" s="36">
        <f t="shared" si="50"/>
        <v>11.904605333333333</v>
      </c>
    </row>
    <row r="731" spans="1:9" s="8" customFormat="1" ht="22.5" x14ac:dyDescent="0.2">
      <c r="A731" s="33" t="s">
        <v>665</v>
      </c>
      <c r="B731" s="34">
        <v>1000000000</v>
      </c>
      <c r="C731" s="34">
        <v>40048075</v>
      </c>
      <c r="D731" s="34">
        <v>35104142</v>
      </c>
      <c r="E731" s="34">
        <v>35104142</v>
      </c>
      <c r="F731" s="35">
        <f t="shared" si="51"/>
        <v>959951925</v>
      </c>
      <c r="G731" s="36">
        <f t="shared" si="48"/>
        <v>4.0048075000000001</v>
      </c>
      <c r="H731" s="36">
        <f t="shared" si="49"/>
        <v>3.5104141999999996</v>
      </c>
      <c r="I731" s="36">
        <f t="shared" si="50"/>
        <v>3.5104141999999996</v>
      </c>
    </row>
    <row r="732" spans="1:9" s="9" customFormat="1" x14ac:dyDescent="0.2">
      <c r="A732" s="33" t="s">
        <v>666</v>
      </c>
      <c r="B732" s="34">
        <v>6290000000</v>
      </c>
      <c r="C732" s="34">
        <v>3675722020</v>
      </c>
      <c r="D732" s="34">
        <v>1681896260.5</v>
      </c>
      <c r="E732" s="34">
        <v>1681896260.5</v>
      </c>
      <c r="F732" s="35">
        <f t="shared" si="51"/>
        <v>2614277980</v>
      </c>
      <c r="G732" s="36">
        <f t="shared" si="48"/>
        <v>58.437551987281402</v>
      </c>
      <c r="H732" s="36">
        <f t="shared" si="49"/>
        <v>26.739209228934818</v>
      </c>
      <c r="I732" s="36">
        <f t="shared" si="50"/>
        <v>26.739209228934818</v>
      </c>
    </row>
    <row r="733" spans="1:9" s="8" customFormat="1" ht="22.5" x14ac:dyDescent="0.2">
      <c r="A733" s="33" t="s">
        <v>667</v>
      </c>
      <c r="B733" s="34">
        <v>3680806777</v>
      </c>
      <c r="C733" s="34">
        <v>565768752.5</v>
      </c>
      <c r="D733" s="34">
        <v>68852773.5</v>
      </c>
      <c r="E733" s="34">
        <v>68852773.5</v>
      </c>
      <c r="F733" s="35">
        <f t="shared" si="51"/>
        <v>3115038024.5</v>
      </c>
      <c r="G733" s="36">
        <f t="shared" si="48"/>
        <v>15.370781102536531</v>
      </c>
      <c r="H733" s="36">
        <f t="shared" si="49"/>
        <v>1.8705891852361149</v>
      </c>
      <c r="I733" s="36">
        <f t="shared" si="50"/>
        <v>1.8705891852361149</v>
      </c>
    </row>
    <row r="734" spans="1:9" s="8" customFormat="1" ht="22.5" x14ac:dyDescent="0.2">
      <c r="A734" s="33" t="s">
        <v>668</v>
      </c>
      <c r="B734" s="34">
        <v>3090000000</v>
      </c>
      <c r="C734" s="34">
        <v>2120158808</v>
      </c>
      <c r="D734" s="34">
        <v>480420766</v>
      </c>
      <c r="E734" s="34">
        <v>480420766</v>
      </c>
      <c r="F734" s="35">
        <f t="shared" si="51"/>
        <v>969841192</v>
      </c>
      <c r="G734" s="36">
        <f t="shared" si="48"/>
        <v>68.613553656957933</v>
      </c>
      <c r="H734" s="36">
        <f t="shared" si="49"/>
        <v>15.547597605177993</v>
      </c>
      <c r="I734" s="36">
        <f t="shared" si="50"/>
        <v>15.547597605177993</v>
      </c>
    </row>
    <row r="735" spans="1:9" s="8" customFormat="1" x14ac:dyDescent="0.2">
      <c r="A735" s="33" t="s">
        <v>669</v>
      </c>
      <c r="B735" s="34">
        <v>1035776000</v>
      </c>
      <c r="C735" s="34">
        <v>312004446</v>
      </c>
      <c r="D735" s="34">
        <v>93424614.5</v>
      </c>
      <c r="E735" s="34">
        <v>92725619.5</v>
      </c>
      <c r="F735" s="35">
        <f t="shared" si="51"/>
        <v>723771554</v>
      </c>
      <c r="G735" s="36">
        <f t="shared" si="48"/>
        <v>30.122772298257537</v>
      </c>
      <c r="H735" s="36">
        <f t="shared" si="49"/>
        <v>9.0197701530060552</v>
      </c>
      <c r="I735" s="36">
        <f t="shared" si="50"/>
        <v>8.9522850017764455</v>
      </c>
    </row>
    <row r="736" spans="1:9" s="8" customFormat="1" ht="22.5" x14ac:dyDescent="0.2">
      <c r="A736" s="33" t="s">
        <v>670</v>
      </c>
      <c r="B736" s="34">
        <v>3268208100</v>
      </c>
      <c r="C736" s="34">
        <v>1042240528</v>
      </c>
      <c r="D736" s="34">
        <v>225117188</v>
      </c>
      <c r="E736" s="34">
        <v>225117188</v>
      </c>
      <c r="F736" s="35">
        <f t="shared" si="51"/>
        <v>2225967572</v>
      </c>
      <c r="G736" s="36">
        <f t="shared" si="48"/>
        <v>31.890274306584089</v>
      </c>
      <c r="H736" s="36">
        <f t="shared" si="49"/>
        <v>6.8880922239927127</v>
      </c>
      <c r="I736" s="36">
        <f t="shared" si="50"/>
        <v>6.8880922239927127</v>
      </c>
    </row>
    <row r="737" spans="1:9" s="8" customFormat="1" ht="22.5" x14ac:dyDescent="0.2">
      <c r="A737" s="33" t="s">
        <v>671</v>
      </c>
      <c r="B737" s="34">
        <v>1700000000</v>
      </c>
      <c r="C737" s="34">
        <v>1057383536.5</v>
      </c>
      <c r="D737" s="34">
        <v>98541496</v>
      </c>
      <c r="E737" s="34">
        <v>96198829</v>
      </c>
      <c r="F737" s="35">
        <f t="shared" si="51"/>
        <v>642616463.5</v>
      </c>
      <c r="G737" s="36">
        <f t="shared" si="48"/>
        <v>62.199031558823528</v>
      </c>
      <c r="H737" s="36">
        <f t="shared" si="49"/>
        <v>5.7965585882352944</v>
      </c>
      <c r="I737" s="36">
        <f t="shared" si="50"/>
        <v>5.6587546470588235</v>
      </c>
    </row>
    <row r="738" spans="1:9" s="8" customFormat="1" ht="22.5" x14ac:dyDescent="0.2">
      <c r="A738" s="33" t="s">
        <v>672</v>
      </c>
      <c r="B738" s="34">
        <v>1860000000</v>
      </c>
      <c r="C738" s="34">
        <v>1525375468</v>
      </c>
      <c r="D738" s="34">
        <v>278979009.32999998</v>
      </c>
      <c r="E738" s="34">
        <v>278979009.32999998</v>
      </c>
      <c r="F738" s="35">
        <f t="shared" si="51"/>
        <v>334624532</v>
      </c>
      <c r="G738" s="36">
        <f t="shared" si="48"/>
        <v>82.009433763440867</v>
      </c>
      <c r="H738" s="36">
        <f t="shared" si="49"/>
        <v>14.998871469354839</v>
      </c>
      <c r="I738" s="36">
        <f t="shared" si="50"/>
        <v>14.998871469354839</v>
      </c>
    </row>
    <row r="739" spans="1:9" s="8" customFormat="1" ht="22.5" x14ac:dyDescent="0.2">
      <c r="A739" s="33" t="s">
        <v>673</v>
      </c>
      <c r="B739" s="34">
        <v>1105000000</v>
      </c>
      <c r="C739" s="34">
        <v>560821819.5</v>
      </c>
      <c r="D739" s="34">
        <v>103155401.92</v>
      </c>
      <c r="E739" s="34">
        <v>103155401.92</v>
      </c>
      <c r="F739" s="35">
        <f t="shared" si="51"/>
        <v>544178180.5</v>
      </c>
      <c r="G739" s="36">
        <f t="shared" si="48"/>
        <v>50.753105837104073</v>
      </c>
      <c r="H739" s="36">
        <f t="shared" si="49"/>
        <v>9.3353304904977374</v>
      </c>
      <c r="I739" s="36">
        <f t="shared" si="50"/>
        <v>9.3353304904977374</v>
      </c>
    </row>
    <row r="740" spans="1:9" s="9" customFormat="1" ht="22.5" x14ac:dyDescent="0.2">
      <c r="A740" s="33" t="s">
        <v>674</v>
      </c>
      <c r="B740" s="34">
        <v>412000000</v>
      </c>
      <c r="C740" s="34">
        <v>230000000</v>
      </c>
      <c r="D740" s="34">
        <v>34907056.329999998</v>
      </c>
      <c r="E740" s="34">
        <v>34907056.329999998</v>
      </c>
      <c r="F740" s="35">
        <f t="shared" si="51"/>
        <v>182000000</v>
      </c>
      <c r="G740" s="36">
        <f t="shared" si="48"/>
        <v>55.825242718446603</v>
      </c>
      <c r="H740" s="36">
        <f t="shared" si="49"/>
        <v>8.4725864878640778</v>
      </c>
      <c r="I740" s="36">
        <f t="shared" si="50"/>
        <v>8.4725864878640778</v>
      </c>
    </row>
    <row r="741" spans="1:9" s="8" customFormat="1" ht="22.5" x14ac:dyDescent="0.2">
      <c r="A741" s="33" t="s">
        <v>675</v>
      </c>
      <c r="B741" s="34">
        <v>1097753000</v>
      </c>
      <c r="C741" s="34">
        <v>346400000</v>
      </c>
      <c r="D741" s="34">
        <v>113699723</v>
      </c>
      <c r="E741" s="34">
        <v>113699723</v>
      </c>
      <c r="F741" s="35">
        <f t="shared" si="51"/>
        <v>751353000</v>
      </c>
      <c r="G741" s="36">
        <f t="shared" si="48"/>
        <v>31.555368101931858</v>
      </c>
      <c r="H741" s="36">
        <f t="shared" si="49"/>
        <v>10.357495994089746</v>
      </c>
      <c r="I741" s="36">
        <f t="shared" si="50"/>
        <v>10.357495994089746</v>
      </c>
    </row>
    <row r="742" spans="1:9" s="8" customFormat="1" ht="22.5" x14ac:dyDescent="0.2">
      <c r="A742" s="33" t="s">
        <v>676</v>
      </c>
      <c r="B742" s="34">
        <v>13000000000</v>
      </c>
      <c r="C742" s="34">
        <v>11982427220.67</v>
      </c>
      <c r="D742" s="34">
        <v>4129490270.6700001</v>
      </c>
      <c r="E742" s="34">
        <v>4129490270.6700001</v>
      </c>
      <c r="F742" s="35">
        <f t="shared" si="51"/>
        <v>1017572779.3299999</v>
      </c>
      <c r="G742" s="36">
        <f t="shared" si="48"/>
        <v>92.172517082076922</v>
      </c>
      <c r="H742" s="36">
        <f t="shared" si="49"/>
        <v>31.765309774384615</v>
      </c>
      <c r="I742" s="36">
        <f t="shared" si="50"/>
        <v>31.765309774384615</v>
      </c>
    </row>
    <row r="743" spans="1:9" s="9" customFormat="1" ht="22.5" x14ac:dyDescent="0.2">
      <c r="A743" s="33" t="s">
        <v>677</v>
      </c>
      <c r="B743" s="34">
        <v>527884644</v>
      </c>
      <c r="C743" s="34">
        <v>438641609</v>
      </c>
      <c r="D743" s="34">
        <v>80700890</v>
      </c>
      <c r="E743" s="34">
        <v>80700890</v>
      </c>
      <c r="F743" s="35">
        <f t="shared" si="51"/>
        <v>89243035</v>
      </c>
      <c r="G743" s="36">
        <f t="shared" si="48"/>
        <v>83.094216508408223</v>
      </c>
      <c r="H743" s="36">
        <f t="shared" si="49"/>
        <v>15.287599462734136</v>
      </c>
      <c r="I743" s="36">
        <f t="shared" si="50"/>
        <v>15.287599462734136</v>
      </c>
    </row>
    <row r="744" spans="1:9" s="8" customFormat="1" x14ac:dyDescent="0.2">
      <c r="A744" s="33" t="s">
        <v>678</v>
      </c>
      <c r="B744" s="34">
        <v>1195614949</v>
      </c>
      <c r="C744" s="34">
        <v>878063653</v>
      </c>
      <c r="D744" s="34">
        <v>233293382</v>
      </c>
      <c r="E744" s="34">
        <v>233293382</v>
      </c>
      <c r="F744" s="35">
        <f t="shared" si="51"/>
        <v>317551296</v>
      </c>
      <c r="G744" s="36">
        <f t="shared" si="48"/>
        <v>73.440337437600917</v>
      </c>
      <c r="H744" s="36">
        <f t="shared" si="49"/>
        <v>19.512417622004826</v>
      </c>
      <c r="I744" s="36">
        <f t="shared" si="50"/>
        <v>19.512417622004826</v>
      </c>
    </row>
    <row r="745" spans="1:9" s="8" customFormat="1" x14ac:dyDescent="0.2">
      <c r="A745" s="33" t="s">
        <v>679</v>
      </c>
      <c r="B745" s="34">
        <v>1394500000</v>
      </c>
      <c r="C745" s="34">
        <v>312220050</v>
      </c>
      <c r="D745" s="34">
        <v>56420665</v>
      </c>
      <c r="E745" s="34">
        <v>56420665</v>
      </c>
      <c r="F745" s="35">
        <f t="shared" si="51"/>
        <v>1082279950</v>
      </c>
      <c r="G745" s="36">
        <f t="shared" si="48"/>
        <v>22.389390462531374</v>
      </c>
      <c r="H745" s="36">
        <f t="shared" si="49"/>
        <v>4.0459422732162063</v>
      </c>
      <c r="I745" s="36">
        <f t="shared" si="50"/>
        <v>4.0459422732162063</v>
      </c>
    </row>
    <row r="746" spans="1:9" s="9" customFormat="1" x14ac:dyDescent="0.2">
      <c r="A746" s="33" t="s">
        <v>680</v>
      </c>
      <c r="B746" s="34">
        <v>24000000000</v>
      </c>
      <c r="C746" s="34">
        <v>17693562858.68</v>
      </c>
      <c r="D746" s="34">
        <v>1392258857.3</v>
      </c>
      <c r="E746" s="34">
        <v>1299767231.3</v>
      </c>
      <c r="F746" s="35">
        <f t="shared" si="51"/>
        <v>6306437141.3199997</v>
      </c>
      <c r="G746" s="36">
        <f t="shared" si="48"/>
        <v>73.723178577833337</v>
      </c>
      <c r="H746" s="36">
        <f t="shared" si="49"/>
        <v>5.8010785720833331</v>
      </c>
      <c r="I746" s="36">
        <f t="shared" si="50"/>
        <v>5.4156967970833332</v>
      </c>
    </row>
    <row r="747" spans="1:9" s="8" customFormat="1" x14ac:dyDescent="0.2">
      <c r="A747" s="33" t="s">
        <v>681</v>
      </c>
      <c r="B747" s="34">
        <v>1751000000</v>
      </c>
      <c r="C747" s="34">
        <v>1406277500.8299999</v>
      </c>
      <c r="D747" s="34">
        <v>320828662.82999998</v>
      </c>
      <c r="E747" s="34">
        <v>320828662.82999998</v>
      </c>
      <c r="F747" s="35">
        <f t="shared" si="51"/>
        <v>344722499.17000008</v>
      </c>
      <c r="G747" s="36">
        <f t="shared" si="48"/>
        <v>80.312821292404337</v>
      </c>
      <c r="H747" s="36">
        <f t="shared" si="49"/>
        <v>18.322596392347229</v>
      </c>
      <c r="I747" s="36">
        <f t="shared" si="50"/>
        <v>18.322596392347229</v>
      </c>
    </row>
    <row r="748" spans="1:9" s="8" customFormat="1" x14ac:dyDescent="0.2">
      <c r="A748" s="33" t="s">
        <v>682</v>
      </c>
      <c r="B748" s="34">
        <v>1072102500</v>
      </c>
      <c r="C748" s="34">
        <v>359240596</v>
      </c>
      <c r="D748" s="34">
        <v>93576331</v>
      </c>
      <c r="E748" s="34">
        <v>93576331</v>
      </c>
      <c r="F748" s="35">
        <f t="shared" si="51"/>
        <v>712861904</v>
      </c>
      <c r="G748" s="36">
        <f t="shared" si="48"/>
        <v>33.508045732567545</v>
      </c>
      <c r="H748" s="36">
        <f t="shared" si="49"/>
        <v>8.7283007921350801</v>
      </c>
      <c r="I748" s="36">
        <f t="shared" si="50"/>
        <v>8.7283007921350801</v>
      </c>
    </row>
    <row r="749" spans="1:9" s="9" customFormat="1" ht="22.5" x14ac:dyDescent="0.2">
      <c r="A749" s="33" t="s">
        <v>683</v>
      </c>
      <c r="B749" s="34">
        <v>5433170563</v>
      </c>
      <c r="C749" s="34">
        <v>1608013734.25</v>
      </c>
      <c r="D749" s="34">
        <v>207440632</v>
      </c>
      <c r="E749" s="34">
        <v>207440632</v>
      </c>
      <c r="F749" s="35">
        <f t="shared" si="51"/>
        <v>3825156828.75</v>
      </c>
      <c r="G749" s="36">
        <f t="shared" si="48"/>
        <v>29.596231438059494</v>
      </c>
      <c r="H749" s="36">
        <f t="shared" si="49"/>
        <v>3.8180401221466314</v>
      </c>
      <c r="I749" s="36">
        <f t="shared" si="50"/>
        <v>3.8180401221466314</v>
      </c>
    </row>
    <row r="750" spans="1:9" s="8" customFormat="1" x14ac:dyDescent="0.2">
      <c r="A750" s="29" t="s">
        <v>1370</v>
      </c>
      <c r="B750" s="30">
        <v>13200000000</v>
      </c>
      <c r="C750" s="30">
        <v>3603378782.29</v>
      </c>
      <c r="D750" s="30">
        <v>637935855.87000012</v>
      </c>
      <c r="E750" s="30">
        <v>546764477.87</v>
      </c>
      <c r="F750" s="31">
        <f t="shared" si="51"/>
        <v>9596621217.7099991</v>
      </c>
      <c r="G750" s="32">
        <f t="shared" si="48"/>
        <v>27.298324108257578</v>
      </c>
      <c r="H750" s="32">
        <f t="shared" si="49"/>
        <v>4.8328473929545464</v>
      </c>
      <c r="I750" s="32">
        <f t="shared" si="50"/>
        <v>4.142155135378788</v>
      </c>
    </row>
    <row r="751" spans="1:9" s="8" customFormat="1" x14ac:dyDescent="0.2">
      <c r="A751" s="33" t="s">
        <v>684</v>
      </c>
      <c r="B751" s="34">
        <v>360366666</v>
      </c>
      <c r="C751" s="34">
        <v>202638300</v>
      </c>
      <c r="D751" s="34">
        <v>16300763.73</v>
      </c>
      <c r="E751" s="34">
        <v>16300763.73</v>
      </c>
      <c r="F751" s="35">
        <f t="shared" si="51"/>
        <v>157728366</v>
      </c>
      <c r="G751" s="36">
        <f t="shared" si="48"/>
        <v>56.231144309002211</v>
      </c>
      <c r="H751" s="36">
        <f t="shared" si="49"/>
        <v>4.523382784244534</v>
      </c>
      <c r="I751" s="36">
        <f t="shared" si="50"/>
        <v>4.523382784244534</v>
      </c>
    </row>
    <row r="752" spans="1:9" s="9" customFormat="1" ht="22.5" x14ac:dyDescent="0.2">
      <c r="A752" s="33" t="s">
        <v>685</v>
      </c>
      <c r="B752" s="34">
        <v>9867000000</v>
      </c>
      <c r="C752" s="34">
        <v>1266650552</v>
      </c>
      <c r="D752" s="34">
        <v>280421772.48000002</v>
      </c>
      <c r="E752" s="34">
        <v>280421772.48000002</v>
      </c>
      <c r="F752" s="35">
        <f t="shared" si="51"/>
        <v>8600349448</v>
      </c>
      <c r="G752" s="36">
        <f t="shared" si="48"/>
        <v>12.837240822945169</v>
      </c>
      <c r="H752" s="36">
        <f t="shared" si="49"/>
        <v>2.8420165448464583</v>
      </c>
      <c r="I752" s="36">
        <f t="shared" si="50"/>
        <v>2.8420165448464583</v>
      </c>
    </row>
    <row r="753" spans="1:9" s="8" customFormat="1" x14ac:dyDescent="0.2">
      <c r="A753" s="33" t="s">
        <v>686</v>
      </c>
      <c r="B753" s="34">
        <v>240366667</v>
      </c>
      <c r="C753" s="34">
        <v>6720000</v>
      </c>
      <c r="D753" s="34">
        <v>6720000</v>
      </c>
      <c r="E753" s="34">
        <v>6720000</v>
      </c>
      <c r="F753" s="35">
        <f t="shared" si="51"/>
        <v>233646667</v>
      </c>
      <c r="G753" s="36">
        <f t="shared" si="48"/>
        <v>2.7957287438694651</v>
      </c>
      <c r="H753" s="36">
        <f t="shared" si="49"/>
        <v>2.7957287438694651</v>
      </c>
      <c r="I753" s="36">
        <f t="shared" si="50"/>
        <v>2.7957287438694651</v>
      </c>
    </row>
    <row r="754" spans="1:9" s="8" customFormat="1" x14ac:dyDescent="0.2">
      <c r="A754" s="33" t="s">
        <v>687</v>
      </c>
      <c r="B754" s="34">
        <v>2732266667</v>
      </c>
      <c r="C754" s="34">
        <v>2127369930.29</v>
      </c>
      <c r="D754" s="34">
        <v>334493319.66000003</v>
      </c>
      <c r="E754" s="34">
        <v>243321941.66</v>
      </c>
      <c r="F754" s="35">
        <f t="shared" si="51"/>
        <v>604896736.71000004</v>
      </c>
      <c r="G754" s="36">
        <f t="shared" si="48"/>
        <v>77.860991973592007</v>
      </c>
      <c r="H754" s="36">
        <f t="shared" si="49"/>
        <v>12.242337971617909</v>
      </c>
      <c r="I754" s="36">
        <f t="shared" si="50"/>
        <v>8.9054975708928481</v>
      </c>
    </row>
    <row r="755" spans="1:9" s="9" customFormat="1" x14ac:dyDescent="0.2">
      <c r="A755" s="29" t="s">
        <v>30</v>
      </c>
      <c r="B755" s="30">
        <v>157608314772</v>
      </c>
      <c r="C755" s="30">
        <v>48660075003</v>
      </c>
      <c r="D755" s="30">
        <v>10974725358.799999</v>
      </c>
      <c r="E755" s="30">
        <v>10381811102</v>
      </c>
      <c r="F755" s="31">
        <f t="shared" si="51"/>
        <v>108948239769</v>
      </c>
      <c r="G755" s="32">
        <f t="shared" si="48"/>
        <v>30.874053233417818</v>
      </c>
      <c r="H755" s="32">
        <f t="shared" si="49"/>
        <v>6.9632908483770688</v>
      </c>
      <c r="I755" s="32">
        <f t="shared" si="50"/>
        <v>6.5870960659775974</v>
      </c>
    </row>
    <row r="756" spans="1:9" s="8" customFormat="1" x14ac:dyDescent="0.2">
      <c r="A756" s="33" t="s">
        <v>688</v>
      </c>
      <c r="B756" s="34">
        <v>34227000000</v>
      </c>
      <c r="C756" s="34">
        <v>10661710521</v>
      </c>
      <c r="D756" s="34">
        <v>2849560131</v>
      </c>
      <c r="E756" s="34">
        <v>2849560131</v>
      </c>
      <c r="F756" s="35">
        <f t="shared" si="51"/>
        <v>23565289479</v>
      </c>
      <c r="G756" s="36">
        <f t="shared" si="48"/>
        <v>31.150000061355072</v>
      </c>
      <c r="H756" s="36">
        <f t="shared" si="49"/>
        <v>8.3254744237005873</v>
      </c>
      <c r="I756" s="36">
        <f t="shared" si="50"/>
        <v>8.3254744237005873</v>
      </c>
    </row>
    <row r="757" spans="1:9" s="9" customFormat="1" ht="22.5" x14ac:dyDescent="0.2">
      <c r="A757" s="33" t="s">
        <v>689</v>
      </c>
      <c r="B757" s="34">
        <v>23336043594</v>
      </c>
      <c r="C757" s="34">
        <v>6664637959</v>
      </c>
      <c r="D757" s="34">
        <v>1724629026</v>
      </c>
      <c r="E757" s="34">
        <v>1719871977</v>
      </c>
      <c r="F757" s="35">
        <f t="shared" si="51"/>
        <v>16671405635</v>
      </c>
      <c r="G757" s="36">
        <f t="shared" si="48"/>
        <v>28.559416818682859</v>
      </c>
      <c r="H757" s="36">
        <f t="shared" si="49"/>
        <v>7.3904088285274909</v>
      </c>
      <c r="I757" s="36">
        <f t="shared" si="50"/>
        <v>7.3700238434684842</v>
      </c>
    </row>
    <row r="758" spans="1:9" s="8" customFormat="1" ht="22.5" x14ac:dyDescent="0.2">
      <c r="A758" s="33" t="s">
        <v>690</v>
      </c>
      <c r="B758" s="34">
        <v>3791282547</v>
      </c>
      <c r="C758" s="34">
        <v>0</v>
      </c>
      <c r="D758" s="34">
        <v>0</v>
      </c>
      <c r="E758" s="34">
        <v>0</v>
      </c>
      <c r="F758" s="35">
        <f t="shared" si="51"/>
        <v>3791282547</v>
      </c>
      <c r="G758" s="36">
        <f t="shared" si="48"/>
        <v>0</v>
      </c>
      <c r="H758" s="36">
        <f t="shared" si="49"/>
        <v>0</v>
      </c>
      <c r="I758" s="36">
        <f t="shared" si="50"/>
        <v>0</v>
      </c>
    </row>
    <row r="759" spans="1:9" s="8" customFormat="1" x14ac:dyDescent="0.2">
      <c r="A759" s="33" t="s">
        <v>691</v>
      </c>
      <c r="B759" s="34">
        <v>1087671178</v>
      </c>
      <c r="C759" s="34">
        <v>864815682</v>
      </c>
      <c r="D759" s="34">
        <v>236969787</v>
      </c>
      <c r="E759" s="34">
        <v>236969787</v>
      </c>
      <c r="F759" s="35">
        <f t="shared" si="51"/>
        <v>222855496</v>
      </c>
      <c r="G759" s="36">
        <f t="shared" si="48"/>
        <v>79.510765706802616</v>
      </c>
      <c r="H759" s="36">
        <f t="shared" si="49"/>
        <v>21.786895873782179</v>
      </c>
      <c r="I759" s="36">
        <f t="shared" si="50"/>
        <v>21.786895873782179</v>
      </c>
    </row>
    <row r="760" spans="1:9" s="8" customFormat="1" x14ac:dyDescent="0.2">
      <c r="A760" s="33" t="s">
        <v>692</v>
      </c>
      <c r="B760" s="34">
        <v>6207000000</v>
      </c>
      <c r="C760" s="34">
        <v>2333516602</v>
      </c>
      <c r="D760" s="34">
        <v>546504107</v>
      </c>
      <c r="E760" s="34">
        <v>546504107</v>
      </c>
      <c r="F760" s="35">
        <f t="shared" si="51"/>
        <v>3873483398</v>
      </c>
      <c r="G760" s="36">
        <f t="shared" si="48"/>
        <v>37.594918672466569</v>
      </c>
      <c r="H760" s="36">
        <f t="shared" si="49"/>
        <v>8.804641646528113</v>
      </c>
      <c r="I760" s="36">
        <f t="shared" si="50"/>
        <v>8.804641646528113</v>
      </c>
    </row>
    <row r="761" spans="1:9" s="8" customFormat="1" x14ac:dyDescent="0.2">
      <c r="A761" s="33" t="s">
        <v>693</v>
      </c>
      <c r="B761" s="34">
        <v>5491000000</v>
      </c>
      <c r="C761" s="34">
        <v>4500000000</v>
      </c>
      <c r="D761" s="34">
        <v>240251503.80000001</v>
      </c>
      <c r="E761" s="34">
        <v>0</v>
      </c>
      <c r="F761" s="35">
        <f t="shared" si="51"/>
        <v>991000000</v>
      </c>
      <c r="G761" s="36">
        <f t="shared" si="48"/>
        <v>81.952285558186119</v>
      </c>
      <c r="H761" s="36">
        <f t="shared" si="49"/>
        <v>4.3753688544891647</v>
      </c>
      <c r="I761" s="36">
        <f t="shared" si="50"/>
        <v>0</v>
      </c>
    </row>
    <row r="762" spans="1:9" s="8" customFormat="1" x14ac:dyDescent="0.2">
      <c r="A762" s="33" t="s">
        <v>694</v>
      </c>
      <c r="B762" s="34">
        <v>67036000000</v>
      </c>
      <c r="C762" s="34">
        <v>17225287251</v>
      </c>
      <c r="D762" s="34">
        <v>3821129495</v>
      </c>
      <c r="E762" s="34">
        <v>3821129495</v>
      </c>
      <c r="F762" s="35">
        <f t="shared" si="51"/>
        <v>49810712749</v>
      </c>
      <c r="G762" s="36">
        <f t="shared" si="48"/>
        <v>25.69557737782684</v>
      </c>
      <c r="H762" s="36">
        <f t="shared" si="49"/>
        <v>5.700115602064562</v>
      </c>
      <c r="I762" s="36">
        <f t="shared" si="50"/>
        <v>5.700115602064562</v>
      </c>
    </row>
    <row r="763" spans="1:9" s="8" customFormat="1" x14ac:dyDescent="0.2">
      <c r="A763" s="33" t="s">
        <v>695</v>
      </c>
      <c r="B763" s="34">
        <v>10543100000</v>
      </c>
      <c r="C763" s="34">
        <v>5102130255</v>
      </c>
      <c r="D763" s="34">
        <v>1191748696</v>
      </c>
      <c r="E763" s="34">
        <v>860641792</v>
      </c>
      <c r="F763" s="35">
        <f t="shared" si="51"/>
        <v>5440969745</v>
      </c>
      <c r="G763" s="36">
        <f t="shared" si="48"/>
        <v>48.393074664946745</v>
      </c>
      <c r="H763" s="36">
        <f t="shared" si="49"/>
        <v>11.303589039276874</v>
      </c>
      <c r="I763" s="36">
        <f t="shared" si="50"/>
        <v>8.1630809913592763</v>
      </c>
    </row>
    <row r="764" spans="1:9" s="9" customFormat="1" x14ac:dyDescent="0.2">
      <c r="A764" s="33" t="s">
        <v>696</v>
      </c>
      <c r="B764" s="34">
        <v>2548000000</v>
      </c>
      <c r="C764" s="34">
        <v>704416233</v>
      </c>
      <c r="D764" s="34">
        <v>172243743</v>
      </c>
      <c r="E764" s="34">
        <v>155444943</v>
      </c>
      <c r="F764" s="35">
        <f t="shared" si="51"/>
        <v>1843583767</v>
      </c>
      <c r="G764" s="36">
        <f t="shared" si="48"/>
        <v>27.645849018838302</v>
      </c>
      <c r="H764" s="36">
        <f t="shared" si="49"/>
        <v>6.7599585164835165</v>
      </c>
      <c r="I764" s="36">
        <f t="shared" si="50"/>
        <v>6.1006649529042392</v>
      </c>
    </row>
    <row r="765" spans="1:9" s="8" customFormat="1" x14ac:dyDescent="0.2">
      <c r="A765" s="33" t="s">
        <v>697</v>
      </c>
      <c r="B765" s="34">
        <v>1024500000</v>
      </c>
      <c r="C765" s="34">
        <v>603560500</v>
      </c>
      <c r="D765" s="34">
        <v>191688870</v>
      </c>
      <c r="E765" s="34">
        <v>191688870</v>
      </c>
      <c r="F765" s="35">
        <f t="shared" si="51"/>
        <v>420939500</v>
      </c>
      <c r="G765" s="36">
        <f t="shared" si="48"/>
        <v>58.912689116642269</v>
      </c>
      <c r="H765" s="36">
        <f t="shared" si="49"/>
        <v>18.710480234260615</v>
      </c>
      <c r="I765" s="36">
        <f t="shared" si="50"/>
        <v>18.710480234260615</v>
      </c>
    </row>
    <row r="766" spans="1:9" s="8" customFormat="1" x14ac:dyDescent="0.2">
      <c r="A766" s="33" t="s">
        <v>698</v>
      </c>
      <c r="B766" s="34">
        <v>2017717453</v>
      </c>
      <c r="C766" s="34">
        <v>0</v>
      </c>
      <c r="D766" s="34">
        <v>0</v>
      </c>
      <c r="E766" s="34">
        <v>0</v>
      </c>
      <c r="F766" s="35">
        <f t="shared" si="51"/>
        <v>2017717453</v>
      </c>
      <c r="G766" s="36">
        <f t="shared" si="48"/>
        <v>0</v>
      </c>
      <c r="H766" s="36">
        <f t="shared" si="49"/>
        <v>0</v>
      </c>
      <c r="I766" s="36">
        <f t="shared" si="50"/>
        <v>0</v>
      </c>
    </row>
    <row r="767" spans="1:9" s="9" customFormat="1" x14ac:dyDescent="0.2">
      <c r="A767" s="33" t="s">
        <v>699</v>
      </c>
      <c r="B767" s="34">
        <v>99000000</v>
      </c>
      <c r="C767" s="34">
        <v>0</v>
      </c>
      <c r="D767" s="34">
        <v>0</v>
      </c>
      <c r="E767" s="34">
        <v>0</v>
      </c>
      <c r="F767" s="35">
        <f t="shared" si="51"/>
        <v>99000000</v>
      </c>
      <c r="G767" s="36">
        <f t="shared" si="48"/>
        <v>0</v>
      </c>
      <c r="H767" s="36">
        <f t="shared" si="49"/>
        <v>0</v>
      </c>
      <c r="I767" s="36">
        <f t="shared" si="50"/>
        <v>0</v>
      </c>
    </row>
    <row r="768" spans="1:9" s="8" customFormat="1" x14ac:dyDescent="0.2">
      <c r="A768" s="33" t="s">
        <v>700</v>
      </c>
      <c r="B768" s="34">
        <v>200000000</v>
      </c>
      <c r="C768" s="34">
        <v>0</v>
      </c>
      <c r="D768" s="34">
        <v>0</v>
      </c>
      <c r="E768" s="34">
        <v>0</v>
      </c>
      <c r="F768" s="35">
        <f t="shared" si="51"/>
        <v>200000000</v>
      </c>
      <c r="G768" s="36">
        <f t="shared" si="48"/>
        <v>0</v>
      </c>
      <c r="H768" s="36">
        <f t="shared" si="49"/>
        <v>0</v>
      </c>
      <c r="I768" s="36">
        <f t="shared" si="50"/>
        <v>0</v>
      </c>
    </row>
    <row r="769" spans="1:9" s="8" customFormat="1" x14ac:dyDescent="0.2">
      <c r="A769" s="29" t="s">
        <v>1292</v>
      </c>
      <c r="B769" s="30">
        <v>21080200000</v>
      </c>
      <c r="C769" s="30">
        <v>4927347239.6300001</v>
      </c>
      <c r="D769" s="30">
        <v>1248630717.4100001</v>
      </c>
      <c r="E769" s="30">
        <v>1248630717.4100001</v>
      </c>
      <c r="F769" s="31">
        <f t="shared" si="51"/>
        <v>16152852760.369999</v>
      </c>
      <c r="G769" s="32">
        <f t="shared" si="48"/>
        <v>23.374290754499484</v>
      </c>
      <c r="H769" s="32">
        <f t="shared" si="49"/>
        <v>5.9232394256695864</v>
      </c>
      <c r="I769" s="32">
        <f t="shared" si="50"/>
        <v>5.9232394256695864</v>
      </c>
    </row>
    <row r="770" spans="1:9" s="8" customFormat="1" x14ac:dyDescent="0.2">
      <c r="A770" s="33" t="s">
        <v>701</v>
      </c>
      <c r="B770" s="34">
        <v>962000000</v>
      </c>
      <c r="C770" s="34">
        <v>365384613</v>
      </c>
      <c r="D770" s="34">
        <v>104532962</v>
      </c>
      <c r="E770" s="34">
        <v>104532962</v>
      </c>
      <c r="F770" s="35">
        <f t="shared" si="51"/>
        <v>596615387</v>
      </c>
      <c r="G770" s="36">
        <f t="shared" si="48"/>
        <v>37.981768503118502</v>
      </c>
      <c r="H770" s="36">
        <f t="shared" si="49"/>
        <v>10.866212266112266</v>
      </c>
      <c r="I770" s="36">
        <f t="shared" si="50"/>
        <v>10.866212266112266</v>
      </c>
    </row>
    <row r="771" spans="1:9" s="8" customFormat="1" x14ac:dyDescent="0.2">
      <c r="A771" s="33" t="s">
        <v>702</v>
      </c>
      <c r="B771" s="34">
        <v>5732000000</v>
      </c>
      <c r="C771" s="34">
        <v>1084368606</v>
      </c>
      <c r="D771" s="34">
        <v>340892236.45999998</v>
      </c>
      <c r="E771" s="34">
        <v>340892236.45999998</v>
      </c>
      <c r="F771" s="35">
        <f t="shared" si="51"/>
        <v>4647631394</v>
      </c>
      <c r="G771" s="36">
        <f t="shared" si="48"/>
        <v>18.917805408234472</v>
      </c>
      <c r="H771" s="36">
        <f t="shared" si="49"/>
        <v>5.9471778866015343</v>
      </c>
      <c r="I771" s="36">
        <f t="shared" si="50"/>
        <v>5.9471778866015343</v>
      </c>
    </row>
    <row r="772" spans="1:9" s="8" customFormat="1" x14ac:dyDescent="0.2">
      <c r="A772" s="33" t="s">
        <v>703</v>
      </c>
      <c r="B772" s="34">
        <v>4019200000</v>
      </c>
      <c r="C772" s="34">
        <v>299944500</v>
      </c>
      <c r="D772" s="34">
        <v>95394797.230000004</v>
      </c>
      <c r="E772" s="34">
        <v>95394797.230000004</v>
      </c>
      <c r="F772" s="35">
        <f t="shared" si="51"/>
        <v>3719255500</v>
      </c>
      <c r="G772" s="36">
        <f t="shared" ref="G772:G835" si="52">IFERROR(IF(C772&gt;0,+C772/B772*100,0),0)</f>
        <v>7.4627911027070057</v>
      </c>
      <c r="H772" s="36">
        <f t="shared" ref="H772:H835" si="53">IFERROR(IF(D772&gt;0,+D772/B772*100,0),0)</f>
        <v>2.3734772399980097</v>
      </c>
      <c r="I772" s="36">
        <f t="shared" ref="I772:I835" si="54">IFERROR(IF(E772&gt;0,+E772/B772*100,0),0)</f>
        <v>2.3734772399980097</v>
      </c>
    </row>
    <row r="773" spans="1:9" s="8" customFormat="1" ht="22.5" x14ac:dyDescent="0.2">
      <c r="A773" s="33" t="s">
        <v>704</v>
      </c>
      <c r="B773" s="34">
        <v>1651000000</v>
      </c>
      <c r="C773" s="34">
        <v>257918136</v>
      </c>
      <c r="D773" s="34">
        <v>0</v>
      </c>
      <c r="E773" s="34">
        <v>0</v>
      </c>
      <c r="F773" s="35">
        <f t="shared" ref="F773:F836" si="55">+B773-C773</f>
        <v>1393081864</v>
      </c>
      <c r="G773" s="36">
        <f t="shared" si="52"/>
        <v>15.621934342822533</v>
      </c>
      <c r="H773" s="36">
        <f t="shared" si="53"/>
        <v>0</v>
      </c>
      <c r="I773" s="36">
        <f t="shared" si="54"/>
        <v>0</v>
      </c>
    </row>
    <row r="774" spans="1:9" s="8" customFormat="1" x14ac:dyDescent="0.2">
      <c r="A774" s="33" t="s">
        <v>705</v>
      </c>
      <c r="B774" s="34">
        <v>2150000000</v>
      </c>
      <c r="C774" s="34">
        <v>870750076</v>
      </c>
      <c r="D774" s="34">
        <v>67891923</v>
      </c>
      <c r="E774" s="34">
        <v>67891923</v>
      </c>
      <c r="F774" s="35">
        <f t="shared" si="55"/>
        <v>1279249924</v>
      </c>
      <c r="G774" s="36">
        <f t="shared" si="52"/>
        <v>40.500003534883724</v>
      </c>
      <c r="H774" s="36">
        <f t="shared" si="53"/>
        <v>3.1577638604651161</v>
      </c>
      <c r="I774" s="36">
        <f t="shared" si="54"/>
        <v>3.1577638604651161</v>
      </c>
    </row>
    <row r="775" spans="1:9" s="9" customFormat="1" x14ac:dyDescent="0.2">
      <c r="A775" s="33" t="s">
        <v>706</v>
      </c>
      <c r="B775" s="34">
        <v>4848000000</v>
      </c>
      <c r="C775" s="34">
        <v>1529452454.6300001</v>
      </c>
      <c r="D775" s="34">
        <v>329986988.80000001</v>
      </c>
      <c r="E775" s="34">
        <v>329986988.80000001</v>
      </c>
      <c r="F775" s="35">
        <f t="shared" si="55"/>
        <v>3318547545.3699999</v>
      </c>
      <c r="G775" s="36">
        <f t="shared" si="52"/>
        <v>31.548111687912545</v>
      </c>
      <c r="H775" s="36">
        <f t="shared" si="53"/>
        <v>6.8066623102310233</v>
      </c>
      <c r="I775" s="36">
        <f t="shared" si="54"/>
        <v>6.8066623102310233</v>
      </c>
    </row>
    <row r="776" spans="1:9" s="9" customFormat="1" x14ac:dyDescent="0.2">
      <c r="A776" s="33" t="s">
        <v>707</v>
      </c>
      <c r="B776" s="34">
        <v>1718000000</v>
      </c>
      <c r="C776" s="34">
        <v>519528854</v>
      </c>
      <c r="D776" s="34">
        <v>309931809.92000002</v>
      </c>
      <c r="E776" s="34">
        <v>309931809.92000002</v>
      </c>
      <c r="F776" s="35">
        <f t="shared" si="55"/>
        <v>1198471146</v>
      </c>
      <c r="G776" s="36">
        <f t="shared" si="52"/>
        <v>30.240329103608847</v>
      </c>
      <c r="H776" s="36">
        <f t="shared" si="53"/>
        <v>18.040268330617</v>
      </c>
      <c r="I776" s="36">
        <f t="shared" si="54"/>
        <v>18.040268330617</v>
      </c>
    </row>
    <row r="777" spans="1:9" s="8" customFormat="1" x14ac:dyDescent="0.2">
      <c r="A777" s="29" t="s">
        <v>1293</v>
      </c>
      <c r="B777" s="30">
        <v>43277200000</v>
      </c>
      <c r="C777" s="30">
        <v>14271821818.700001</v>
      </c>
      <c r="D777" s="30">
        <v>1421824994.6700001</v>
      </c>
      <c r="E777" s="30">
        <v>1350424994.6700001</v>
      </c>
      <c r="F777" s="31">
        <f t="shared" si="55"/>
        <v>29005378181.299999</v>
      </c>
      <c r="G777" s="32">
        <f t="shared" si="52"/>
        <v>32.977692222925697</v>
      </c>
      <c r="H777" s="32">
        <f t="shared" si="53"/>
        <v>3.2853904473256126</v>
      </c>
      <c r="I777" s="32">
        <f t="shared" si="54"/>
        <v>3.120407500184855</v>
      </c>
    </row>
    <row r="778" spans="1:9" s="8" customFormat="1" ht="22.5" x14ac:dyDescent="0.2">
      <c r="A778" s="33" t="s">
        <v>708</v>
      </c>
      <c r="B778" s="34">
        <v>12777284468</v>
      </c>
      <c r="C778" s="34">
        <v>4136535401.9000001</v>
      </c>
      <c r="D778" s="34">
        <v>446096249.54000002</v>
      </c>
      <c r="E778" s="34">
        <v>446096249.54000002</v>
      </c>
      <c r="F778" s="35">
        <f t="shared" si="55"/>
        <v>8640749066.1000004</v>
      </c>
      <c r="G778" s="36">
        <f t="shared" si="52"/>
        <v>32.374135617468042</v>
      </c>
      <c r="H778" s="36">
        <f t="shared" si="53"/>
        <v>3.4913228288626064</v>
      </c>
      <c r="I778" s="36">
        <f t="shared" si="54"/>
        <v>3.4913228288626064</v>
      </c>
    </row>
    <row r="779" spans="1:9" s="8" customFormat="1" ht="22.5" x14ac:dyDescent="0.2">
      <c r="A779" s="33" t="s">
        <v>709</v>
      </c>
      <c r="B779" s="34">
        <v>19746686919</v>
      </c>
      <c r="C779" s="34">
        <v>7676387096.8000002</v>
      </c>
      <c r="D779" s="34">
        <v>405984591.45999998</v>
      </c>
      <c r="E779" s="34">
        <v>405984591.45999998</v>
      </c>
      <c r="F779" s="35">
        <f t="shared" si="55"/>
        <v>12070299822.200001</v>
      </c>
      <c r="G779" s="36">
        <f t="shared" si="52"/>
        <v>38.874303969512383</v>
      </c>
      <c r="H779" s="36">
        <f t="shared" si="53"/>
        <v>2.0559630743391542</v>
      </c>
      <c r="I779" s="36">
        <f t="shared" si="54"/>
        <v>2.0559630743391542</v>
      </c>
    </row>
    <row r="780" spans="1:9" s="8" customFormat="1" ht="22.5" x14ac:dyDescent="0.2">
      <c r="A780" s="33" t="s">
        <v>710</v>
      </c>
      <c r="B780" s="34">
        <v>808000000</v>
      </c>
      <c r="C780" s="34">
        <v>0</v>
      </c>
      <c r="D780" s="34">
        <v>0</v>
      </c>
      <c r="E780" s="34">
        <v>0</v>
      </c>
      <c r="F780" s="35">
        <f t="shared" si="55"/>
        <v>808000000</v>
      </c>
      <c r="G780" s="36">
        <f t="shared" si="52"/>
        <v>0</v>
      </c>
      <c r="H780" s="36">
        <f t="shared" si="53"/>
        <v>0</v>
      </c>
      <c r="I780" s="36">
        <f t="shared" si="54"/>
        <v>0</v>
      </c>
    </row>
    <row r="781" spans="1:9" s="8" customFormat="1" ht="22.5" x14ac:dyDescent="0.2">
      <c r="A781" s="33" t="s">
        <v>711</v>
      </c>
      <c r="B781" s="34">
        <v>1223228613</v>
      </c>
      <c r="C781" s="34">
        <v>351345949</v>
      </c>
      <c r="D781" s="34">
        <v>117622615.33</v>
      </c>
      <c r="E781" s="34">
        <v>117622615.33</v>
      </c>
      <c r="F781" s="35">
        <f t="shared" si="55"/>
        <v>871882664</v>
      </c>
      <c r="G781" s="36">
        <f t="shared" si="52"/>
        <v>28.72283604765547</v>
      </c>
      <c r="H781" s="36">
        <f t="shared" si="53"/>
        <v>9.6157508155018938</v>
      </c>
      <c r="I781" s="36">
        <f t="shared" si="54"/>
        <v>9.6157508155018938</v>
      </c>
    </row>
    <row r="782" spans="1:9" s="8" customFormat="1" ht="22.5" x14ac:dyDescent="0.2">
      <c r="A782" s="33" t="s">
        <v>712</v>
      </c>
      <c r="B782" s="34">
        <v>812000000</v>
      </c>
      <c r="C782" s="34">
        <v>308165400</v>
      </c>
      <c r="D782" s="34">
        <v>58682066</v>
      </c>
      <c r="E782" s="34">
        <v>58682066</v>
      </c>
      <c r="F782" s="35">
        <f t="shared" si="55"/>
        <v>503834600</v>
      </c>
      <c r="G782" s="36">
        <f t="shared" si="52"/>
        <v>37.951403940886699</v>
      </c>
      <c r="H782" s="36">
        <f t="shared" si="53"/>
        <v>7.2268554187192118</v>
      </c>
      <c r="I782" s="36">
        <f t="shared" si="54"/>
        <v>7.2268554187192118</v>
      </c>
    </row>
    <row r="783" spans="1:9" s="8" customFormat="1" x14ac:dyDescent="0.2">
      <c r="A783" s="33" t="s">
        <v>713</v>
      </c>
      <c r="B783" s="34">
        <v>1077000000</v>
      </c>
      <c r="C783" s="34">
        <v>291698071</v>
      </c>
      <c r="D783" s="34">
        <v>101695732.67</v>
      </c>
      <c r="E783" s="34">
        <v>101695732.67</v>
      </c>
      <c r="F783" s="35">
        <f t="shared" si="55"/>
        <v>785301929</v>
      </c>
      <c r="G783" s="36">
        <f t="shared" si="52"/>
        <v>27.084314856081708</v>
      </c>
      <c r="H783" s="36">
        <f t="shared" si="53"/>
        <v>9.442500712163417</v>
      </c>
      <c r="I783" s="36">
        <f t="shared" si="54"/>
        <v>9.442500712163417</v>
      </c>
    </row>
    <row r="784" spans="1:9" s="8" customFormat="1" ht="22.5" x14ac:dyDescent="0.2">
      <c r="A784" s="33" t="s">
        <v>714</v>
      </c>
      <c r="B784" s="34">
        <v>6833000000</v>
      </c>
      <c r="C784" s="34">
        <v>1507689900</v>
      </c>
      <c r="D784" s="34">
        <v>291743739.66999996</v>
      </c>
      <c r="E784" s="34">
        <v>220343739.66999999</v>
      </c>
      <c r="F784" s="35">
        <f t="shared" si="55"/>
        <v>5325310100</v>
      </c>
      <c r="G784" s="36">
        <f t="shared" si="52"/>
        <v>22.064830967364262</v>
      </c>
      <c r="H784" s="36">
        <f t="shared" si="53"/>
        <v>4.2696288551148829</v>
      </c>
      <c r="I784" s="36">
        <f t="shared" si="54"/>
        <v>3.2246998341870334</v>
      </c>
    </row>
    <row r="785" spans="1:9" s="8" customFormat="1" x14ac:dyDescent="0.2">
      <c r="A785" s="29" t="s">
        <v>1294</v>
      </c>
      <c r="B785" s="30">
        <v>280458971902</v>
      </c>
      <c r="C785" s="30">
        <v>178164584857</v>
      </c>
      <c r="D785" s="30">
        <v>75077318285.26001</v>
      </c>
      <c r="E785" s="30">
        <v>75077309883.26001</v>
      </c>
      <c r="F785" s="31">
        <f t="shared" si="55"/>
        <v>102294387045</v>
      </c>
      <c r="G785" s="32">
        <f t="shared" si="52"/>
        <v>63.526077860420727</v>
      </c>
      <c r="H785" s="32">
        <f t="shared" si="53"/>
        <v>26.769447871859871</v>
      </c>
      <c r="I785" s="32">
        <f t="shared" si="54"/>
        <v>26.769444876056266</v>
      </c>
    </row>
    <row r="786" spans="1:9" s="8" customFormat="1" x14ac:dyDescent="0.2">
      <c r="A786" s="33" t="s">
        <v>715</v>
      </c>
      <c r="B786" s="34">
        <v>8691759325</v>
      </c>
      <c r="C786" s="34">
        <v>1702233718</v>
      </c>
      <c r="D786" s="34">
        <v>297047548</v>
      </c>
      <c r="E786" s="34">
        <v>297039146</v>
      </c>
      <c r="F786" s="35">
        <f t="shared" si="55"/>
        <v>6989525607</v>
      </c>
      <c r="G786" s="36">
        <f t="shared" si="52"/>
        <v>19.584455279426415</v>
      </c>
      <c r="H786" s="36">
        <f t="shared" si="53"/>
        <v>3.4175767746537322</v>
      </c>
      <c r="I786" s="36">
        <f t="shared" si="54"/>
        <v>3.4174801083784034</v>
      </c>
    </row>
    <row r="787" spans="1:9" s="8" customFormat="1" x14ac:dyDescent="0.2">
      <c r="A787" s="33" t="s">
        <v>716</v>
      </c>
      <c r="B787" s="34">
        <v>35000000000</v>
      </c>
      <c r="C787" s="34">
        <v>33308817612</v>
      </c>
      <c r="D787" s="34">
        <v>9007645284</v>
      </c>
      <c r="E787" s="34">
        <v>9007645284</v>
      </c>
      <c r="F787" s="35">
        <f t="shared" si="55"/>
        <v>1691182388</v>
      </c>
      <c r="G787" s="36">
        <f t="shared" si="52"/>
        <v>95.168050319999992</v>
      </c>
      <c r="H787" s="36">
        <f t="shared" si="53"/>
        <v>25.736129382857143</v>
      </c>
      <c r="I787" s="36">
        <f t="shared" si="54"/>
        <v>25.736129382857143</v>
      </c>
    </row>
    <row r="788" spans="1:9" s="8" customFormat="1" x14ac:dyDescent="0.2">
      <c r="A788" s="33" t="s">
        <v>717</v>
      </c>
      <c r="B788" s="34">
        <v>16000000000</v>
      </c>
      <c r="C788" s="34">
        <v>0</v>
      </c>
      <c r="D788" s="34">
        <v>0</v>
      </c>
      <c r="E788" s="34">
        <v>0</v>
      </c>
      <c r="F788" s="35">
        <f t="shared" si="55"/>
        <v>16000000000</v>
      </c>
      <c r="G788" s="36">
        <f t="shared" si="52"/>
        <v>0</v>
      </c>
      <c r="H788" s="36">
        <f t="shared" si="53"/>
        <v>0</v>
      </c>
      <c r="I788" s="36">
        <f t="shared" si="54"/>
        <v>0</v>
      </c>
    </row>
    <row r="789" spans="1:9" s="8" customFormat="1" x14ac:dyDescent="0.2">
      <c r="A789" s="33" t="s">
        <v>718</v>
      </c>
      <c r="B789" s="34">
        <v>203500000000</v>
      </c>
      <c r="C789" s="34">
        <v>143153533527</v>
      </c>
      <c r="D789" s="34">
        <v>65772625453.260002</v>
      </c>
      <c r="E789" s="34">
        <v>65772625453.260002</v>
      </c>
      <c r="F789" s="35">
        <f t="shared" si="55"/>
        <v>60346466473</v>
      </c>
      <c r="G789" s="36">
        <f t="shared" si="52"/>
        <v>70.345716720884525</v>
      </c>
      <c r="H789" s="36">
        <f t="shared" si="53"/>
        <v>32.320700468432435</v>
      </c>
      <c r="I789" s="36">
        <f t="shared" si="54"/>
        <v>32.320700468432435</v>
      </c>
    </row>
    <row r="790" spans="1:9" s="8" customFormat="1" ht="22.5" x14ac:dyDescent="0.2">
      <c r="A790" s="33" t="s">
        <v>719</v>
      </c>
      <c r="B790" s="34">
        <v>17267212577</v>
      </c>
      <c r="C790" s="34">
        <v>0</v>
      </c>
      <c r="D790" s="34">
        <v>0</v>
      </c>
      <c r="E790" s="34">
        <v>0</v>
      </c>
      <c r="F790" s="35">
        <f t="shared" si="55"/>
        <v>17267212577</v>
      </c>
      <c r="G790" s="36">
        <f t="shared" si="52"/>
        <v>0</v>
      </c>
      <c r="H790" s="36">
        <f t="shared" si="53"/>
        <v>0</v>
      </c>
      <c r="I790" s="36">
        <f t="shared" si="54"/>
        <v>0</v>
      </c>
    </row>
    <row r="791" spans="1:9" s="8" customFormat="1" x14ac:dyDescent="0.2">
      <c r="A791" s="29" t="s">
        <v>1295</v>
      </c>
      <c r="B791" s="30">
        <v>66855000000</v>
      </c>
      <c r="C791" s="30">
        <v>29144154500.549999</v>
      </c>
      <c r="D791" s="30">
        <v>7700038150.8800001</v>
      </c>
      <c r="E791" s="30">
        <v>7474762729.0200005</v>
      </c>
      <c r="F791" s="31">
        <f t="shared" si="55"/>
        <v>37710845499.449997</v>
      </c>
      <c r="G791" s="32">
        <f t="shared" si="52"/>
        <v>43.593081296163341</v>
      </c>
      <c r="H791" s="32">
        <f t="shared" si="53"/>
        <v>11.517520231665547</v>
      </c>
      <c r="I791" s="32">
        <f t="shared" si="54"/>
        <v>11.180559014314561</v>
      </c>
    </row>
    <row r="792" spans="1:9" s="8" customFormat="1" x14ac:dyDescent="0.2">
      <c r="A792" s="33" t="s">
        <v>720</v>
      </c>
      <c r="B792" s="34">
        <v>4800000000</v>
      </c>
      <c r="C792" s="34">
        <v>2220645574.3000002</v>
      </c>
      <c r="D792" s="34">
        <v>215011652.15000001</v>
      </c>
      <c r="E792" s="34">
        <v>214076688.15000001</v>
      </c>
      <c r="F792" s="35">
        <f t="shared" si="55"/>
        <v>2579354425.6999998</v>
      </c>
      <c r="G792" s="36">
        <f t="shared" si="52"/>
        <v>46.263449464583339</v>
      </c>
      <c r="H792" s="36">
        <f t="shared" si="53"/>
        <v>4.4794094197916667</v>
      </c>
      <c r="I792" s="36">
        <f t="shared" si="54"/>
        <v>4.4599310031249999</v>
      </c>
    </row>
    <row r="793" spans="1:9" s="9" customFormat="1" ht="22.5" x14ac:dyDescent="0.2">
      <c r="A793" s="33" t="s">
        <v>721</v>
      </c>
      <c r="B793" s="34">
        <v>9186322466</v>
      </c>
      <c r="C793" s="34">
        <v>4059534765</v>
      </c>
      <c r="D793" s="34">
        <v>1517868972.03</v>
      </c>
      <c r="E793" s="34">
        <v>1516972871.03</v>
      </c>
      <c r="F793" s="35">
        <f t="shared" si="55"/>
        <v>5126787701</v>
      </c>
      <c r="G793" s="36">
        <f t="shared" si="52"/>
        <v>44.191076244329174</v>
      </c>
      <c r="H793" s="36">
        <f t="shared" si="53"/>
        <v>16.523140545608626</v>
      </c>
      <c r="I793" s="36">
        <f t="shared" si="54"/>
        <v>16.513385815102303</v>
      </c>
    </row>
    <row r="794" spans="1:9" s="8" customFormat="1" x14ac:dyDescent="0.2">
      <c r="A794" s="33" t="s">
        <v>722</v>
      </c>
      <c r="B794" s="34">
        <v>3693072662</v>
      </c>
      <c r="C794" s="34">
        <v>3612565730</v>
      </c>
      <c r="D794" s="34">
        <v>1933801563.03</v>
      </c>
      <c r="E794" s="34">
        <v>1933801563.03</v>
      </c>
      <c r="F794" s="35">
        <f t="shared" si="55"/>
        <v>80506932</v>
      </c>
      <c r="G794" s="36">
        <f t="shared" si="52"/>
        <v>97.820055564344059</v>
      </c>
      <c r="H794" s="36">
        <f t="shared" si="53"/>
        <v>52.362943814453445</v>
      </c>
      <c r="I794" s="36">
        <f t="shared" si="54"/>
        <v>52.362943814453445</v>
      </c>
    </row>
    <row r="795" spans="1:9" s="8" customFormat="1" x14ac:dyDescent="0.2">
      <c r="A795" s="33" t="s">
        <v>723</v>
      </c>
      <c r="B795" s="34">
        <v>20395060432</v>
      </c>
      <c r="C795" s="34">
        <v>9152600477</v>
      </c>
      <c r="D795" s="34">
        <v>2487577093.29</v>
      </c>
      <c r="E795" s="34">
        <v>2487577093.29</v>
      </c>
      <c r="F795" s="35">
        <f t="shared" si="55"/>
        <v>11242459955</v>
      </c>
      <c r="G795" s="36">
        <f t="shared" si="52"/>
        <v>44.876554828146048</v>
      </c>
      <c r="H795" s="36">
        <f t="shared" si="53"/>
        <v>12.196958678224719</v>
      </c>
      <c r="I795" s="36">
        <f t="shared" si="54"/>
        <v>12.196958678224719</v>
      </c>
    </row>
    <row r="796" spans="1:9" s="8" customFormat="1" x14ac:dyDescent="0.2">
      <c r="A796" s="33" t="s">
        <v>724</v>
      </c>
      <c r="B796" s="34">
        <v>10900000000</v>
      </c>
      <c r="C796" s="34">
        <v>3236953514.7399998</v>
      </c>
      <c r="D796" s="34">
        <v>504470868</v>
      </c>
      <c r="E796" s="34">
        <v>464722108</v>
      </c>
      <c r="F796" s="35">
        <f t="shared" si="55"/>
        <v>7663046485.2600002</v>
      </c>
      <c r="G796" s="36">
        <f t="shared" si="52"/>
        <v>29.696821236146786</v>
      </c>
      <c r="H796" s="36">
        <f t="shared" si="53"/>
        <v>4.6281731009174312</v>
      </c>
      <c r="I796" s="36">
        <f t="shared" si="54"/>
        <v>4.2635055779816513</v>
      </c>
    </row>
    <row r="797" spans="1:9" s="8" customFormat="1" x14ac:dyDescent="0.2">
      <c r="A797" s="33" t="s">
        <v>725</v>
      </c>
      <c r="B797" s="34">
        <v>5800000000</v>
      </c>
      <c r="C797" s="34">
        <v>147221871</v>
      </c>
      <c r="D797" s="34">
        <v>60301871</v>
      </c>
      <c r="E797" s="34">
        <v>60301871</v>
      </c>
      <c r="F797" s="35">
        <f t="shared" si="55"/>
        <v>5652778129</v>
      </c>
      <c r="G797" s="36">
        <f t="shared" si="52"/>
        <v>2.5383081206896549</v>
      </c>
      <c r="H797" s="36">
        <f t="shared" si="53"/>
        <v>1.0396874310344828</v>
      </c>
      <c r="I797" s="36">
        <f t="shared" si="54"/>
        <v>1.0396874310344828</v>
      </c>
    </row>
    <row r="798" spans="1:9" s="9" customFormat="1" ht="22.5" x14ac:dyDescent="0.2">
      <c r="A798" s="33" t="s">
        <v>726</v>
      </c>
      <c r="B798" s="34">
        <v>7380144440</v>
      </c>
      <c r="C798" s="34">
        <v>3079918456.8699999</v>
      </c>
      <c r="D798" s="34">
        <v>214025446.52000001</v>
      </c>
      <c r="E798" s="34">
        <v>205373446.52000001</v>
      </c>
      <c r="F798" s="35">
        <f t="shared" si="55"/>
        <v>4300225983.1300001</v>
      </c>
      <c r="G798" s="36">
        <f t="shared" si="52"/>
        <v>41.732495642998551</v>
      </c>
      <c r="H798" s="36">
        <f t="shared" si="53"/>
        <v>2.9000170424848761</v>
      </c>
      <c r="I798" s="36">
        <f t="shared" si="54"/>
        <v>2.7827835645991774</v>
      </c>
    </row>
    <row r="799" spans="1:9" s="8" customFormat="1" x14ac:dyDescent="0.2">
      <c r="A799" s="33" t="s">
        <v>727</v>
      </c>
      <c r="B799" s="34">
        <v>4700400000</v>
      </c>
      <c r="C799" s="34">
        <v>3634714111.6399999</v>
      </c>
      <c r="D799" s="34">
        <v>766980684.86000001</v>
      </c>
      <c r="E799" s="34">
        <v>591937088</v>
      </c>
      <c r="F799" s="35">
        <f t="shared" si="55"/>
        <v>1065685888.3600001</v>
      </c>
      <c r="G799" s="36">
        <f t="shared" si="52"/>
        <v>77.32776171474768</v>
      </c>
      <c r="H799" s="36">
        <f t="shared" si="53"/>
        <v>16.317349265168922</v>
      </c>
      <c r="I799" s="36">
        <f t="shared" si="54"/>
        <v>12.593334354523019</v>
      </c>
    </row>
    <row r="800" spans="1:9" s="9" customFormat="1" x14ac:dyDescent="0.2">
      <c r="A800" s="25" t="s">
        <v>31</v>
      </c>
      <c r="B800" s="26">
        <v>330973503402</v>
      </c>
      <c r="C800" s="26">
        <v>87389674041.089996</v>
      </c>
      <c r="D800" s="26">
        <v>18376906971.040001</v>
      </c>
      <c r="E800" s="26">
        <v>18047085783.040001</v>
      </c>
      <c r="F800" s="27">
        <f t="shared" si="55"/>
        <v>243583829360.91</v>
      </c>
      <c r="G800" s="28">
        <f t="shared" si="52"/>
        <v>26.403827842057375</v>
      </c>
      <c r="H800" s="28">
        <f t="shared" si="53"/>
        <v>5.5523801096305387</v>
      </c>
      <c r="I800" s="28">
        <f t="shared" si="54"/>
        <v>5.4527282690421401</v>
      </c>
    </row>
    <row r="801" spans="1:9" s="8" customFormat="1" x14ac:dyDescent="0.2">
      <c r="A801" s="29" t="s">
        <v>32</v>
      </c>
      <c r="B801" s="30">
        <v>100547951922</v>
      </c>
      <c r="C801" s="30">
        <v>19344261784.599998</v>
      </c>
      <c r="D801" s="30">
        <v>2578595741.8299999</v>
      </c>
      <c r="E801" s="30">
        <v>2553040187.8299999</v>
      </c>
      <c r="F801" s="31">
        <f t="shared" si="55"/>
        <v>81203690137.399994</v>
      </c>
      <c r="G801" s="32">
        <f t="shared" si="52"/>
        <v>19.238842179109024</v>
      </c>
      <c r="H801" s="32">
        <f t="shared" si="53"/>
        <v>2.5645432776495971</v>
      </c>
      <c r="I801" s="32">
        <f t="shared" si="54"/>
        <v>2.5391269926716351</v>
      </c>
    </row>
    <row r="802" spans="1:9" s="8" customFormat="1" x14ac:dyDescent="0.2">
      <c r="A802" s="33" t="s">
        <v>728</v>
      </c>
      <c r="B802" s="34">
        <v>27454000000</v>
      </c>
      <c r="C802" s="34">
        <v>235708330</v>
      </c>
      <c r="D802" s="34">
        <v>123708330</v>
      </c>
      <c r="E802" s="34">
        <v>123708330</v>
      </c>
      <c r="F802" s="35">
        <f t="shared" si="55"/>
        <v>27218291670</v>
      </c>
      <c r="G802" s="36">
        <f t="shared" si="52"/>
        <v>0.8585573322648794</v>
      </c>
      <c r="H802" s="36">
        <f t="shared" si="53"/>
        <v>0.45060220732862244</v>
      </c>
      <c r="I802" s="36">
        <f t="shared" si="54"/>
        <v>0.45060220732862244</v>
      </c>
    </row>
    <row r="803" spans="1:9" s="9" customFormat="1" ht="22.5" x14ac:dyDescent="0.2">
      <c r="A803" s="33" t="s">
        <v>729</v>
      </c>
      <c r="B803" s="34">
        <v>2573000000</v>
      </c>
      <c r="C803" s="34">
        <v>2573000000</v>
      </c>
      <c r="D803" s="34">
        <v>0</v>
      </c>
      <c r="E803" s="34">
        <v>0</v>
      </c>
      <c r="F803" s="35">
        <f t="shared" si="55"/>
        <v>0</v>
      </c>
      <c r="G803" s="36">
        <f t="shared" si="52"/>
        <v>100</v>
      </c>
      <c r="H803" s="36">
        <f t="shared" si="53"/>
        <v>0</v>
      </c>
      <c r="I803" s="36">
        <f t="shared" si="54"/>
        <v>0</v>
      </c>
    </row>
    <row r="804" spans="1:9" s="8" customFormat="1" x14ac:dyDescent="0.2">
      <c r="A804" s="33" t="s">
        <v>730</v>
      </c>
      <c r="B804" s="34">
        <v>3910000000</v>
      </c>
      <c r="C804" s="34">
        <v>0</v>
      </c>
      <c r="D804" s="34">
        <v>0</v>
      </c>
      <c r="E804" s="34">
        <v>0</v>
      </c>
      <c r="F804" s="35">
        <f t="shared" si="55"/>
        <v>3910000000</v>
      </c>
      <c r="G804" s="36">
        <f t="shared" si="52"/>
        <v>0</v>
      </c>
      <c r="H804" s="36">
        <f t="shared" si="53"/>
        <v>0</v>
      </c>
      <c r="I804" s="36">
        <f t="shared" si="54"/>
        <v>0</v>
      </c>
    </row>
    <row r="805" spans="1:9" s="8" customFormat="1" x14ac:dyDescent="0.2">
      <c r="A805" s="33" t="s">
        <v>731</v>
      </c>
      <c r="B805" s="34">
        <v>6619864500</v>
      </c>
      <c r="C805" s="34">
        <v>0</v>
      </c>
      <c r="D805" s="34">
        <v>0</v>
      </c>
      <c r="E805" s="34">
        <v>0</v>
      </c>
      <c r="F805" s="35">
        <f t="shared" si="55"/>
        <v>6619864500</v>
      </c>
      <c r="G805" s="36">
        <f t="shared" si="52"/>
        <v>0</v>
      </c>
      <c r="H805" s="36">
        <f t="shared" si="53"/>
        <v>0</v>
      </c>
      <c r="I805" s="36">
        <f t="shared" si="54"/>
        <v>0</v>
      </c>
    </row>
    <row r="806" spans="1:9" s="8" customFormat="1" x14ac:dyDescent="0.2">
      <c r="A806" s="33" t="s">
        <v>732</v>
      </c>
      <c r="B806" s="34">
        <v>3000000000</v>
      </c>
      <c r="C806" s="34">
        <v>1015000000</v>
      </c>
      <c r="D806" s="34">
        <v>0</v>
      </c>
      <c r="E806" s="34">
        <v>0</v>
      </c>
      <c r="F806" s="35">
        <f t="shared" si="55"/>
        <v>1985000000</v>
      </c>
      <c r="G806" s="36">
        <f t="shared" si="52"/>
        <v>33.833333333333329</v>
      </c>
      <c r="H806" s="36">
        <f t="shared" si="53"/>
        <v>0</v>
      </c>
      <c r="I806" s="36">
        <f t="shared" si="54"/>
        <v>0</v>
      </c>
    </row>
    <row r="807" spans="1:9" s="8" customFormat="1" x14ac:dyDescent="0.2">
      <c r="A807" s="33" t="s">
        <v>733</v>
      </c>
      <c r="B807" s="34">
        <v>16250000000</v>
      </c>
      <c r="C807" s="34">
        <v>9734642800</v>
      </c>
      <c r="D807" s="34">
        <v>209453987</v>
      </c>
      <c r="E807" s="34">
        <v>209453987</v>
      </c>
      <c r="F807" s="35">
        <f t="shared" si="55"/>
        <v>6515357200</v>
      </c>
      <c r="G807" s="36">
        <f t="shared" si="52"/>
        <v>59.905494153846149</v>
      </c>
      <c r="H807" s="36">
        <f t="shared" si="53"/>
        <v>1.2889476123076922</v>
      </c>
      <c r="I807" s="36">
        <f t="shared" si="54"/>
        <v>1.2889476123076922</v>
      </c>
    </row>
    <row r="808" spans="1:9" s="9" customFormat="1" x14ac:dyDescent="0.2">
      <c r="A808" s="33" t="s">
        <v>734</v>
      </c>
      <c r="B808" s="34">
        <v>7355781767</v>
      </c>
      <c r="C808" s="34">
        <v>845349984.5</v>
      </c>
      <c r="D808" s="34">
        <v>434961321</v>
      </c>
      <c r="E808" s="34">
        <v>434961321</v>
      </c>
      <c r="F808" s="35">
        <f t="shared" si="55"/>
        <v>6510431782.5</v>
      </c>
      <c r="G808" s="36">
        <f t="shared" si="52"/>
        <v>11.492320072523979</v>
      </c>
      <c r="H808" s="36">
        <f t="shared" si="53"/>
        <v>5.9131895803564021</v>
      </c>
      <c r="I808" s="36">
        <f t="shared" si="54"/>
        <v>5.9131895803564021</v>
      </c>
    </row>
    <row r="809" spans="1:9" s="8" customFormat="1" x14ac:dyDescent="0.2">
      <c r="A809" s="33" t="s">
        <v>735</v>
      </c>
      <c r="B809" s="34">
        <v>22405500000</v>
      </c>
      <c r="C809" s="34">
        <v>4338178390</v>
      </c>
      <c r="D809" s="34">
        <v>1270512140</v>
      </c>
      <c r="E809" s="34">
        <v>1244956586</v>
      </c>
      <c r="F809" s="35">
        <f t="shared" si="55"/>
        <v>18067321610</v>
      </c>
      <c r="G809" s="36">
        <f t="shared" si="52"/>
        <v>19.362113722077169</v>
      </c>
      <c r="H809" s="36">
        <f t="shared" si="53"/>
        <v>5.670536877106068</v>
      </c>
      <c r="I809" s="36">
        <f t="shared" si="54"/>
        <v>5.5564775880922097</v>
      </c>
    </row>
    <row r="810" spans="1:9" s="8" customFormat="1" ht="22.5" x14ac:dyDescent="0.2">
      <c r="A810" s="33" t="s">
        <v>736</v>
      </c>
      <c r="B810" s="34">
        <v>5000000000</v>
      </c>
      <c r="C810" s="34">
        <v>602382280.10000002</v>
      </c>
      <c r="D810" s="34">
        <v>539959963.83000004</v>
      </c>
      <c r="E810" s="34">
        <v>539959963.83000004</v>
      </c>
      <c r="F810" s="35">
        <f t="shared" si="55"/>
        <v>4397617719.8999996</v>
      </c>
      <c r="G810" s="36">
        <f t="shared" si="52"/>
        <v>12.047645602000001</v>
      </c>
      <c r="H810" s="36">
        <f t="shared" si="53"/>
        <v>10.799199276600001</v>
      </c>
      <c r="I810" s="36">
        <f t="shared" si="54"/>
        <v>10.799199276600001</v>
      </c>
    </row>
    <row r="811" spans="1:9" s="8" customFormat="1" ht="33.75" x14ac:dyDescent="0.2">
      <c r="A811" s="33" t="s">
        <v>737</v>
      </c>
      <c r="B811" s="34">
        <v>5979805655</v>
      </c>
      <c r="C811" s="34">
        <v>0</v>
      </c>
      <c r="D811" s="34">
        <v>0</v>
      </c>
      <c r="E811" s="34">
        <v>0</v>
      </c>
      <c r="F811" s="35">
        <f t="shared" si="55"/>
        <v>5979805655</v>
      </c>
      <c r="G811" s="36">
        <f t="shared" si="52"/>
        <v>0</v>
      </c>
      <c r="H811" s="36">
        <f t="shared" si="53"/>
        <v>0</v>
      </c>
      <c r="I811" s="36">
        <f t="shared" si="54"/>
        <v>0</v>
      </c>
    </row>
    <row r="812" spans="1:9" s="8" customFormat="1" x14ac:dyDescent="0.2">
      <c r="A812" s="29" t="s">
        <v>33</v>
      </c>
      <c r="B812" s="30">
        <v>1531085001</v>
      </c>
      <c r="C812" s="30">
        <v>52000000</v>
      </c>
      <c r="D812" s="30">
        <v>0</v>
      </c>
      <c r="E812" s="30">
        <v>0</v>
      </c>
      <c r="F812" s="31">
        <f t="shared" si="55"/>
        <v>1479085001</v>
      </c>
      <c r="G812" s="32">
        <f t="shared" si="52"/>
        <v>3.3962843320937215</v>
      </c>
      <c r="H812" s="32">
        <f t="shared" si="53"/>
        <v>0</v>
      </c>
      <c r="I812" s="32">
        <f t="shared" si="54"/>
        <v>0</v>
      </c>
    </row>
    <row r="813" spans="1:9" s="8" customFormat="1" x14ac:dyDescent="0.2">
      <c r="A813" s="33" t="s">
        <v>738</v>
      </c>
      <c r="B813" s="34">
        <v>100000000</v>
      </c>
      <c r="C813" s="34">
        <v>0</v>
      </c>
      <c r="D813" s="34">
        <v>0</v>
      </c>
      <c r="E813" s="34">
        <v>0</v>
      </c>
      <c r="F813" s="35">
        <f t="shared" si="55"/>
        <v>100000000</v>
      </c>
      <c r="G813" s="36">
        <f t="shared" si="52"/>
        <v>0</v>
      </c>
      <c r="H813" s="36">
        <f t="shared" si="53"/>
        <v>0</v>
      </c>
      <c r="I813" s="36">
        <f t="shared" si="54"/>
        <v>0</v>
      </c>
    </row>
    <row r="814" spans="1:9" s="8" customFormat="1" x14ac:dyDescent="0.2">
      <c r="A814" s="33" t="s">
        <v>739</v>
      </c>
      <c r="B814" s="34">
        <v>345000000</v>
      </c>
      <c r="C814" s="34">
        <v>52000000</v>
      </c>
      <c r="D814" s="34">
        <v>0</v>
      </c>
      <c r="E814" s="34">
        <v>0</v>
      </c>
      <c r="F814" s="35">
        <f t="shared" si="55"/>
        <v>293000000</v>
      </c>
      <c r="G814" s="36">
        <f t="shared" si="52"/>
        <v>15.072463768115943</v>
      </c>
      <c r="H814" s="36">
        <f t="shared" si="53"/>
        <v>0</v>
      </c>
      <c r="I814" s="36">
        <f t="shared" si="54"/>
        <v>0</v>
      </c>
    </row>
    <row r="815" spans="1:9" s="8" customFormat="1" x14ac:dyDescent="0.2">
      <c r="A815" s="33" t="s">
        <v>740</v>
      </c>
      <c r="B815" s="34">
        <v>320000000</v>
      </c>
      <c r="C815" s="34">
        <v>0</v>
      </c>
      <c r="D815" s="34">
        <v>0</v>
      </c>
      <c r="E815" s="34">
        <v>0</v>
      </c>
      <c r="F815" s="35">
        <f t="shared" si="55"/>
        <v>320000000</v>
      </c>
      <c r="G815" s="36">
        <f t="shared" si="52"/>
        <v>0</v>
      </c>
      <c r="H815" s="36">
        <f t="shared" si="53"/>
        <v>0</v>
      </c>
      <c r="I815" s="36">
        <f t="shared" si="54"/>
        <v>0</v>
      </c>
    </row>
    <row r="816" spans="1:9" s="9" customFormat="1" x14ac:dyDescent="0.2">
      <c r="A816" s="33" t="s">
        <v>741</v>
      </c>
      <c r="B816" s="34">
        <v>169000000</v>
      </c>
      <c r="C816" s="34">
        <v>0</v>
      </c>
      <c r="D816" s="34">
        <v>0</v>
      </c>
      <c r="E816" s="34">
        <v>0</v>
      </c>
      <c r="F816" s="35">
        <f t="shared" si="55"/>
        <v>169000000</v>
      </c>
      <c r="G816" s="36">
        <f t="shared" si="52"/>
        <v>0</v>
      </c>
      <c r="H816" s="36">
        <f t="shared" si="53"/>
        <v>0</v>
      </c>
      <c r="I816" s="36">
        <f t="shared" si="54"/>
        <v>0</v>
      </c>
    </row>
    <row r="817" spans="1:9" s="8" customFormat="1" ht="22.5" x14ac:dyDescent="0.2">
      <c r="A817" s="33" t="s">
        <v>742</v>
      </c>
      <c r="B817" s="34">
        <v>597085001</v>
      </c>
      <c r="C817" s="34">
        <v>0</v>
      </c>
      <c r="D817" s="34">
        <v>0</v>
      </c>
      <c r="E817" s="34">
        <v>0</v>
      </c>
      <c r="F817" s="35">
        <f t="shared" si="55"/>
        <v>597085001</v>
      </c>
      <c r="G817" s="36">
        <f t="shared" si="52"/>
        <v>0</v>
      </c>
      <c r="H817" s="36">
        <f t="shared" si="53"/>
        <v>0</v>
      </c>
      <c r="I817" s="36">
        <f t="shared" si="54"/>
        <v>0</v>
      </c>
    </row>
    <row r="818" spans="1:9" s="8" customFormat="1" x14ac:dyDescent="0.2">
      <c r="A818" s="29" t="s">
        <v>1296</v>
      </c>
      <c r="B818" s="30">
        <v>60629385904</v>
      </c>
      <c r="C818" s="30">
        <v>27683738810.41</v>
      </c>
      <c r="D818" s="30">
        <v>3010569978.0799999</v>
      </c>
      <c r="E818" s="30">
        <v>2706304344.0799999</v>
      </c>
      <c r="F818" s="31">
        <f t="shared" si="55"/>
        <v>32945647093.59</v>
      </c>
      <c r="G818" s="32">
        <f t="shared" si="52"/>
        <v>45.660595761672681</v>
      </c>
      <c r="H818" s="32">
        <f t="shared" si="53"/>
        <v>4.9655293933653031</v>
      </c>
      <c r="I818" s="32">
        <f t="shared" si="54"/>
        <v>4.4636842411122837</v>
      </c>
    </row>
    <row r="819" spans="1:9" s="9" customFormat="1" ht="33.75" x14ac:dyDescent="0.2">
      <c r="A819" s="33" t="s">
        <v>743</v>
      </c>
      <c r="B819" s="34">
        <v>19921535244</v>
      </c>
      <c r="C819" s="34">
        <v>10342650023</v>
      </c>
      <c r="D819" s="34">
        <v>1335691428</v>
      </c>
      <c r="E819" s="34">
        <v>1312711516</v>
      </c>
      <c r="F819" s="35">
        <f t="shared" si="55"/>
        <v>9578885221</v>
      </c>
      <c r="G819" s="36">
        <f t="shared" si="52"/>
        <v>51.916932587386889</v>
      </c>
      <c r="H819" s="36">
        <f t="shared" si="53"/>
        <v>6.7047615138109684</v>
      </c>
      <c r="I819" s="36">
        <f t="shared" si="54"/>
        <v>6.5894094000379049</v>
      </c>
    </row>
    <row r="820" spans="1:9" s="8" customFormat="1" ht="22.5" x14ac:dyDescent="0.2">
      <c r="A820" s="33" t="s">
        <v>744</v>
      </c>
      <c r="B820" s="34">
        <v>18387850660</v>
      </c>
      <c r="C820" s="34">
        <v>9501974307</v>
      </c>
      <c r="D820" s="34">
        <v>740522672.58000004</v>
      </c>
      <c r="E820" s="34">
        <v>671976949.58000004</v>
      </c>
      <c r="F820" s="35">
        <f t="shared" si="55"/>
        <v>8885876353</v>
      </c>
      <c r="G820" s="36">
        <f t="shared" si="52"/>
        <v>51.675285397385316</v>
      </c>
      <c r="H820" s="36">
        <f t="shared" si="53"/>
        <v>4.0272388887239305</v>
      </c>
      <c r="I820" s="36">
        <f t="shared" si="54"/>
        <v>3.6544616442952997</v>
      </c>
    </row>
    <row r="821" spans="1:9" s="8" customFormat="1" ht="22.5" x14ac:dyDescent="0.2">
      <c r="A821" s="33" t="s">
        <v>745</v>
      </c>
      <c r="B821" s="34">
        <v>3000000000</v>
      </c>
      <c r="C821" s="34">
        <v>1513000000</v>
      </c>
      <c r="D821" s="34">
        <v>0</v>
      </c>
      <c r="E821" s="34">
        <v>0</v>
      </c>
      <c r="F821" s="35">
        <f t="shared" si="55"/>
        <v>1487000000</v>
      </c>
      <c r="G821" s="36">
        <f t="shared" si="52"/>
        <v>50.43333333333333</v>
      </c>
      <c r="H821" s="36">
        <f t="shared" si="53"/>
        <v>0</v>
      </c>
      <c r="I821" s="36">
        <f t="shared" si="54"/>
        <v>0</v>
      </c>
    </row>
    <row r="822" spans="1:9" s="8" customFormat="1" x14ac:dyDescent="0.2">
      <c r="A822" s="33" t="s">
        <v>746</v>
      </c>
      <c r="B822" s="34">
        <v>400000000</v>
      </c>
      <c r="C822" s="34">
        <v>391400000</v>
      </c>
      <c r="D822" s="34">
        <v>81946667</v>
      </c>
      <c r="E822" s="34">
        <v>81946667</v>
      </c>
      <c r="F822" s="35">
        <f t="shared" si="55"/>
        <v>8600000</v>
      </c>
      <c r="G822" s="36">
        <f t="shared" si="52"/>
        <v>97.850000000000009</v>
      </c>
      <c r="H822" s="36">
        <f t="shared" si="53"/>
        <v>20.486666749999998</v>
      </c>
      <c r="I822" s="36">
        <f t="shared" si="54"/>
        <v>20.486666749999998</v>
      </c>
    </row>
    <row r="823" spans="1:9" s="8" customFormat="1" ht="22.5" x14ac:dyDescent="0.2">
      <c r="A823" s="33" t="s">
        <v>747</v>
      </c>
      <c r="B823" s="34">
        <v>5000000000</v>
      </c>
      <c r="C823" s="34">
        <v>0</v>
      </c>
      <c r="D823" s="34">
        <v>0</v>
      </c>
      <c r="E823" s="34">
        <v>0</v>
      </c>
      <c r="F823" s="35">
        <f t="shared" si="55"/>
        <v>5000000000</v>
      </c>
      <c r="G823" s="36">
        <f t="shared" si="52"/>
        <v>0</v>
      </c>
      <c r="H823" s="36">
        <f t="shared" si="53"/>
        <v>0</v>
      </c>
      <c r="I823" s="36">
        <f t="shared" si="54"/>
        <v>0</v>
      </c>
    </row>
    <row r="824" spans="1:9" s="8" customFormat="1" x14ac:dyDescent="0.2">
      <c r="A824" s="33" t="s">
        <v>748</v>
      </c>
      <c r="B824" s="34">
        <v>13920000000</v>
      </c>
      <c r="C824" s="34">
        <v>5934714480.4099998</v>
      </c>
      <c r="D824" s="34">
        <v>852409210.5</v>
      </c>
      <c r="E824" s="34">
        <v>639669211.5</v>
      </c>
      <c r="F824" s="35">
        <f t="shared" si="55"/>
        <v>7985285519.5900002</v>
      </c>
      <c r="G824" s="36">
        <f t="shared" si="52"/>
        <v>42.634443106393675</v>
      </c>
      <c r="H824" s="36">
        <f t="shared" si="53"/>
        <v>6.1236293857758621</v>
      </c>
      <c r="I824" s="36">
        <f t="shared" si="54"/>
        <v>4.5953247952586205</v>
      </c>
    </row>
    <row r="825" spans="1:9" s="8" customFormat="1" x14ac:dyDescent="0.2">
      <c r="A825" s="29" t="s">
        <v>1371</v>
      </c>
      <c r="B825" s="30">
        <v>161817217700</v>
      </c>
      <c r="C825" s="30">
        <v>37200879201.75</v>
      </c>
      <c r="D825" s="30">
        <v>11954279776.060001</v>
      </c>
      <c r="E825" s="30">
        <v>11954279776.060001</v>
      </c>
      <c r="F825" s="31">
        <f t="shared" si="55"/>
        <v>124616338498.25</v>
      </c>
      <c r="G825" s="32">
        <f t="shared" si="52"/>
        <v>22.989444343752304</v>
      </c>
      <c r="H825" s="32">
        <f t="shared" si="53"/>
        <v>7.3875202811993486</v>
      </c>
      <c r="I825" s="32">
        <f t="shared" si="54"/>
        <v>7.3875202811993486</v>
      </c>
    </row>
    <row r="826" spans="1:9" s="8" customFormat="1" x14ac:dyDescent="0.2">
      <c r="A826" s="33" t="s">
        <v>749</v>
      </c>
      <c r="B826" s="34">
        <v>1800000000</v>
      </c>
      <c r="C826" s="34">
        <v>1792114579</v>
      </c>
      <c r="D826" s="34">
        <v>1689201770</v>
      </c>
      <c r="E826" s="34">
        <v>1689201770</v>
      </c>
      <c r="F826" s="35">
        <f t="shared" si="55"/>
        <v>7885421</v>
      </c>
      <c r="G826" s="36">
        <f t="shared" si="52"/>
        <v>99.561921055555558</v>
      </c>
      <c r="H826" s="36">
        <f t="shared" si="53"/>
        <v>93.844542777777775</v>
      </c>
      <c r="I826" s="36">
        <f t="shared" si="54"/>
        <v>93.844542777777775</v>
      </c>
    </row>
    <row r="827" spans="1:9" s="8" customFormat="1" ht="22.5" x14ac:dyDescent="0.2">
      <c r="A827" s="33" t="s">
        <v>750</v>
      </c>
      <c r="B827" s="34">
        <v>10908174700</v>
      </c>
      <c r="C827" s="34">
        <v>1717000000</v>
      </c>
      <c r="D827" s="34">
        <v>198000000</v>
      </c>
      <c r="E827" s="34">
        <v>198000000</v>
      </c>
      <c r="F827" s="35">
        <f t="shared" si="55"/>
        <v>9191174700</v>
      </c>
      <c r="G827" s="36">
        <f t="shared" si="52"/>
        <v>15.740488644722566</v>
      </c>
      <c r="H827" s="36">
        <f t="shared" si="53"/>
        <v>1.815152447090896</v>
      </c>
      <c r="I827" s="36">
        <f t="shared" si="54"/>
        <v>1.815152447090896</v>
      </c>
    </row>
    <row r="828" spans="1:9" s="9" customFormat="1" ht="22.5" x14ac:dyDescent="0.2">
      <c r="A828" s="33" t="s">
        <v>751</v>
      </c>
      <c r="B828" s="34">
        <v>9095894000</v>
      </c>
      <c r="C828" s="34">
        <v>5261847003</v>
      </c>
      <c r="D828" s="34">
        <v>1006044667</v>
      </c>
      <c r="E828" s="34">
        <v>1006044667</v>
      </c>
      <c r="F828" s="35">
        <f t="shared" si="55"/>
        <v>3834046997</v>
      </c>
      <c r="G828" s="36">
        <f t="shared" si="52"/>
        <v>57.848596333686388</v>
      </c>
      <c r="H828" s="36">
        <f t="shared" si="53"/>
        <v>11.060426462753414</v>
      </c>
      <c r="I828" s="36">
        <f t="shared" si="54"/>
        <v>11.060426462753414</v>
      </c>
    </row>
    <row r="829" spans="1:9" s="8" customFormat="1" x14ac:dyDescent="0.2">
      <c r="A829" s="33" t="s">
        <v>752</v>
      </c>
      <c r="B829" s="34">
        <v>34500000000</v>
      </c>
      <c r="C829" s="34">
        <v>11506455254.450001</v>
      </c>
      <c r="D829" s="34">
        <v>4361763704.0600004</v>
      </c>
      <c r="E829" s="34">
        <v>4361763704.0600004</v>
      </c>
      <c r="F829" s="35">
        <f t="shared" si="55"/>
        <v>22993544745.549999</v>
      </c>
      <c r="G829" s="36">
        <f t="shared" si="52"/>
        <v>33.352044215797108</v>
      </c>
      <c r="H829" s="36">
        <f t="shared" si="53"/>
        <v>12.642793345101449</v>
      </c>
      <c r="I829" s="36">
        <f t="shared" si="54"/>
        <v>12.642793345101449</v>
      </c>
    </row>
    <row r="830" spans="1:9" s="8" customFormat="1" ht="22.5" x14ac:dyDescent="0.2">
      <c r="A830" s="33" t="s">
        <v>753</v>
      </c>
      <c r="B830" s="34">
        <v>15361199000</v>
      </c>
      <c r="C830" s="34">
        <v>324019357</v>
      </c>
      <c r="D830" s="34">
        <v>11889690</v>
      </c>
      <c r="E830" s="34">
        <v>11889690</v>
      </c>
      <c r="F830" s="35">
        <f t="shared" si="55"/>
        <v>15037179643</v>
      </c>
      <c r="G830" s="36">
        <f t="shared" si="52"/>
        <v>2.1093363675582877</v>
      </c>
      <c r="H830" s="36">
        <f t="shared" si="53"/>
        <v>7.7400794039579848E-2</v>
      </c>
      <c r="I830" s="36">
        <f t="shared" si="54"/>
        <v>7.7400794039579848E-2</v>
      </c>
    </row>
    <row r="831" spans="1:9" s="8" customFormat="1" ht="22.5" x14ac:dyDescent="0.2">
      <c r="A831" s="33" t="s">
        <v>754</v>
      </c>
      <c r="B831" s="34">
        <v>51000000000</v>
      </c>
      <c r="C831" s="34">
        <v>5515389141</v>
      </c>
      <c r="D831" s="34">
        <v>604987</v>
      </c>
      <c r="E831" s="34">
        <v>604987</v>
      </c>
      <c r="F831" s="35">
        <f t="shared" si="55"/>
        <v>45484610859</v>
      </c>
      <c r="G831" s="36">
        <f t="shared" si="52"/>
        <v>10.814488511764706</v>
      </c>
      <c r="H831" s="36">
        <f t="shared" si="53"/>
        <v>1.1862490196078432E-3</v>
      </c>
      <c r="I831" s="36">
        <f t="shared" si="54"/>
        <v>1.1862490196078432E-3</v>
      </c>
    </row>
    <row r="832" spans="1:9" s="8" customFormat="1" ht="22.5" x14ac:dyDescent="0.2">
      <c r="A832" s="33" t="s">
        <v>755</v>
      </c>
      <c r="B832" s="34">
        <v>9051950000</v>
      </c>
      <c r="C832" s="34">
        <v>615671676</v>
      </c>
      <c r="D832" s="34">
        <v>72090000</v>
      </c>
      <c r="E832" s="34">
        <v>72090000</v>
      </c>
      <c r="F832" s="35">
        <f t="shared" si="55"/>
        <v>8436278324</v>
      </c>
      <c r="G832" s="36">
        <f t="shared" si="52"/>
        <v>6.8015364203293212</v>
      </c>
      <c r="H832" s="36">
        <f t="shared" si="53"/>
        <v>0.79640298499218409</v>
      </c>
      <c r="I832" s="36">
        <f t="shared" si="54"/>
        <v>0.79640298499218409</v>
      </c>
    </row>
    <row r="833" spans="1:9" s="9" customFormat="1" ht="22.5" x14ac:dyDescent="0.2">
      <c r="A833" s="33" t="s">
        <v>756</v>
      </c>
      <c r="B833" s="34">
        <v>22100000000</v>
      </c>
      <c r="C833" s="34">
        <v>7959647377.3000002</v>
      </c>
      <c r="D833" s="34">
        <v>4614684958</v>
      </c>
      <c r="E833" s="34">
        <v>4614684958</v>
      </c>
      <c r="F833" s="35">
        <f t="shared" si="55"/>
        <v>14140352622.700001</v>
      </c>
      <c r="G833" s="36">
        <f t="shared" si="52"/>
        <v>36.016503969683264</v>
      </c>
      <c r="H833" s="36">
        <f t="shared" si="53"/>
        <v>20.880927411764706</v>
      </c>
      <c r="I833" s="36">
        <f t="shared" si="54"/>
        <v>20.880927411764706</v>
      </c>
    </row>
    <row r="834" spans="1:9" s="8" customFormat="1" ht="22.5" x14ac:dyDescent="0.2">
      <c r="A834" s="33" t="s">
        <v>1229</v>
      </c>
      <c r="B834" s="34">
        <v>8000000000</v>
      </c>
      <c r="C834" s="34">
        <v>2508734814</v>
      </c>
      <c r="D834" s="34">
        <v>0</v>
      </c>
      <c r="E834" s="34">
        <v>0</v>
      </c>
      <c r="F834" s="35">
        <f t="shared" si="55"/>
        <v>5491265186</v>
      </c>
      <c r="G834" s="36">
        <f t="shared" si="52"/>
        <v>31.359185174999997</v>
      </c>
      <c r="H834" s="36">
        <f t="shared" si="53"/>
        <v>0</v>
      </c>
      <c r="I834" s="36">
        <f t="shared" si="54"/>
        <v>0</v>
      </c>
    </row>
    <row r="835" spans="1:9" s="8" customFormat="1" x14ac:dyDescent="0.2">
      <c r="A835" s="29" t="s">
        <v>1297</v>
      </c>
      <c r="B835" s="30">
        <v>6447862875</v>
      </c>
      <c r="C835" s="30">
        <v>3108794244.3299999</v>
      </c>
      <c r="D835" s="30">
        <v>833461475.07000005</v>
      </c>
      <c r="E835" s="30">
        <v>833461475.07000005</v>
      </c>
      <c r="F835" s="31">
        <f t="shared" si="55"/>
        <v>3339068630.6700001</v>
      </c>
      <c r="G835" s="32">
        <f t="shared" si="52"/>
        <v>48.214335580608946</v>
      </c>
      <c r="H835" s="32">
        <f t="shared" si="53"/>
        <v>12.926166254272273</v>
      </c>
      <c r="I835" s="32">
        <f t="shared" si="54"/>
        <v>12.926166254272273</v>
      </c>
    </row>
    <row r="836" spans="1:9" s="8" customFormat="1" x14ac:dyDescent="0.2">
      <c r="A836" s="33" t="s">
        <v>757</v>
      </c>
      <c r="B836" s="34">
        <v>2447862875</v>
      </c>
      <c r="C836" s="34">
        <v>1005803333</v>
      </c>
      <c r="D836" s="34">
        <v>210106920</v>
      </c>
      <c r="E836" s="34">
        <v>210106920</v>
      </c>
      <c r="F836" s="35">
        <f t="shared" si="55"/>
        <v>1442059542</v>
      </c>
      <c r="G836" s="36">
        <f t="shared" ref="G836:G898" si="56">IFERROR(IF(C836&gt;0,+C836/B836*100,0),0)</f>
        <v>41.08903906637336</v>
      </c>
      <c r="H836" s="36">
        <f t="shared" ref="H836:H898" si="57">IFERROR(IF(D836&gt;0,+D836/B836*100,0),0)</f>
        <v>8.5832798130083177</v>
      </c>
      <c r="I836" s="36">
        <f t="shared" ref="I836:I898" si="58">IFERROR(IF(E836&gt;0,+E836/B836*100,0),0)</f>
        <v>8.5832798130083177</v>
      </c>
    </row>
    <row r="837" spans="1:9" s="8" customFormat="1" ht="22.5" x14ac:dyDescent="0.2">
      <c r="A837" s="33" t="s">
        <v>758</v>
      </c>
      <c r="B837" s="34">
        <v>1000000000</v>
      </c>
      <c r="C837" s="34">
        <v>251066666</v>
      </c>
      <c r="D837" s="34">
        <v>42000000</v>
      </c>
      <c r="E837" s="34">
        <v>42000000</v>
      </c>
      <c r="F837" s="35">
        <f t="shared" ref="F837:F899" si="59">+B837-C837</f>
        <v>748933334</v>
      </c>
      <c r="G837" s="36">
        <f t="shared" si="56"/>
        <v>25.1066666</v>
      </c>
      <c r="H837" s="36">
        <f t="shared" si="57"/>
        <v>4.2</v>
      </c>
      <c r="I837" s="36">
        <f t="shared" si="58"/>
        <v>4.2</v>
      </c>
    </row>
    <row r="838" spans="1:9" s="8" customFormat="1" x14ac:dyDescent="0.2">
      <c r="A838" s="33" t="s">
        <v>759</v>
      </c>
      <c r="B838" s="34">
        <v>1500000000</v>
      </c>
      <c r="C838" s="34">
        <v>1178033333</v>
      </c>
      <c r="D838" s="34">
        <v>324999999.18000001</v>
      </c>
      <c r="E838" s="34">
        <v>324999999.18000001</v>
      </c>
      <c r="F838" s="35">
        <f t="shared" si="59"/>
        <v>321966667</v>
      </c>
      <c r="G838" s="36">
        <f t="shared" si="56"/>
        <v>78.535555533333337</v>
      </c>
      <c r="H838" s="36">
        <f t="shared" si="57"/>
        <v>21.666666612</v>
      </c>
      <c r="I838" s="36">
        <f t="shared" si="58"/>
        <v>21.666666612</v>
      </c>
    </row>
    <row r="839" spans="1:9" s="9" customFormat="1" x14ac:dyDescent="0.2">
      <c r="A839" s="33" t="s">
        <v>760</v>
      </c>
      <c r="B839" s="34">
        <v>1500000000</v>
      </c>
      <c r="C839" s="34">
        <v>673890912.33000004</v>
      </c>
      <c r="D839" s="34">
        <v>256354555.88999999</v>
      </c>
      <c r="E839" s="34">
        <v>256354555.88999999</v>
      </c>
      <c r="F839" s="35">
        <f t="shared" si="59"/>
        <v>826109087.66999996</v>
      </c>
      <c r="G839" s="36">
        <f t="shared" si="56"/>
        <v>44.926060822000004</v>
      </c>
      <c r="H839" s="36">
        <f t="shared" si="57"/>
        <v>17.090303726000002</v>
      </c>
      <c r="I839" s="36">
        <f t="shared" si="58"/>
        <v>17.090303726000002</v>
      </c>
    </row>
    <row r="840" spans="1:9" s="8" customFormat="1" x14ac:dyDescent="0.2">
      <c r="A840" s="25" t="s">
        <v>65</v>
      </c>
      <c r="B840" s="26">
        <v>1232996508944</v>
      </c>
      <c r="C840" s="26">
        <v>167491555802</v>
      </c>
      <c r="D840" s="26">
        <v>47641130203.459999</v>
      </c>
      <c r="E840" s="26">
        <v>43587877850.459999</v>
      </c>
      <c r="F840" s="27">
        <f t="shared" si="59"/>
        <v>1065504953142</v>
      </c>
      <c r="G840" s="28">
        <f t="shared" si="56"/>
        <v>13.584106247425481</v>
      </c>
      <c r="H840" s="28">
        <f t="shared" si="57"/>
        <v>3.8638495614446025</v>
      </c>
      <c r="I840" s="28">
        <f t="shared" si="58"/>
        <v>3.5351177018165965</v>
      </c>
    </row>
    <row r="841" spans="1:9" s="8" customFormat="1" x14ac:dyDescent="0.2">
      <c r="A841" s="29" t="s">
        <v>34</v>
      </c>
      <c r="B841" s="30">
        <v>1178386344633</v>
      </c>
      <c r="C841" s="30">
        <v>128531324126</v>
      </c>
      <c r="D841" s="30">
        <v>33666882586</v>
      </c>
      <c r="E841" s="30">
        <v>29655828677</v>
      </c>
      <c r="F841" s="31">
        <f t="shared" si="59"/>
        <v>1049855020507</v>
      </c>
      <c r="G841" s="32">
        <f t="shared" si="56"/>
        <v>10.907401015923192</v>
      </c>
      <c r="H841" s="32">
        <f t="shared" si="57"/>
        <v>2.8570326480221824</v>
      </c>
      <c r="I841" s="32">
        <f t="shared" si="58"/>
        <v>2.5166473467779444</v>
      </c>
    </row>
    <row r="842" spans="1:9" s="8" customFormat="1" ht="22.5" x14ac:dyDescent="0.2">
      <c r="A842" s="33" t="s">
        <v>761</v>
      </c>
      <c r="B842" s="34">
        <v>11917000000</v>
      </c>
      <c r="C842" s="34">
        <v>10183534880</v>
      </c>
      <c r="D842" s="34">
        <v>2237968086</v>
      </c>
      <c r="E842" s="34">
        <v>1627460895</v>
      </c>
      <c r="F842" s="35">
        <f t="shared" si="59"/>
        <v>1733465120</v>
      </c>
      <c r="G842" s="36">
        <f t="shared" si="56"/>
        <v>85.453846437861884</v>
      </c>
      <c r="H842" s="36">
        <f t="shared" si="57"/>
        <v>18.77962646639255</v>
      </c>
      <c r="I842" s="36">
        <f t="shared" si="58"/>
        <v>13.656632499790216</v>
      </c>
    </row>
    <row r="843" spans="1:9" s="9" customFormat="1" x14ac:dyDescent="0.2">
      <c r="A843" s="33" t="s">
        <v>762</v>
      </c>
      <c r="B843" s="34">
        <v>82500000</v>
      </c>
      <c r="C843" s="34">
        <v>74988568</v>
      </c>
      <c r="D843" s="34">
        <v>74988568</v>
      </c>
      <c r="E843" s="34">
        <v>74988568</v>
      </c>
      <c r="F843" s="35">
        <f t="shared" si="59"/>
        <v>7511432</v>
      </c>
      <c r="G843" s="36">
        <f t="shared" si="56"/>
        <v>90.895233939393933</v>
      </c>
      <c r="H843" s="36">
        <f t="shared" si="57"/>
        <v>90.895233939393933</v>
      </c>
      <c r="I843" s="36">
        <f t="shared" si="58"/>
        <v>90.895233939393933</v>
      </c>
    </row>
    <row r="844" spans="1:9" s="8" customFormat="1" x14ac:dyDescent="0.2">
      <c r="A844" s="33" t="s">
        <v>763</v>
      </c>
      <c r="B844" s="34">
        <v>313000000000</v>
      </c>
      <c r="C844" s="34">
        <v>5730000000</v>
      </c>
      <c r="D844" s="34">
        <v>747391300</v>
      </c>
      <c r="E844" s="34">
        <v>747391300</v>
      </c>
      <c r="F844" s="35">
        <f t="shared" si="59"/>
        <v>307270000000</v>
      </c>
      <c r="G844" s="36">
        <f t="shared" si="56"/>
        <v>1.830670926517572</v>
      </c>
      <c r="H844" s="36">
        <f t="shared" si="57"/>
        <v>0.23878316293929713</v>
      </c>
      <c r="I844" s="36">
        <f t="shared" si="58"/>
        <v>0.23878316293929713</v>
      </c>
    </row>
    <row r="845" spans="1:9" s="8" customFormat="1" x14ac:dyDescent="0.2">
      <c r="A845" s="33" t="s">
        <v>764</v>
      </c>
      <c r="B845" s="34">
        <v>60000000</v>
      </c>
      <c r="C845" s="34">
        <v>58498805</v>
      </c>
      <c r="D845" s="34">
        <v>58498805</v>
      </c>
      <c r="E845" s="34">
        <v>58498805</v>
      </c>
      <c r="F845" s="35">
        <f t="shared" si="59"/>
        <v>1501195</v>
      </c>
      <c r="G845" s="36">
        <f t="shared" si="56"/>
        <v>97.498008333333331</v>
      </c>
      <c r="H845" s="36">
        <f t="shared" si="57"/>
        <v>97.498008333333331</v>
      </c>
      <c r="I845" s="36">
        <f t="shared" si="58"/>
        <v>97.498008333333331</v>
      </c>
    </row>
    <row r="846" spans="1:9" s="8" customFormat="1" x14ac:dyDescent="0.2">
      <c r="A846" s="33" t="s">
        <v>765</v>
      </c>
      <c r="B846" s="34">
        <v>37758080644</v>
      </c>
      <c r="C846" s="34">
        <v>20447221046</v>
      </c>
      <c r="D846" s="34">
        <v>0</v>
      </c>
      <c r="E846" s="34">
        <v>0</v>
      </c>
      <c r="F846" s="35">
        <f t="shared" si="59"/>
        <v>17310859598</v>
      </c>
      <c r="G846" s="36">
        <f t="shared" si="56"/>
        <v>54.153232095628766</v>
      </c>
      <c r="H846" s="36">
        <f t="shared" si="57"/>
        <v>0</v>
      </c>
      <c r="I846" s="36">
        <f t="shared" si="58"/>
        <v>0</v>
      </c>
    </row>
    <row r="847" spans="1:9" s="8" customFormat="1" ht="22.5" x14ac:dyDescent="0.2">
      <c r="A847" s="33" t="s">
        <v>766</v>
      </c>
      <c r="B847" s="34">
        <v>9828359507</v>
      </c>
      <c r="C847" s="34">
        <v>7399256683</v>
      </c>
      <c r="D847" s="34">
        <v>2399728903</v>
      </c>
      <c r="E847" s="34">
        <v>2107402226</v>
      </c>
      <c r="F847" s="35">
        <f t="shared" si="59"/>
        <v>2429102824</v>
      </c>
      <c r="G847" s="36">
        <f t="shared" si="56"/>
        <v>75.284758130083333</v>
      </c>
      <c r="H847" s="36">
        <f t="shared" si="57"/>
        <v>24.416372857452494</v>
      </c>
      <c r="I847" s="36">
        <f t="shared" si="58"/>
        <v>21.442054744731877</v>
      </c>
    </row>
    <row r="848" spans="1:9" s="8" customFormat="1" x14ac:dyDescent="0.2">
      <c r="A848" s="33" t="s">
        <v>767</v>
      </c>
      <c r="B848" s="34">
        <v>8940622086</v>
      </c>
      <c r="C848" s="34">
        <v>4314201224</v>
      </c>
      <c r="D848" s="34">
        <v>1551419074</v>
      </c>
      <c r="E848" s="34">
        <v>1400768225</v>
      </c>
      <c r="F848" s="35">
        <f t="shared" si="59"/>
        <v>4626420862</v>
      </c>
      <c r="G848" s="36">
        <f t="shared" si="56"/>
        <v>48.25392665635146</v>
      </c>
      <c r="H848" s="36">
        <f t="shared" si="57"/>
        <v>17.3524734529306</v>
      </c>
      <c r="I848" s="36">
        <f t="shared" si="58"/>
        <v>15.667458164834461</v>
      </c>
    </row>
    <row r="849" spans="1:9" s="9" customFormat="1" x14ac:dyDescent="0.2">
      <c r="A849" s="33" t="s">
        <v>768</v>
      </c>
      <c r="B849" s="34">
        <v>10194337223</v>
      </c>
      <c r="C849" s="34">
        <v>8302340023</v>
      </c>
      <c r="D849" s="34">
        <v>1930215961</v>
      </c>
      <c r="E849" s="34">
        <v>1837405578</v>
      </c>
      <c r="F849" s="35">
        <f t="shared" si="59"/>
        <v>1891997200</v>
      </c>
      <c r="G849" s="36">
        <f t="shared" si="56"/>
        <v>81.440704200648156</v>
      </c>
      <c r="H849" s="36">
        <f t="shared" si="57"/>
        <v>18.934197670498232</v>
      </c>
      <c r="I849" s="36">
        <f t="shared" si="58"/>
        <v>18.023786518014422</v>
      </c>
    </row>
    <row r="850" spans="1:9" s="8" customFormat="1" x14ac:dyDescent="0.2">
      <c r="A850" s="33" t="s">
        <v>769</v>
      </c>
      <c r="B850" s="34">
        <v>648415383964</v>
      </c>
      <c r="C850" s="34">
        <v>0</v>
      </c>
      <c r="D850" s="34">
        <v>0</v>
      </c>
      <c r="E850" s="34">
        <v>0</v>
      </c>
      <c r="F850" s="35">
        <f t="shared" si="59"/>
        <v>648415383964</v>
      </c>
      <c r="G850" s="36">
        <f t="shared" si="56"/>
        <v>0</v>
      </c>
      <c r="H850" s="36">
        <f t="shared" si="57"/>
        <v>0</v>
      </c>
      <c r="I850" s="36">
        <f t="shared" si="58"/>
        <v>0</v>
      </c>
    </row>
    <row r="851" spans="1:9" s="8" customFormat="1" x14ac:dyDescent="0.2">
      <c r="A851" s="33" t="s">
        <v>770</v>
      </c>
      <c r="B851" s="34">
        <v>23530377501</v>
      </c>
      <c r="C851" s="34">
        <v>17631603389</v>
      </c>
      <c r="D851" s="34">
        <v>6124606666</v>
      </c>
      <c r="E851" s="34">
        <v>5064628817</v>
      </c>
      <c r="F851" s="35">
        <f t="shared" si="59"/>
        <v>5898774112</v>
      </c>
      <c r="G851" s="36">
        <f t="shared" si="56"/>
        <v>74.931238941027132</v>
      </c>
      <c r="H851" s="36">
        <f t="shared" si="57"/>
        <v>26.028510021735585</v>
      </c>
      <c r="I851" s="36">
        <f t="shared" si="58"/>
        <v>21.52378905431824</v>
      </c>
    </row>
    <row r="852" spans="1:9" s="8" customFormat="1" x14ac:dyDescent="0.2">
      <c r="A852" s="33" t="s">
        <v>771</v>
      </c>
      <c r="B852" s="34">
        <v>62854002515</v>
      </c>
      <c r="C852" s="34">
        <v>36494998114</v>
      </c>
      <c r="D852" s="34">
        <v>12136735298</v>
      </c>
      <c r="E852" s="34">
        <v>11531626892</v>
      </c>
      <c r="F852" s="35">
        <f t="shared" si="59"/>
        <v>26359004401</v>
      </c>
      <c r="G852" s="36">
        <f t="shared" si="56"/>
        <v>58.063125105343182</v>
      </c>
      <c r="H852" s="36">
        <f t="shared" si="57"/>
        <v>19.309407217310607</v>
      </c>
      <c r="I852" s="36">
        <f t="shared" si="58"/>
        <v>18.34668665571138</v>
      </c>
    </row>
    <row r="853" spans="1:9" s="9" customFormat="1" ht="22.5" x14ac:dyDescent="0.2">
      <c r="A853" s="33" t="s">
        <v>772</v>
      </c>
      <c r="B853" s="34">
        <v>6458866237</v>
      </c>
      <c r="C853" s="34">
        <v>3338009614</v>
      </c>
      <c r="D853" s="34">
        <v>1063765979</v>
      </c>
      <c r="E853" s="34">
        <v>866740340</v>
      </c>
      <c r="F853" s="35">
        <f t="shared" si="59"/>
        <v>3120856623</v>
      </c>
      <c r="G853" s="36">
        <f t="shared" si="56"/>
        <v>51.681045736448496</v>
      </c>
      <c r="H853" s="36">
        <f t="shared" si="57"/>
        <v>16.469856163085609</v>
      </c>
      <c r="I853" s="36">
        <f t="shared" si="58"/>
        <v>13.419388298132361</v>
      </c>
    </row>
    <row r="854" spans="1:9" s="8" customFormat="1" x14ac:dyDescent="0.2">
      <c r="A854" s="33" t="s">
        <v>773</v>
      </c>
      <c r="B854" s="34">
        <v>3912000000</v>
      </c>
      <c r="C854" s="34">
        <v>741596811</v>
      </c>
      <c r="D854" s="34">
        <v>503666506</v>
      </c>
      <c r="E854" s="34">
        <v>443960563</v>
      </c>
      <c r="F854" s="35">
        <f t="shared" si="59"/>
        <v>3170403189</v>
      </c>
      <c r="G854" s="36">
        <f t="shared" si="56"/>
        <v>18.956973696319018</v>
      </c>
      <c r="H854" s="36">
        <f t="shared" si="57"/>
        <v>12.874910685071574</v>
      </c>
      <c r="I854" s="36">
        <f t="shared" si="58"/>
        <v>11.348685148261758</v>
      </c>
    </row>
    <row r="855" spans="1:9" s="8" customFormat="1" x14ac:dyDescent="0.2">
      <c r="A855" s="33" t="s">
        <v>774</v>
      </c>
      <c r="B855" s="34">
        <v>3747486763</v>
      </c>
      <c r="C855" s="34">
        <v>3672816677</v>
      </c>
      <c r="D855" s="34">
        <v>1326495056</v>
      </c>
      <c r="E855" s="34">
        <v>1086845751</v>
      </c>
      <c r="F855" s="35">
        <f t="shared" si="59"/>
        <v>74670086</v>
      </c>
      <c r="G855" s="36">
        <f t="shared" si="56"/>
        <v>98.007462314817516</v>
      </c>
      <c r="H855" s="36">
        <f t="shared" si="57"/>
        <v>35.396924389349735</v>
      </c>
      <c r="I855" s="36">
        <f t="shared" si="58"/>
        <v>29.00199039342144</v>
      </c>
    </row>
    <row r="856" spans="1:9" s="8" customFormat="1" x14ac:dyDescent="0.2">
      <c r="A856" s="33" t="s">
        <v>775</v>
      </c>
      <c r="B856" s="34">
        <v>21291148026</v>
      </c>
      <c r="C856" s="34">
        <v>5686299574</v>
      </c>
      <c r="D856" s="34">
        <v>2329901420</v>
      </c>
      <c r="E856" s="34">
        <v>1764196583</v>
      </c>
      <c r="F856" s="35">
        <f t="shared" si="59"/>
        <v>15604848452</v>
      </c>
      <c r="G856" s="36">
        <f t="shared" si="56"/>
        <v>26.707341318824575</v>
      </c>
      <c r="H856" s="36">
        <f t="shared" si="57"/>
        <v>10.943052094489252</v>
      </c>
      <c r="I856" s="36">
        <f t="shared" si="58"/>
        <v>8.2860566318247617</v>
      </c>
    </row>
    <row r="857" spans="1:9" s="8" customFormat="1" x14ac:dyDescent="0.2">
      <c r="A857" s="33" t="s">
        <v>776</v>
      </c>
      <c r="B857" s="34">
        <v>6396180167</v>
      </c>
      <c r="C857" s="34">
        <v>4455958718</v>
      </c>
      <c r="D857" s="34">
        <v>1181500964</v>
      </c>
      <c r="E857" s="34">
        <v>1043914134</v>
      </c>
      <c r="F857" s="35">
        <f t="shared" si="59"/>
        <v>1940221449</v>
      </c>
      <c r="G857" s="36">
        <f t="shared" si="56"/>
        <v>69.66593500586113</v>
      </c>
      <c r="H857" s="36">
        <f t="shared" si="57"/>
        <v>18.471977542092272</v>
      </c>
      <c r="I857" s="36">
        <f t="shared" si="58"/>
        <v>16.320899454738576</v>
      </c>
    </row>
    <row r="858" spans="1:9" s="9" customFormat="1" x14ac:dyDescent="0.2">
      <c r="A858" s="33" t="s">
        <v>777</v>
      </c>
      <c r="B858" s="34">
        <v>10000000000</v>
      </c>
      <c r="C858" s="34">
        <v>0</v>
      </c>
      <c r="D858" s="34">
        <v>0</v>
      </c>
      <c r="E858" s="34">
        <v>0</v>
      </c>
      <c r="F858" s="35">
        <f t="shared" si="59"/>
        <v>10000000000</v>
      </c>
      <c r="G858" s="36">
        <f t="shared" si="56"/>
        <v>0</v>
      </c>
      <c r="H858" s="36">
        <f t="shared" si="57"/>
        <v>0</v>
      </c>
      <c r="I858" s="36">
        <f t="shared" si="58"/>
        <v>0</v>
      </c>
    </row>
    <row r="859" spans="1:9" s="8" customFormat="1" x14ac:dyDescent="0.2">
      <c r="A859" s="29" t="s">
        <v>1298</v>
      </c>
      <c r="B859" s="30">
        <v>31076164311</v>
      </c>
      <c r="C859" s="30">
        <v>24753205326.549999</v>
      </c>
      <c r="D859" s="30">
        <v>10047636948.459999</v>
      </c>
      <c r="E859" s="30">
        <v>10047636948.459999</v>
      </c>
      <c r="F859" s="31">
        <f t="shared" si="59"/>
        <v>6322958984.4500008</v>
      </c>
      <c r="G859" s="32">
        <f t="shared" si="56"/>
        <v>79.653348073552735</v>
      </c>
      <c r="H859" s="32">
        <f t="shared" si="57"/>
        <v>32.332294448911277</v>
      </c>
      <c r="I859" s="32">
        <f t="shared" si="58"/>
        <v>32.332294448911277</v>
      </c>
    </row>
    <row r="860" spans="1:9" s="8" customFormat="1" x14ac:dyDescent="0.2">
      <c r="A860" s="33" t="s">
        <v>778</v>
      </c>
      <c r="B860" s="34">
        <v>31076164311</v>
      </c>
      <c r="C860" s="34">
        <v>24753205326.549999</v>
      </c>
      <c r="D860" s="34">
        <v>10047636948.459999</v>
      </c>
      <c r="E860" s="34">
        <v>10047636948.459999</v>
      </c>
      <c r="F860" s="35">
        <f t="shared" si="59"/>
        <v>6322958984.4500008</v>
      </c>
      <c r="G860" s="36">
        <f t="shared" si="56"/>
        <v>79.653348073552735</v>
      </c>
      <c r="H860" s="36">
        <f t="shared" si="57"/>
        <v>32.332294448911277</v>
      </c>
      <c r="I860" s="36">
        <f t="shared" si="58"/>
        <v>32.332294448911277</v>
      </c>
    </row>
    <row r="861" spans="1:9" s="8" customFormat="1" x14ac:dyDescent="0.2">
      <c r="A861" s="29" t="s">
        <v>1299</v>
      </c>
      <c r="B861" s="30">
        <v>23534000000</v>
      </c>
      <c r="C861" s="30">
        <v>14207026349.450001</v>
      </c>
      <c r="D861" s="30">
        <v>3926610669</v>
      </c>
      <c r="E861" s="30">
        <v>3884412225</v>
      </c>
      <c r="F861" s="31">
        <f t="shared" si="59"/>
        <v>9326973650.5499992</v>
      </c>
      <c r="G861" s="32">
        <f t="shared" si="56"/>
        <v>60.368090207572024</v>
      </c>
      <c r="H861" s="32">
        <f t="shared" si="57"/>
        <v>16.684841799099175</v>
      </c>
      <c r="I861" s="32">
        <f t="shared" si="58"/>
        <v>16.505533377241438</v>
      </c>
    </row>
    <row r="862" spans="1:9" s="9" customFormat="1" ht="22.5" x14ac:dyDescent="0.2">
      <c r="A862" s="33" t="s">
        <v>779</v>
      </c>
      <c r="B862" s="34">
        <v>882715413</v>
      </c>
      <c r="C862" s="34">
        <v>721922085</v>
      </c>
      <c r="D862" s="34">
        <v>346931290</v>
      </c>
      <c r="E862" s="34">
        <v>329366440</v>
      </c>
      <c r="F862" s="35">
        <f t="shared" si="59"/>
        <v>160793328</v>
      </c>
      <c r="G862" s="36">
        <f t="shared" si="56"/>
        <v>81.784239220030472</v>
      </c>
      <c r="H862" s="36">
        <f t="shared" si="57"/>
        <v>39.302733915217139</v>
      </c>
      <c r="I862" s="36">
        <f t="shared" si="58"/>
        <v>37.312868354775176</v>
      </c>
    </row>
    <row r="863" spans="1:9" s="8" customFormat="1" x14ac:dyDescent="0.2">
      <c r="A863" s="33" t="s">
        <v>780</v>
      </c>
      <c r="B863" s="34">
        <v>10547101692</v>
      </c>
      <c r="C863" s="34">
        <v>4033626171.4499998</v>
      </c>
      <c r="D863" s="34">
        <v>1499017480</v>
      </c>
      <c r="E863" s="34">
        <v>1499017480</v>
      </c>
      <c r="F863" s="35">
        <f t="shared" si="59"/>
        <v>6513475520.5500002</v>
      </c>
      <c r="G863" s="36">
        <f t="shared" si="56"/>
        <v>38.243929841972744</v>
      </c>
      <c r="H863" s="36">
        <f t="shared" si="57"/>
        <v>14.21260099480228</v>
      </c>
      <c r="I863" s="36">
        <f t="shared" si="58"/>
        <v>14.21260099480228</v>
      </c>
    </row>
    <row r="864" spans="1:9" s="8" customFormat="1" ht="22.5" x14ac:dyDescent="0.2">
      <c r="A864" s="33" t="s">
        <v>781</v>
      </c>
      <c r="B864" s="34">
        <v>2802711415</v>
      </c>
      <c r="C864" s="34">
        <v>2289465508</v>
      </c>
      <c r="D864" s="34">
        <v>500765051</v>
      </c>
      <c r="E864" s="34">
        <v>498810056</v>
      </c>
      <c r="F864" s="35">
        <f t="shared" si="59"/>
        <v>513245907</v>
      </c>
      <c r="G864" s="36">
        <f t="shared" si="56"/>
        <v>81.687522152543849</v>
      </c>
      <c r="H864" s="36">
        <f t="shared" si="57"/>
        <v>17.867164215335386</v>
      </c>
      <c r="I864" s="36">
        <f t="shared" si="58"/>
        <v>17.79741051220573</v>
      </c>
    </row>
    <row r="865" spans="1:9" s="8" customFormat="1" ht="22.5" x14ac:dyDescent="0.2">
      <c r="A865" s="33" t="s">
        <v>782</v>
      </c>
      <c r="B865" s="34">
        <v>1963732355</v>
      </c>
      <c r="C865" s="34">
        <v>1425217063</v>
      </c>
      <c r="D865" s="34">
        <v>402314265</v>
      </c>
      <c r="E865" s="34">
        <v>402029707</v>
      </c>
      <c r="F865" s="35">
        <f t="shared" si="59"/>
        <v>538515292</v>
      </c>
      <c r="G865" s="36">
        <f t="shared" si="56"/>
        <v>72.576950691429644</v>
      </c>
      <c r="H865" s="36">
        <f t="shared" si="57"/>
        <v>20.487224950774923</v>
      </c>
      <c r="I865" s="36">
        <f t="shared" si="58"/>
        <v>20.472734279514381</v>
      </c>
    </row>
    <row r="866" spans="1:9" s="8" customFormat="1" ht="22.5" x14ac:dyDescent="0.2">
      <c r="A866" s="33" t="s">
        <v>783</v>
      </c>
      <c r="B866" s="34">
        <v>3773916188</v>
      </c>
      <c r="C866" s="34">
        <v>3350640037</v>
      </c>
      <c r="D866" s="34">
        <v>671035220</v>
      </c>
      <c r="E866" s="34">
        <v>658034331</v>
      </c>
      <c r="F866" s="35">
        <f t="shared" si="59"/>
        <v>423276151</v>
      </c>
      <c r="G866" s="36">
        <f t="shared" si="56"/>
        <v>88.784166634492308</v>
      </c>
      <c r="H866" s="36">
        <f t="shared" si="57"/>
        <v>17.780872350416914</v>
      </c>
      <c r="I866" s="36">
        <f t="shared" si="58"/>
        <v>17.436379034923071</v>
      </c>
    </row>
    <row r="867" spans="1:9" s="8" customFormat="1" ht="22.5" x14ac:dyDescent="0.2">
      <c r="A867" s="33" t="s">
        <v>784</v>
      </c>
      <c r="B867" s="34">
        <v>1378676501</v>
      </c>
      <c r="C867" s="34">
        <v>599830846</v>
      </c>
      <c r="D867" s="34">
        <v>151544598</v>
      </c>
      <c r="E867" s="34">
        <v>151544598</v>
      </c>
      <c r="F867" s="35">
        <f t="shared" si="59"/>
        <v>778845655</v>
      </c>
      <c r="G867" s="36">
        <f t="shared" si="56"/>
        <v>43.507729736810823</v>
      </c>
      <c r="H867" s="36">
        <f t="shared" si="57"/>
        <v>10.992034599130372</v>
      </c>
      <c r="I867" s="36">
        <f t="shared" si="58"/>
        <v>10.992034599130372</v>
      </c>
    </row>
    <row r="868" spans="1:9" s="8" customFormat="1" ht="22.5" x14ac:dyDescent="0.2">
      <c r="A868" s="33" t="s">
        <v>785</v>
      </c>
      <c r="B868" s="34">
        <v>1051081168</v>
      </c>
      <c r="C868" s="34">
        <v>936706297</v>
      </c>
      <c r="D868" s="34">
        <v>141559594</v>
      </c>
      <c r="E868" s="34">
        <v>141559594</v>
      </c>
      <c r="F868" s="35">
        <f t="shared" si="59"/>
        <v>114374871</v>
      </c>
      <c r="G868" s="36">
        <f t="shared" si="56"/>
        <v>89.118359791600795</v>
      </c>
      <c r="H868" s="36">
        <f t="shared" si="57"/>
        <v>13.467998315426009</v>
      </c>
      <c r="I868" s="36">
        <f t="shared" si="58"/>
        <v>13.467998315426009</v>
      </c>
    </row>
    <row r="869" spans="1:9" s="8" customFormat="1" x14ac:dyDescent="0.2">
      <c r="A869" s="33" t="s">
        <v>786</v>
      </c>
      <c r="B869" s="34">
        <v>1134065268</v>
      </c>
      <c r="C869" s="34">
        <v>849618342</v>
      </c>
      <c r="D869" s="34">
        <v>213443171</v>
      </c>
      <c r="E869" s="34">
        <v>204050019</v>
      </c>
      <c r="F869" s="35">
        <f t="shared" si="59"/>
        <v>284446926</v>
      </c>
      <c r="G869" s="36">
        <f t="shared" si="56"/>
        <v>74.917940437269436</v>
      </c>
      <c r="H869" s="36">
        <f t="shared" si="57"/>
        <v>18.821065861263993</v>
      </c>
      <c r="I869" s="36">
        <f t="shared" si="58"/>
        <v>17.992793250767292</v>
      </c>
    </row>
    <row r="870" spans="1:9" s="9" customFormat="1" x14ac:dyDescent="0.2">
      <c r="A870" s="25" t="s">
        <v>66</v>
      </c>
      <c r="B870" s="26">
        <v>1157091701358</v>
      </c>
      <c r="C870" s="26">
        <v>450357928076.75995</v>
      </c>
      <c r="D870" s="26">
        <v>26270002377.599998</v>
      </c>
      <c r="E870" s="26">
        <v>25514226028.599998</v>
      </c>
      <c r="F870" s="27">
        <f t="shared" si="59"/>
        <v>706733773281.23999</v>
      </c>
      <c r="G870" s="28">
        <f t="shared" si="56"/>
        <v>38.921541615777336</v>
      </c>
      <c r="H870" s="28">
        <f t="shared" si="57"/>
        <v>2.2703474881695791</v>
      </c>
      <c r="I870" s="28">
        <f t="shared" si="58"/>
        <v>2.20503059512532</v>
      </c>
    </row>
    <row r="871" spans="1:9" s="8" customFormat="1" x14ac:dyDescent="0.2">
      <c r="A871" s="29" t="s">
        <v>35</v>
      </c>
      <c r="B871" s="30">
        <v>609282006967</v>
      </c>
      <c r="C871" s="30">
        <v>127542571471.88</v>
      </c>
      <c r="D871" s="30">
        <v>5670362945.46</v>
      </c>
      <c r="E871" s="30">
        <v>5297918596.46</v>
      </c>
      <c r="F871" s="31">
        <f t="shared" si="59"/>
        <v>481739435495.12</v>
      </c>
      <c r="G871" s="32">
        <f t="shared" si="56"/>
        <v>20.933257508585505</v>
      </c>
      <c r="H871" s="32">
        <f t="shared" si="57"/>
        <v>0.93066312161211062</v>
      </c>
      <c r="I871" s="32">
        <f t="shared" si="58"/>
        <v>0.86953472052013947</v>
      </c>
    </row>
    <row r="872" spans="1:9" s="8" customFormat="1" ht="22.5" x14ac:dyDescent="0.2">
      <c r="A872" s="33" t="s">
        <v>787</v>
      </c>
      <c r="B872" s="34">
        <v>942728773</v>
      </c>
      <c r="C872" s="34">
        <v>464790000</v>
      </c>
      <c r="D872" s="34">
        <v>42758333</v>
      </c>
      <c r="E872" s="34">
        <v>30915000</v>
      </c>
      <c r="F872" s="35">
        <f t="shared" si="59"/>
        <v>477938773</v>
      </c>
      <c r="G872" s="36">
        <f t="shared" si="56"/>
        <v>49.302621635374656</v>
      </c>
      <c r="H872" s="36">
        <f t="shared" si="57"/>
        <v>4.5355922323164304</v>
      </c>
      <c r="I872" s="36">
        <f t="shared" si="58"/>
        <v>3.2793101139387839</v>
      </c>
    </row>
    <row r="873" spans="1:9" s="8" customFormat="1" ht="33.75" x14ac:dyDescent="0.2">
      <c r="A873" s="33" t="s">
        <v>788</v>
      </c>
      <c r="B873" s="34">
        <v>500000000</v>
      </c>
      <c r="C873" s="34">
        <v>254999989</v>
      </c>
      <c r="D873" s="34">
        <v>14095238</v>
      </c>
      <c r="E873" s="34">
        <v>14095238</v>
      </c>
      <c r="F873" s="35">
        <f t="shared" si="59"/>
        <v>245000011</v>
      </c>
      <c r="G873" s="36">
        <f t="shared" si="56"/>
        <v>50.999997799999996</v>
      </c>
      <c r="H873" s="36">
        <f t="shared" si="57"/>
        <v>2.8190475999999998</v>
      </c>
      <c r="I873" s="36">
        <f t="shared" si="58"/>
        <v>2.8190475999999998</v>
      </c>
    </row>
    <row r="874" spans="1:9" s="8" customFormat="1" ht="22.5" x14ac:dyDescent="0.2">
      <c r="A874" s="33" t="s">
        <v>789</v>
      </c>
      <c r="B874" s="34">
        <v>2080393237</v>
      </c>
      <c r="C874" s="34">
        <v>1999105730</v>
      </c>
      <c r="D874" s="34">
        <v>178774880</v>
      </c>
      <c r="E874" s="34">
        <v>168774880</v>
      </c>
      <c r="F874" s="35">
        <f t="shared" si="59"/>
        <v>81287507</v>
      </c>
      <c r="G874" s="36">
        <f t="shared" si="56"/>
        <v>96.092685481076671</v>
      </c>
      <c r="H874" s="36">
        <f t="shared" si="57"/>
        <v>8.5933215327021379</v>
      </c>
      <c r="I874" s="36">
        <f t="shared" si="58"/>
        <v>8.1126431771802583</v>
      </c>
    </row>
    <row r="875" spans="1:9" s="9" customFormat="1" ht="22.5" x14ac:dyDescent="0.2">
      <c r="A875" s="33" t="s">
        <v>790</v>
      </c>
      <c r="B875" s="34">
        <v>2000000000</v>
      </c>
      <c r="C875" s="34">
        <v>1548006199</v>
      </c>
      <c r="D875" s="34">
        <v>171392155.66</v>
      </c>
      <c r="E875" s="34">
        <v>157869239.66</v>
      </c>
      <c r="F875" s="35">
        <f t="shared" si="59"/>
        <v>451993801</v>
      </c>
      <c r="G875" s="36">
        <f t="shared" si="56"/>
        <v>77.400309950000008</v>
      </c>
      <c r="H875" s="36">
        <f t="shared" si="57"/>
        <v>8.5696077829999986</v>
      </c>
      <c r="I875" s="36">
        <f t="shared" si="58"/>
        <v>7.8934619829999999</v>
      </c>
    </row>
    <row r="876" spans="1:9" s="8" customFormat="1" ht="22.5" x14ac:dyDescent="0.2">
      <c r="A876" s="33" t="s">
        <v>791</v>
      </c>
      <c r="B876" s="34">
        <v>10718735660</v>
      </c>
      <c r="C876" s="34">
        <v>2928476000</v>
      </c>
      <c r="D876" s="34">
        <v>867944000</v>
      </c>
      <c r="E876" s="34">
        <v>584944000</v>
      </c>
      <c r="F876" s="35">
        <f t="shared" si="59"/>
        <v>7790259660</v>
      </c>
      <c r="G876" s="36">
        <f t="shared" si="56"/>
        <v>27.321095443452702</v>
      </c>
      <c r="H876" s="36">
        <f t="shared" si="57"/>
        <v>8.097447567803906</v>
      </c>
      <c r="I876" s="36">
        <f t="shared" si="58"/>
        <v>5.4572107994311709</v>
      </c>
    </row>
    <row r="877" spans="1:9" s="9" customFormat="1" ht="22.5" x14ac:dyDescent="0.2">
      <c r="A877" s="33" t="s">
        <v>792</v>
      </c>
      <c r="B877" s="34">
        <v>3500000000</v>
      </c>
      <c r="C877" s="34">
        <v>2390276398</v>
      </c>
      <c r="D877" s="34">
        <v>640229931.79999995</v>
      </c>
      <c r="E877" s="34">
        <v>640229931.79999995</v>
      </c>
      <c r="F877" s="35">
        <f t="shared" si="59"/>
        <v>1109723602</v>
      </c>
      <c r="G877" s="36">
        <f t="shared" si="56"/>
        <v>68.293611371428568</v>
      </c>
      <c r="H877" s="36">
        <f t="shared" si="57"/>
        <v>18.292283765714284</v>
      </c>
      <c r="I877" s="36">
        <f t="shared" si="58"/>
        <v>18.292283765714284</v>
      </c>
    </row>
    <row r="878" spans="1:9" s="9" customFormat="1" x14ac:dyDescent="0.2">
      <c r="A878" s="33" t="s">
        <v>793</v>
      </c>
      <c r="B878" s="34">
        <v>2060000000</v>
      </c>
      <c r="C878" s="34">
        <v>423166648</v>
      </c>
      <c r="D878" s="34">
        <v>17563332</v>
      </c>
      <c r="E878" s="34">
        <v>17563332</v>
      </c>
      <c r="F878" s="35">
        <f t="shared" si="59"/>
        <v>1636833352</v>
      </c>
      <c r="G878" s="36">
        <f t="shared" si="56"/>
        <v>20.542070291262135</v>
      </c>
      <c r="H878" s="36">
        <f t="shared" si="57"/>
        <v>0.8525889320388349</v>
      </c>
      <c r="I878" s="36">
        <f t="shared" si="58"/>
        <v>0.8525889320388349</v>
      </c>
    </row>
    <row r="879" spans="1:9" s="8" customFormat="1" x14ac:dyDescent="0.2">
      <c r="A879" s="33" t="s">
        <v>1230</v>
      </c>
      <c r="B879" s="34">
        <v>3149450400</v>
      </c>
      <c r="C879" s="34">
        <v>959814327.60000002</v>
      </c>
      <c r="D879" s="34">
        <v>1500000</v>
      </c>
      <c r="E879" s="34">
        <v>1500000</v>
      </c>
      <c r="F879" s="35">
        <f t="shared" si="59"/>
        <v>2189636072.4000001</v>
      </c>
      <c r="G879" s="36">
        <f t="shared" si="56"/>
        <v>30.475613383211243</v>
      </c>
      <c r="H879" s="36">
        <f t="shared" si="57"/>
        <v>4.7627357458939507E-2</v>
      </c>
      <c r="I879" s="36">
        <f t="shared" si="58"/>
        <v>4.7627357458939507E-2</v>
      </c>
    </row>
    <row r="880" spans="1:9" s="8" customFormat="1" x14ac:dyDescent="0.2">
      <c r="A880" s="33" t="s">
        <v>794</v>
      </c>
      <c r="B880" s="34">
        <v>179776000</v>
      </c>
      <c r="C880" s="34">
        <v>179601314.28</v>
      </c>
      <c r="D880" s="34">
        <v>0</v>
      </c>
      <c r="E880" s="34">
        <v>0</v>
      </c>
      <c r="F880" s="35">
        <f t="shared" si="59"/>
        <v>174685.71999999881</v>
      </c>
      <c r="G880" s="36">
        <f t="shared" si="56"/>
        <v>99.902831456924162</v>
      </c>
      <c r="H880" s="36">
        <f t="shared" si="57"/>
        <v>0</v>
      </c>
      <c r="I880" s="36">
        <f t="shared" si="58"/>
        <v>0</v>
      </c>
    </row>
    <row r="881" spans="1:9" s="8" customFormat="1" x14ac:dyDescent="0.2">
      <c r="A881" s="33" t="s">
        <v>795</v>
      </c>
      <c r="B881" s="34">
        <v>5500000000</v>
      </c>
      <c r="C881" s="34">
        <v>2130000000</v>
      </c>
      <c r="D881" s="34">
        <v>0</v>
      </c>
      <c r="E881" s="34">
        <v>0</v>
      </c>
      <c r="F881" s="35">
        <f t="shared" si="59"/>
        <v>3370000000</v>
      </c>
      <c r="G881" s="36">
        <f t="shared" si="56"/>
        <v>38.727272727272727</v>
      </c>
      <c r="H881" s="36">
        <f t="shared" si="57"/>
        <v>0</v>
      </c>
      <c r="I881" s="36">
        <f t="shared" si="58"/>
        <v>0</v>
      </c>
    </row>
    <row r="882" spans="1:9" s="8" customFormat="1" ht="22.5" x14ac:dyDescent="0.2">
      <c r="A882" s="33" t="s">
        <v>1372</v>
      </c>
      <c r="B882" s="34">
        <v>262372868247</v>
      </c>
      <c r="C882" s="34">
        <v>0</v>
      </c>
      <c r="D882" s="34">
        <v>0</v>
      </c>
      <c r="E882" s="34">
        <v>0</v>
      </c>
      <c r="F882" s="35">
        <f t="shared" si="59"/>
        <v>262372868247</v>
      </c>
      <c r="G882" s="36">
        <f t="shared" si="56"/>
        <v>0</v>
      </c>
      <c r="H882" s="36">
        <f t="shared" si="57"/>
        <v>0</v>
      </c>
      <c r="I882" s="36">
        <f t="shared" si="58"/>
        <v>0</v>
      </c>
    </row>
    <row r="883" spans="1:9" s="8" customFormat="1" ht="22.5" x14ac:dyDescent="0.2">
      <c r="A883" s="33" t="s">
        <v>796</v>
      </c>
      <c r="B883" s="34">
        <v>166814000000</v>
      </c>
      <c r="C883" s="34">
        <v>0</v>
      </c>
      <c r="D883" s="34">
        <v>0</v>
      </c>
      <c r="E883" s="34">
        <v>0</v>
      </c>
      <c r="F883" s="35">
        <f t="shared" si="59"/>
        <v>166814000000</v>
      </c>
      <c r="G883" s="36">
        <f t="shared" si="56"/>
        <v>0</v>
      </c>
      <c r="H883" s="36">
        <f t="shared" si="57"/>
        <v>0</v>
      </c>
      <c r="I883" s="36">
        <f t="shared" si="58"/>
        <v>0</v>
      </c>
    </row>
    <row r="884" spans="1:9" s="8" customFormat="1" ht="33.75" x14ac:dyDescent="0.2">
      <c r="A884" s="33" t="s">
        <v>1231</v>
      </c>
      <c r="B884" s="34">
        <v>32209914748</v>
      </c>
      <c r="C884" s="34">
        <v>32209914748</v>
      </c>
      <c r="D884" s="34">
        <v>0</v>
      </c>
      <c r="E884" s="34">
        <v>0</v>
      </c>
      <c r="F884" s="35">
        <f t="shared" si="59"/>
        <v>0</v>
      </c>
      <c r="G884" s="36">
        <f t="shared" si="56"/>
        <v>100</v>
      </c>
      <c r="H884" s="36">
        <f t="shared" si="57"/>
        <v>0</v>
      </c>
      <c r="I884" s="36">
        <f t="shared" si="58"/>
        <v>0</v>
      </c>
    </row>
    <row r="885" spans="1:9" s="9" customFormat="1" ht="22.5" x14ac:dyDescent="0.2">
      <c r="A885" s="33" t="s">
        <v>1232</v>
      </c>
      <c r="B885" s="34">
        <v>67000000000</v>
      </c>
      <c r="C885" s="34">
        <v>67000000000</v>
      </c>
      <c r="D885" s="34">
        <v>0</v>
      </c>
      <c r="E885" s="34">
        <v>0</v>
      </c>
      <c r="F885" s="35">
        <f t="shared" si="59"/>
        <v>0</v>
      </c>
      <c r="G885" s="36">
        <f t="shared" si="56"/>
        <v>100</v>
      </c>
      <c r="H885" s="36">
        <f t="shared" si="57"/>
        <v>0</v>
      </c>
      <c r="I885" s="36">
        <f t="shared" si="58"/>
        <v>0</v>
      </c>
    </row>
    <row r="886" spans="1:9" s="8" customFormat="1" x14ac:dyDescent="0.2">
      <c r="A886" s="33" t="s">
        <v>797</v>
      </c>
      <c r="B886" s="34">
        <v>17624868866</v>
      </c>
      <c r="C886" s="34">
        <v>9390740068</v>
      </c>
      <c r="D886" s="34">
        <v>2041098226</v>
      </c>
      <c r="E886" s="34">
        <v>1987020126</v>
      </c>
      <c r="F886" s="35">
        <f t="shared" si="59"/>
        <v>8234128798</v>
      </c>
      <c r="G886" s="36">
        <f t="shared" si="56"/>
        <v>53.281191136210978</v>
      </c>
      <c r="H886" s="36">
        <f t="shared" si="57"/>
        <v>11.580785318280959</v>
      </c>
      <c r="I886" s="36">
        <f t="shared" si="58"/>
        <v>11.273956936117383</v>
      </c>
    </row>
    <row r="887" spans="1:9" s="8" customFormat="1" x14ac:dyDescent="0.2">
      <c r="A887" s="33" t="s">
        <v>798</v>
      </c>
      <c r="B887" s="34">
        <v>1500000000</v>
      </c>
      <c r="C887" s="34">
        <v>0</v>
      </c>
      <c r="D887" s="34">
        <v>0</v>
      </c>
      <c r="E887" s="34">
        <v>0</v>
      </c>
      <c r="F887" s="35">
        <f t="shared" si="59"/>
        <v>1500000000</v>
      </c>
      <c r="G887" s="36">
        <f t="shared" si="56"/>
        <v>0</v>
      </c>
      <c r="H887" s="36">
        <f t="shared" si="57"/>
        <v>0</v>
      </c>
      <c r="I887" s="36">
        <f t="shared" si="58"/>
        <v>0</v>
      </c>
    </row>
    <row r="888" spans="1:9" s="8" customFormat="1" ht="22.5" x14ac:dyDescent="0.2">
      <c r="A888" s="33" t="s">
        <v>799</v>
      </c>
      <c r="B888" s="34">
        <v>3000000000</v>
      </c>
      <c r="C888" s="34">
        <v>592553000</v>
      </c>
      <c r="D888" s="34">
        <v>0</v>
      </c>
      <c r="E888" s="34">
        <v>0</v>
      </c>
      <c r="F888" s="35">
        <f t="shared" si="59"/>
        <v>2407447000</v>
      </c>
      <c r="G888" s="36">
        <f t="shared" si="56"/>
        <v>19.751766666666668</v>
      </c>
      <c r="H888" s="36">
        <f t="shared" si="57"/>
        <v>0</v>
      </c>
      <c r="I888" s="36">
        <f t="shared" si="58"/>
        <v>0</v>
      </c>
    </row>
    <row r="889" spans="1:9" s="8" customFormat="1" x14ac:dyDescent="0.2">
      <c r="A889" s="33" t="s">
        <v>800</v>
      </c>
      <c r="B889" s="34">
        <v>2500000000</v>
      </c>
      <c r="C889" s="34">
        <v>2192574451</v>
      </c>
      <c r="D889" s="34">
        <v>66800000</v>
      </c>
      <c r="E889" s="34">
        <v>66800000</v>
      </c>
      <c r="F889" s="35">
        <f t="shared" si="59"/>
        <v>307425549</v>
      </c>
      <c r="G889" s="36">
        <f t="shared" si="56"/>
        <v>87.702978040000005</v>
      </c>
      <c r="H889" s="36">
        <f t="shared" si="57"/>
        <v>2.6720000000000002</v>
      </c>
      <c r="I889" s="36">
        <f t="shared" si="58"/>
        <v>2.6720000000000002</v>
      </c>
    </row>
    <row r="890" spans="1:9" s="8" customFormat="1" ht="22.5" x14ac:dyDescent="0.2">
      <c r="A890" s="33" t="s">
        <v>801</v>
      </c>
      <c r="B890" s="34">
        <v>8629271036</v>
      </c>
      <c r="C890" s="34">
        <v>2878552599</v>
      </c>
      <c r="D890" s="34">
        <v>1628206849</v>
      </c>
      <c r="E890" s="34">
        <v>1628206849</v>
      </c>
      <c r="F890" s="35">
        <f t="shared" si="59"/>
        <v>5750718437</v>
      </c>
      <c r="G890" s="36">
        <f t="shared" si="56"/>
        <v>33.358004250777597</v>
      </c>
      <c r="H890" s="36">
        <f t="shared" si="57"/>
        <v>18.868417067992997</v>
      </c>
      <c r="I890" s="36">
        <f t="shared" si="58"/>
        <v>18.868417067992997</v>
      </c>
    </row>
    <row r="891" spans="1:9" s="8" customFormat="1" ht="22.5" x14ac:dyDescent="0.2">
      <c r="A891" s="33" t="s">
        <v>802</v>
      </c>
      <c r="B891" s="34">
        <v>17000000000</v>
      </c>
      <c r="C891" s="34">
        <v>0</v>
      </c>
      <c r="D891" s="34">
        <v>0</v>
      </c>
      <c r="E891" s="34">
        <v>0</v>
      </c>
      <c r="F891" s="35">
        <f t="shared" si="59"/>
        <v>17000000000</v>
      </c>
      <c r="G891" s="36">
        <f t="shared" si="56"/>
        <v>0</v>
      </c>
      <c r="H891" s="36">
        <f t="shared" si="57"/>
        <v>0</v>
      </c>
      <c r="I891" s="36">
        <f t="shared" si="58"/>
        <v>0</v>
      </c>
    </row>
    <row r="892" spans="1:9" s="8" customFormat="1" x14ac:dyDescent="0.2">
      <c r="A892" s="29" t="s">
        <v>1300</v>
      </c>
      <c r="B892" s="30">
        <v>182863938905</v>
      </c>
      <c r="C892" s="30">
        <v>47290401379.489998</v>
      </c>
      <c r="D892" s="30">
        <v>7327852842.3800001</v>
      </c>
      <c r="E892" s="30">
        <v>7087852842.3800001</v>
      </c>
      <c r="F892" s="31">
        <f t="shared" si="59"/>
        <v>135573537525.51001</v>
      </c>
      <c r="G892" s="32">
        <f t="shared" si="56"/>
        <v>25.860977108262951</v>
      </c>
      <c r="H892" s="32">
        <f t="shared" si="57"/>
        <v>4.0072705894117853</v>
      </c>
      <c r="I892" s="32">
        <f t="shared" si="58"/>
        <v>3.8760254672531276</v>
      </c>
    </row>
    <row r="893" spans="1:9" s="9" customFormat="1" x14ac:dyDescent="0.2">
      <c r="A893" s="33" t="s">
        <v>803</v>
      </c>
      <c r="B893" s="34">
        <v>450000000</v>
      </c>
      <c r="C893" s="34">
        <v>125067676.67</v>
      </c>
      <c r="D893" s="34">
        <v>44667676.670000002</v>
      </c>
      <c r="E893" s="34">
        <v>44667676.670000002</v>
      </c>
      <c r="F893" s="35">
        <f t="shared" si="59"/>
        <v>324932323.32999998</v>
      </c>
      <c r="G893" s="36">
        <f t="shared" si="56"/>
        <v>27.792817037777777</v>
      </c>
      <c r="H893" s="36">
        <f t="shared" si="57"/>
        <v>9.9261503711111114</v>
      </c>
      <c r="I893" s="36">
        <f t="shared" si="58"/>
        <v>9.9261503711111114</v>
      </c>
    </row>
    <row r="894" spans="1:9" s="8" customFormat="1" x14ac:dyDescent="0.2">
      <c r="A894" s="33" t="s">
        <v>804</v>
      </c>
      <c r="B894" s="34">
        <v>1000000000</v>
      </c>
      <c r="C894" s="34">
        <v>117530000</v>
      </c>
      <c r="D894" s="34">
        <v>53330000</v>
      </c>
      <c r="E894" s="34">
        <v>53330000</v>
      </c>
      <c r="F894" s="35">
        <f t="shared" si="59"/>
        <v>882470000</v>
      </c>
      <c r="G894" s="36">
        <f t="shared" si="56"/>
        <v>11.753</v>
      </c>
      <c r="H894" s="36">
        <f t="shared" si="57"/>
        <v>5.3330000000000002</v>
      </c>
      <c r="I894" s="36">
        <f t="shared" si="58"/>
        <v>5.3330000000000002</v>
      </c>
    </row>
    <row r="895" spans="1:9" s="8" customFormat="1" ht="22.5" x14ac:dyDescent="0.2">
      <c r="A895" s="33" t="s">
        <v>805</v>
      </c>
      <c r="B895" s="34">
        <v>3000000000</v>
      </c>
      <c r="C895" s="34">
        <v>1180000000</v>
      </c>
      <c r="D895" s="34">
        <v>660000000</v>
      </c>
      <c r="E895" s="34">
        <v>420000000</v>
      </c>
      <c r="F895" s="35">
        <f t="shared" si="59"/>
        <v>1820000000</v>
      </c>
      <c r="G895" s="36">
        <f t="shared" si="56"/>
        <v>39.333333333333329</v>
      </c>
      <c r="H895" s="36">
        <f t="shared" si="57"/>
        <v>22</v>
      </c>
      <c r="I895" s="36">
        <f t="shared" si="58"/>
        <v>14.000000000000002</v>
      </c>
    </row>
    <row r="896" spans="1:9" s="9" customFormat="1" ht="22.5" x14ac:dyDescent="0.2">
      <c r="A896" s="33" t="s">
        <v>806</v>
      </c>
      <c r="B896" s="34">
        <v>107106400000</v>
      </c>
      <c r="C896" s="34">
        <v>0</v>
      </c>
      <c r="D896" s="34">
        <v>0</v>
      </c>
      <c r="E896" s="34">
        <v>0</v>
      </c>
      <c r="F896" s="35">
        <f t="shared" si="59"/>
        <v>107106400000</v>
      </c>
      <c r="G896" s="36">
        <f t="shared" si="56"/>
        <v>0</v>
      </c>
      <c r="H896" s="36">
        <f t="shared" si="57"/>
        <v>0</v>
      </c>
      <c r="I896" s="36">
        <f t="shared" si="58"/>
        <v>0</v>
      </c>
    </row>
    <row r="897" spans="1:9" s="8" customFormat="1" x14ac:dyDescent="0.2">
      <c r="A897" s="33" t="s">
        <v>807</v>
      </c>
      <c r="B897" s="34">
        <v>71307538905</v>
      </c>
      <c r="C897" s="34">
        <v>45867803702.82</v>
      </c>
      <c r="D897" s="34">
        <v>6569855165.71</v>
      </c>
      <c r="E897" s="34">
        <v>6569855165.71</v>
      </c>
      <c r="F897" s="35">
        <f t="shared" si="59"/>
        <v>25439735202.18</v>
      </c>
      <c r="G897" s="36">
        <f t="shared" si="56"/>
        <v>64.323919191668807</v>
      </c>
      <c r="H897" s="36">
        <f t="shared" si="57"/>
        <v>9.2134089418830438</v>
      </c>
      <c r="I897" s="36">
        <f t="shared" si="58"/>
        <v>9.2134089418830438</v>
      </c>
    </row>
    <row r="898" spans="1:9" s="8" customFormat="1" x14ac:dyDescent="0.2">
      <c r="A898" s="29" t="s">
        <v>1301</v>
      </c>
      <c r="B898" s="30">
        <v>251307655486</v>
      </c>
      <c r="C898" s="30">
        <v>233501764674.48999</v>
      </c>
      <c r="D898" s="30">
        <v>157889148</v>
      </c>
      <c r="E898" s="30">
        <v>157889148</v>
      </c>
      <c r="F898" s="31">
        <f t="shared" si="59"/>
        <v>17805890811.51001</v>
      </c>
      <c r="G898" s="32">
        <f t="shared" si="56"/>
        <v>92.914704179196022</v>
      </c>
      <c r="H898" s="32">
        <f t="shared" si="57"/>
        <v>6.2827034733446779E-2</v>
      </c>
      <c r="I898" s="32">
        <f t="shared" si="58"/>
        <v>6.2827034733446779E-2</v>
      </c>
    </row>
    <row r="899" spans="1:9" s="8" customFormat="1" ht="22.5" x14ac:dyDescent="0.2">
      <c r="A899" s="33" t="s">
        <v>808</v>
      </c>
      <c r="B899" s="34">
        <v>1535071829</v>
      </c>
      <c r="C899" s="34">
        <v>335566287.17000002</v>
      </c>
      <c r="D899" s="34">
        <v>0</v>
      </c>
      <c r="E899" s="34">
        <v>0</v>
      </c>
      <c r="F899" s="35">
        <f t="shared" si="59"/>
        <v>1199505541.8299999</v>
      </c>
      <c r="G899" s="36">
        <f t="shared" ref="G899:G962" si="60">IFERROR(IF(C899&gt;0,+C899/B899*100,0),0)</f>
        <v>21.859972988273764</v>
      </c>
      <c r="H899" s="36">
        <f t="shared" ref="H899:H962" si="61">IFERROR(IF(D899&gt;0,+D899/B899*100,0),0)</f>
        <v>0</v>
      </c>
      <c r="I899" s="36">
        <f t="shared" ref="I899:I962" si="62">IFERROR(IF(E899&gt;0,+E899/B899*100,0),0)</f>
        <v>0</v>
      </c>
    </row>
    <row r="900" spans="1:9" s="8" customFormat="1" ht="22.5" x14ac:dyDescent="0.2">
      <c r="A900" s="33" t="s">
        <v>809</v>
      </c>
      <c r="B900" s="34">
        <v>1006687543</v>
      </c>
      <c r="C900" s="34">
        <v>758542901.32000005</v>
      </c>
      <c r="D900" s="34">
        <v>157889148</v>
      </c>
      <c r="E900" s="34">
        <v>157889148</v>
      </c>
      <c r="F900" s="35">
        <f t="shared" ref="F900:F963" si="63">+B900-C900</f>
        <v>248144641.67999995</v>
      </c>
      <c r="G900" s="36">
        <f t="shared" si="60"/>
        <v>75.350381217541312</v>
      </c>
      <c r="H900" s="36">
        <f t="shared" si="61"/>
        <v>15.68402719372877</v>
      </c>
      <c r="I900" s="36">
        <f t="shared" si="62"/>
        <v>15.68402719372877</v>
      </c>
    </row>
    <row r="901" spans="1:9" s="9" customFormat="1" ht="22.5" x14ac:dyDescent="0.2">
      <c r="A901" s="33" t="s">
        <v>810</v>
      </c>
      <c r="B901" s="34">
        <v>16358240628</v>
      </c>
      <c r="C901" s="34">
        <v>0</v>
      </c>
      <c r="D901" s="34">
        <v>0</v>
      </c>
      <c r="E901" s="34">
        <v>0</v>
      </c>
      <c r="F901" s="35">
        <f t="shared" si="63"/>
        <v>16358240628</v>
      </c>
      <c r="G901" s="36">
        <f t="shared" si="60"/>
        <v>0</v>
      </c>
      <c r="H901" s="36">
        <f t="shared" si="61"/>
        <v>0</v>
      </c>
      <c r="I901" s="36">
        <f t="shared" si="62"/>
        <v>0</v>
      </c>
    </row>
    <row r="902" spans="1:9" s="8" customFormat="1" x14ac:dyDescent="0.2">
      <c r="A902" s="33" t="s">
        <v>1233</v>
      </c>
      <c r="B902" s="34">
        <v>232407655486</v>
      </c>
      <c r="C902" s="34">
        <v>232407655486</v>
      </c>
      <c r="D902" s="34">
        <v>0</v>
      </c>
      <c r="E902" s="34">
        <v>0</v>
      </c>
      <c r="F902" s="35">
        <f t="shared" si="63"/>
        <v>0</v>
      </c>
      <c r="G902" s="36">
        <f t="shared" si="60"/>
        <v>100</v>
      </c>
      <c r="H902" s="36">
        <f t="shared" si="61"/>
        <v>0</v>
      </c>
      <c r="I902" s="36">
        <f t="shared" si="62"/>
        <v>0</v>
      </c>
    </row>
    <row r="903" spans="1:9" s="8" customFormat="1" x14ac:dyDescent="0.2">
      <c r="A903" s="29" t="s">
        <v>1302</v>
      </c>
      <c r="B903" s="30">
        <v>2300000000</v>
      </c>
      <c r="C903" s="30">
        <v>0</v>
      </c>
      <c r="D903" s="30">
        <v>0</v>
      </c>
      <c r="E903" s="30">
        <v>0</v>
      </c>
      <c r="F903" s="31">
        <f t="shared" si="63"/>
        <v>2300000000</v>
      </c>
      <c r="G903" s="32">
        <f t="shared" si="60"/>
        <v>0</v>
      </c>
      <c r="H903" s="32">
        <f t="shared" si="61"/>
        <v>0</v>
      </c>
      <c r="I903" s="32">
        <f t="shared" si="62"/>
        <v>0</v>
      </c>
    </row>
    <row r="904" spans="1:9" s="9" customFormat="1" ht="22.5" x14ac:dyDescent="0.2">
      <c r="A904" s="33" t="s">
        <v>811</v>
      </c>
      <c r="B904" s="34">
        <v>460000000</v>
      </c>
      <c r="C904" s="34">
        <v>0</v>
      </c>
      <c r="D904" s="34">
        <v>0</v>
      </c>
      <c r="E904" s="34">
        <v>0</v>
      </c>
      <c r="F904" s="35">
        <f t="shared" si="63"/>
        <v>460000000</v>
      </c>
      <c r="G904" s="36">
        <f t="shared" si="60"/>
        <v>0</v>
      </c>
      <c r="H904" s="36">
        <f t="shared" si="61"/>
        <v>0</v>
      </c>
      <c r="I904" s="36">
        <f t="shared" si="62"/>
        <v>0</v>
      </c>
    </row>
    <row r="905" spans="1:9" s="8" customFormat="1" x14ac:dyDescent="0.2">
      <c r="A905" s="33" t="s">
        <v>812</v>
      </c>
      <c r="B905" s="34">
        <v>1840000000</v>
      </c>
      <c r="C905" s="34">
        <v>0</v>
      </c>
      <c r="D905" s="34">
        <v>0</v>
      </c>
      <c r="E905" s="34">
        <v>0</v>
      </c>
      <c r="F905" s="35">
        <f t="shared" si="63"/>
        <v>1840000000</v>
      </c>
      <c r="G905" s="36">
        <f t="shared" si="60"/>
        <v>0</v>
      </c>
      <c r="H905" s="36">
        <f t="shared" si="61"/>
        <v>0</v>
      </c>
      <c r="I905" s="36">
        <f t="shared" si="62"/>
        <v>0</v>
      </c>
    </row>
    <row r="906" spans="1:9" s="8" customFormat="1" x14ac:dyDescent="0.2">
      <c r="A906" s="29" t="s">
        <v>36</v>
      </c>
      <c r="B906" s="30">
        <v>65129000000</v>
      </c>
      <c r="C906" s="30">
        <v>5070298720</v>
      </c>
      <c r="D906" s="30">
        <v>4169341067</v>
      </c>
      <c r="E906" s="30">
        <v>4026009067</v>
      </c>
      <c r="F906" s="31">
        <f t="shared" si="63"/>
        <v>60058701280</v>
      </c>
      <c r="G906" s="32">
        <f t="shared" si="60"/>
        <v>7.7850093199649928</v>
      </c>
      <c r="H906" s="32">
        <f t="shared" si="61"/>
        <v>6.4016660274224995</v>
      </c>
      <c r="I906" s="32">
        <f t="shared" si="62"/>
        <v>6.1815920204517187</v>
      </c>
    </row>
    <row r="907" spans="1:9" s="8" customFormat="1" x14ac:dyDescent="0.2">
      <c r="A907" s="33" t="s">
        <v>813</v>
      </c>
      <c r="B907" s="34">
        <v>3569000000</v>
      </c>
      <c r="C907" s="34">
        <v>3569000000</v>
      </c>
      <c r="D907" s="34">
        <v>3542050000</v>
      </c>
      <c r="E907" s="34">
        <v>3398718000</v>
      </c>
      <c r="F907" s="35">
        <f t="shared" si="63"/>
        <v>0</v>
      </c>
      <c r="G907" s="36">
        <f t="shared" si="60"/>
        <v>100</v>
      </c>
      <c r="H907" s="36">
        <f t="shared" si="61"/>
        <v>99.244886522835529</v>
      </c>
      <c r="I907" s="36">
        <f t="shared" si="62"/>
        <v>95.228859624544697</v>
      </c>
    </row>
    <row r="908" spans="1:9" s="8" customFormat="1" ht="22.5" x14ac:dyDescent="0.2">
      <c r="A908" s="33" t="s">
        <v>814</v>
      </c>
      <c r="B908" s="34">
        <v>61560000000</v>
      </c>
      <c r="C908" s="34">
        <v>1501298720</v>
      </c>
      <c r="D908" s="34">
        <v>627291067</v>
      </c>
      <c r="E908" s="34">
        <v>627291067</v>
      </c>
      <c r="F908" s="35">
        <f t="shared" si="63"/>
        <v>60058701280</v>
      </c>
      <c r="G908" s="36">
        <f t="shared" si="60"/>
        <v>2.4387568551007148</v>
      </c>
      <c r="H908" s="36">
        <f t="shared" si="61"/>
        <v>1.0189913369070824</v>
      </c>
      <c r="I908" s="36">
        <f t="shared" si="62"/>
        <v>1.0189913369070824</v>
      </c>
    </row>
    <row r="909" spans="1:9" s="8" customFormat="1" x14ac:dyDescent="0.2">
      <c r="A909" s="29" t="s">
        <v>1373</v>
      </c>
      <c r="B909" s="30">
        <v>46209100000</v>
      </c>
      <c r="C909" s="30">
        <v>36952891830.900002</v>
      </c>
      <c r="D909" s="30">
        <v>8944556374.7600002</v>
      </c>
      <c r="E909" s="30">
        <v>8944556374.7600002</v>
      </c>
      <c r="F909" s="31">
        <f t="shared" si="63"/>
        <v>9256208169.0999985</v>
      </c>
      <c r="G909" s="32">
        <f t="shared" si="60"/>
        <v>79.968862909903024</v>
      </c>
      <c r="H909" s="32">
        <f t="shared" si="61"/>
        <v>19.356698950553032</v>
      </c>
      <c r="I909" s="32">
        <f t="shared" si="62"/>
        <v>19.356698950553032</v>
      </c>
    </row>
    <row r="910" spans="1:9" s="8" customFormat="1" ht="22.5" x14ac:dyDescent="0.2">
      <c r="A910" s="33" t="s">
        <v>815</v>
      </c>
      <c r="B910" s="34">
        <v>6778000000</v>
      </c>
      <c r="C910" s="34">
        <v>4173923709.8000002</v>
      </c>
      <c r="D910" s="34">
        <v>1213734152.8</v>
      </c>
      <c r="E910" s="34">
        <v>1213734152.8</v>
      </c>
      <c r="F910" s="35">
        <f t="shared" si="63"/>
        <v>2604076290.1999998</v>
      </c>
      <c r="G910" s="36">
        <f t="shared" si="60"/>
        <v>61.580461932723516</v>
      </c>
      <c r="H910" s="36">
        <f t="shared" si="61"/>
        <v>17.906965960460312</v>
      </c>
      <c r="I910" s="36">
        <f t="shared" si="62"/>
        <v>17.906965960460312</v>
      </c>
    </row>
    <row r="911" spans="1:9" s="8" customFormat="1" ht="22.5" x14ac:dyDescent="0.2">
      <c r="A911" s="33" t="s">
        <v>816</v>
      </c>
      <c r="B911" s="34">
        <v>8100000000</v>
      </c>
      <c r="C911" s="34">
        <v>6716665766.8000002</v>
      </c>
      <c r="D911" s="34">
        <v>1957388081.8</v>
      </c>
      <c r="E911" s="34">
        <v>1957388081.8</v>
      </c>
      <c r="F911" s="35">
        <f t="shared" si="63"/>
        <v>1383334233.1999998</v>
      </c>
      <c r="G911" s="36">
        <f t="shared" si="60"/>
        <v>82.921799590123456</v>
      </c>
      <c r="H911" s="36">
        <f t="shared" si="61"/>
        <v>24.165284960493828</v>
      </c>
      <c r="I911" s="36">
        <f t="shared" si="62"/>
        <v>24.165284960493828</v>
      </c>
    </row>
    <row r="912" spans="1:9" s="8" customFormat="1" x14ac:dyDescent="0.2">
      <c r="A912" s="33" t="s">
        <v>817</v>
      </c>
      <c r="B912" s="34">
        <v>1900000000</v>
      </c>
      <c r="C912" s="34">
        <v>620400000</v>
      </c>
      <c r="D912" s="34">
        <v>177668333</v>
      </c>
      <c r="E912" s="34">
        <v>177668333</v>
      </c>
      <c r="F912" s="35">
        <f t="shared" si="63"/>
        <v>1279600000</v>
      </c>
      <c r="G912" s="36">
        <f t="shared" si="60"/>
        <v>32.652631578947364</v>
      </c>
      <c r="H912" s="36">
        <f t="shared" si="61"/>
        <v>9.3509648947368422</v>
      </c>
      <c r="I912" s="36">
        <f t="shared" si="62"/>
        <v>9.3509648947368422</v>
      </c>
    </row>
    <row r="913" spans="1:9" s="8" customFormat="1" ht="22.5" x14ac:dyDescent="0.2">
      <c r="A913" s="33" t="s">
        <v>818</v>
      </c>
      <c r="B913" s="34">
        <v>29431100000</v>
      </c>
      <c r="C913" s="34">
        <v>25441902354.299999</v>
      </c>
      <c r="D913" s="34">
        <v>5595765807.1599998</v>
      </c>
      <c r="E913" s="34">
        <v>5595765807.1599998</v>
      </c>
      <c r="F913" s="35">
        <f t="shared" si="63"/>
        <v>3989197645.7000008</v>
      </c>
      <c r="G913" s="36">
        <f t="shared" si="60"/>
        <v>86.445638641776895</v>
      </c>
      <c r="H913" s="36">
        <f t="shared" si="61"/>
        <v>19.013104529426357</v>
      </c>
      <c r="I913" s="36">
        <f t="shared" si="62"/>
        <v>19.013104529426357</v>
      </c>
    </row>
    <row r="914" spans="1:9" s="8" customFormat="1" x14ac:dyDescent="0.2">
      <c r="A914" s="25" t="s">
        <v>37</v>
      </c>
      <c r="B914" s="26">
        <v>480260662865</v>
      </c>
      <c r="C914" s="26">
        <v>201500890030.86002</v>
      </c>
      <c r="D914" s="26">
        <v>22318324019.239998</v>
      </c>
      <c r="E914" s="26">
        <v>21573136142.239998</v>
      </c>
      <c r="F914" s="27">
        <f t="shared" si="63"/>
        <v>278759772834.14001</v>
      </c>
      <c r="G914" s="28">
        <f t="shared" si="60"/>
        <v>41.956567674896448</v>
      </c>
      <c r="H914" s="28">
        <f t="shared" si="61"/>
        <v>4.6471272258901664</v>
      </c>
      <c r="I914" s="28">
        <f t="shared" si="62"/>
        <v>4.4919640125312839</v>
      </c>
    </row>
    <row r="915" spans="1:9" s="8" customFormat="1" x14ac:dyDescent="0.2">
      <c r="A915" s="29" t="s">
        <v>47</v>
      </c>
      <c r="B915" s="30">
        <v>480260662865</v>
      </c>
      <c r="C915" s="30">
        <v>201500890030.86002</v>
      </c>
      <c r="D915" s="30">
        <v>22318324019.239998</v>
      </c>
      <c r="E915" s="30">
        <v>21573136142.239998</v>
      </c>
      <c r="F915" s="31">
        <f t="shared" si="63"/>
        <v>278759772834.14001</v>
      </c>
      <c r="G915" s="32">
        <f t="shared" si="60"/>
        <v>41.956567674896448</v>
      </c>
      <c r="H915" s="32">
        <f t="shared" si="61"/>
        <v>4.6471272258901664</v>
      </c>
      <c r="I915" s="32">
        <f t="shared" si="62"/>
        <v>4.4919640125312839</v>
      </c>
    </row>
    <row r="916" spans="1:9" s="8" customFormat="1" x14ac:dyDescent="0.2">
      <c r="A916" s="33" t="s">
        <v>819</v>
      </c>
      <c r="B916" s="34">
        <v>75802650000</v>
      </c>
      <c r="C916" s="34">
        <v>53502101381.489998</v>
      </c>
      <c r="D916" s="34">
        <v>917135511.73000002</v>
      </c>
      <c r="E916" s="34">
        <v>917135511.73000002</v>
      </c>
      <c r="F916" s="35">
        <f t="shared" si="63"/>
        <v>22300548618.510002</v>
      </c>
      <c r="G916" s="36">
        <f t="shared" si="60"/>
        <v>70.58077967127798</v>
      </c>
      <c r="H916" s="36">
        <f t="shared" si="61"/>
        <v>1.2098990097707665</v>
      </c>
      <c r="I916" s="36">
        <f t="shared" si="62"/>
        <v>1.2098990097707665</v>
      </c>
    </row>
    <row r="917" spans="1:9" s="9" customFormat="1" ht="22.5" x14ac:dyDescent="0.2">
      <c r="A917" s="33" t="s">
        <v>820</v>
      </c>
      <c r="B917" s="34">
        <v>3426833836</v>
      </c>
      <c r="C917" s="34">
        <v>288979537</v>
      </c>
      <c r="D917" s="34">
        <v>123218291.98999999</v>
      </c>
      <c r="E917" s="34">
        <v>38275323.990000002</v>
      </c>
      <c r="F917" s="35">
        <f t="shared" si="63"/>
        <v>3137854299</v>
      </c>
      <c r="G917" s="36">
        <f t="shared" si="60"/>
        <v>8.4328435760198328</v>
      </c>
      <c r="H917" s="36">
        <f t="shared" si="61"/>
        <v>3.5956891371723918</v>
      </c>
      <c r="I917" s="36">
        <f t="shared" si="62"/>
        <v>1.1169296739137251</v>
      </c>
    </row>
    <row r="918" spans="1:9" s="8" customFormat="1" x14ac:dyDescent="0.2">
      <c r="A918" s="33" t="s">
        <v>821</v>
      </c>
      <c r="B918" s="34">
        <v>69027042850</v>
      </c>
      <c r="C918" s="34">
        <v>66376055835.889999</v>
      </c>
      <c r="D918" s="34">
        <v>1075505609</v>
      </c>
      <c r="E918" s="34">
        <v>1075505609</v>
      </c>
      <c r="F918" s="35">
        <f t="shared" si="63"/>
        <v>2650987014.1100006</v>
      </c>
      <c r="G918" s="36">
        <f t="shared" si="60"/>
        <v>96.159495025926631</v>
      </c>
      <c r="H918" s="36">
        <f t="shared" si="61"/>
        <v>1.558093124946899</v>
      </c>
      <c r="I918" s="36">
        <f t="shared" si="62"/>
        <v>1.558093124946899</v>
      </c>
    </row>
    <row r="919" spans="1:9" s="9" customFormat="1" x14ac:dyDescent="0.2">
      <c r="A919" s="33" t="s">
        <v>822</v>
      </c>
      <c r="B919" s="34">
        <v>20000000000</v>
      </c>
      <c r="C919" s="34">
        <v>0</v>
      </c>
      <c r="D919" s="34">
        <v>0</v>
      </c>
      <c r="E919" s="34">
        <v>0</v>
      </c>
      <c r="F919" s="35">
        <f t="shared" si="63"/>
        <v>20000000000</v>
      </c>
      <c r="G919" s="36">
        <f t="shared" si="60"/>
        <v>0</v>
      </c>
      <c r="H919" s="36">
        <f t="shared" si="61"/>
        <v>0</v>
      </c>
      <c r="I919" s="36">
        <f t="shared" si="62"/>
        <v>0</v>
      </c>
    </row>
    <row r="920" spans="1:9" s="9" customFormat="1" ht="22.5" x14ac:dyDescent="0.2">
      <c r="A920" s="33" t="s">
        <v>823</v>
      </c>
      <c r="B920" s="34">
        <v>5511922364</v>
      </c>
      <c r="C920" s="34">
        <v>0</v>
      </c>
      <c r="D920" s="34">
        <v>0</v>
      </c>
      <c r="E920" s="34">
        <v>0</v>
      </c>
      <c r="F920" s="35">
        <f t="shared" si="63"/>
        <v>5511922364</v>
      </c>
      <c r="G920" s="36">
        <f t="shared" si="60"/>
        <v>0</v>
      </c>
      <c r="H920" s="36">
        <f t="shared" si="61"/>
        <v>0</v>
      </c>
      <c r="I920" s="36">
        <f t="shared" si="62"/>
        <v>0</v>
      </c>
    </row>
    <row r="921" spans="1:9" s="8" customFormat="1" ht="22.5" x14ac:dyDescent="0.2">
      <c r="A921" s="33" t="s">
        <v>824</v>
      </c>
      <c r="B921" s="34">
        <v>55634529416</v>
      </c>
      <c r="C921" s="34">
        <v>13771556250</v>
      </c>
      <c r="D921" s="34">
        <v>0</v>
      </c>
      <c r="E921" s="34">
        <v>0</v>
      </c>
      <c r="F921" s="35">
        <f t="shared" si="63"/>
        <v>41862973166</v>
      </c>
      <c r="G921" s="36">
        <f t="shared" si="60"/>
        <v>24.753613258818042</v>
      </c>
      <c r="H921" s="36">
        <f t="shared" si="61"/>
        <v>0</v>
      </c>
      <c r="I921" s="36">
        <f t="shared" si="62"/>
        <v>0</v>
      </c>
    </row>
    <row r="922" spans="1:9" s="8" customFormat="1" ht="22.5" x14ac:dyDescent="0.2">
      <c r="A922" s="33" t="s">
        <v>825</v>
      </c>
      <c r="B922" s="34">
        <v>2775000000</v>
      </c>
      <c r="C922" s="34">
        <v>209879022</v>
      </c>
      <c r="D922" s="34">
        <v>0</v>
      </c>
      <c r="E922" s="34">
        <v>0</v>
      </c>
      <c r="F922" s="35">
        <f t="shared" si="63"/>
        <v>2565120978</v>
      </c>
      <c r="G922" s="36">
        <f t="shared" si="60"/>
        <v>7.5632080000000004</v>
      </c>
      <c r="H922" s="36">
        <f t="shared" si="61"/>
        <v>0</v>
      </c>
      <c r="I922" s="36">
        <f t="shared" si="62"/>
        <v>0</v>
      </c>
    </row>
    <row r="923" spans="1:9" s="8" customFormat="1" ht="22.5" x14ac:dyDescent="0.2">
      <c r="A923" s="33" t="s">
        <v>826</v>
      </c>
      <c r="B923" s="34">
        <v>2000000000</v>
      </c>
      <c r="C923" s="34">
        <v>0</v>
      </c>
      <c r="D923" s="34">
        <v>0</v>
      </c>
      <c r="E923" s="34">
        <v>0</v>
      </c>
      <c r="F923" s="35">
        <f t="shared" si="63"/>
        <v>2000000000</v>
      </c>
      <c r="G923" s="36">
        <f t="shared" si="60"/>
        <v>0</v>
      </c>
      <c r="H923" s="36">
        <f t="shared" si="61"/>
        <v>0</v>
      </c>
      <c r="I923" s="36">
        <f t="shared" si="62"/>
        <v>0</v>
      </c>
    </row>
    <row r="924" spans="1:9" s="9" customFormat="1" x14ac:dyDescent="0.2">
      <c r="A924" s="33" t="s">
        <v>827</v>
      </c>
      <c r="B924" s="34">
        <v>47595246544</v>
      </c>
      <c r="C924" s="34">
        <v>7184887463.1599998</v>
      </c>
      <c r="D924" s="34">
        <v>2039020224.4300001</v>
      </c>
      <c r="E924" s="34">
        <v>2039020224.4300001</v>
      </c>
      <c r="F924" s="35">
        <f t="shared" si="63"/>
        <v>40410359080.839996</v>
      </c>
      <c r="G924" s="36">
        <f t="shared" si="60"/>
        <v>15.095808898726565</v>
      </c>
      <c r="H924" s="36">
        <f t="shared" si="61"/>
        <v>4.2840837530802647</v>
      </c>
      <c r="I924" s="36">
        <f t="shared" si="62"/>
        <v>4.2840837530802647</v>
      </c>
    </row>
    <row r="925" spans="1:9" s="8" customFormat="1" ht="22.5" x14ac:dyDescent="0.2">
      <c r="A925" s="33" t="s">
        <v>828</v>
      </c>
      <c r="B925" s="34">
        <v>27010694937</v>
      </c>
      <c r="C925" s="34">
        <v>3769097028</v>
      </c>
      <c r="D925" s="34">
        <v>2000000000</v>
      </c>
      <c r="E925" s="34">
        <v>2000000000</v>
      </c>
      <c r="F925" s="35">
        <f t="shared" si="63"/>
        <v>23241597909</v>
      </c>
      <c r="G925" s="36">
        <f t="shared" si="60"/>
        <v>13.954091284178647</v>
      </c>
      <c r="H925" s="36">
        <f t="shared" si="61"/>
        <v>7.4044744300908167</v>
      </c>
      <c r="I925" s="36">
        <f t="shared" si="62"/>
        <v>7.4044744300908167</v>
      </c>
    </row>
    <row r="926" spans="1:9" s="8" customFormat="1" x14ac:dyDescent="0.2">
      <c r="A926" s="33" t="s">
        <v>829</v>
      </c>
      <c r="B926" s="34">
        <v>13510000000</v>
      </c>
      <c r="C926" s="34">
        <v>0</v>
      </c>
      <c r="D926" s="34">
        <v>0</v>
      </c>
      <c r="E926" s="34">
        <v>0</v>
      </c>
      <c r="F926" s="35">
        <f t="shared" si="63"/>
        <v>13510000000</v>
      </c>
      <c r="G926" s="36">
        <f t="shared" si="60"/>
        <v>0</v>
      </c>
      <c r="H926" s="36">
        <f t="shared" si="61"/>
        <v>0</v>
      </c>
      <c r="I926" s="36">
        <f t="shared" si="62"/>
        <v>0</v>
      </c>
    </row>
    <row r="927" spans="1:9" s="8" customFormat="1" ht="22.5" x14ac:dyDescent="0.2">
      <c r="A927" s="33" t="s">
        <v>830</v>
      </c>
      <c r="B927" s="34">
        <v>13800241420</v>
      </c>
      <c r="C927" s="34">
        <v>3684362020.6700001</v>
      </c>
      <c r="D927" s="34">
        <v>1192484366.0899999</v>
      </c>
      <c r="E927" s="34">
        <v>1159679366.0899999</v>
      </c>
      <c r="F927" s="35">
        <f t="shared" si="63"/>
        <v>10115879399.33</v>
      </c>
      <c r="G927" s="36">
        <f t="shared" si="60"/>
        <v>26.697808455223388</v>
      </c>
      <c r="H927" s="36">
        <f t="shared" si="61"/>
        <v>8.6410398905180887</v>
      </c>
      <c r="I927" s="36">
        <f t="shared" si="62"/>
        <v>8.4033266578172654</v>
      </c>
    </row>
    <row r="928" spans="1:9" s="8" customFormat="1" x14ac:dyDescent="0.2">
      <c r="A928" s="33" t="s">
        <v>831</v>
      </c>
      <c r="B928" s="34">
        <v>1300000000</v>
      </c>
      <c r="C928" s="34">
        <v>0</v>
      </c>
      <c r="D928" s="34">
        <v>0</v>
      </c>
      <c r="E928" s="34">
        <v>0</v>
      </c>
      <c r="F928" s="35">
        <f t="shared" si="63"/>
        <v>1300000000</v>
      </c>
      <c r="G928" s="36">
        <f t="shared" si="60"/>
        <v>0</v>
      </c>
      <c r="H928" s="36">
        <f t="shared" si="61"/>
        <v>0</v>
      </c>
      <c r="I928" s="36">
        <f t="shared" si="62"/>
        <v>0</v>
      </c>
    </row>
    <row r="929" spans="1:9" s="8" customFormat="1" x14ac:dyDescent="0.2">
      <c r="A929" s="33" t="s">
        <v>832</v>
      </c>
      <c r="B929" s="34">
        <v>57234980000</v>
      </c>
      <c r="C929" s="34">
        <v>4204195370</v>
      </c>
      <c r="D929" s="34">
        <v>1007816100</v>
      </c>
      <c r="E929" s="34">
        <v>915414300</v>
      </c>
      <c r="F929" s="35">
        <f t="shared" si="63"/>
        <v>53030784630</v>
      </c>
      <c r="G929" s="36">
        <f t="shared" si="60"/>
        <v>7.3454998499169557</v>
      </c>
      <c r="H929" s="36">
        <f t="shared" si="61"/>
        <v>1.760839437700511</v>
      </c>
      <c r="I929" s="36">
        <f t="shared" si="62"/>
        <v>1.5993965578392795</v>
      </c>
    </row>
    <row r="930" spans="1:9" s="9" customFormat="1" x14ac:dyDescent="0.2">
      <c r="A930" s="33" t="s">
        <v>833</v>
      </c>
      <c r="B930" s="34">
        <v>81950161498</v>
      </c>
      <c r="C930" s="34">
        <v>48509776122.649994</v>
      </c>
      <c r="D930" s="34">
        <v>13963143916</v>
      </c>
      <c r="E930" s="34">
        <v>13428105807</v>
      </c>
      <c r="F930" s="35">
        <f t="shared" si="63"/>
        <v>33440385375.350006</v>
      </c>
      <c r="G930" s="36">
        <f t="shared" si="60"/>
        <v>59.194241031280789</v>
      </c>
      <c r="H930" s="36">
        <f t="shared" si="61"/>
        <v>17.038580108644169</v>
      </c>
      <c r="I930" s="36">
        <f t="shared" si="62"/>
        <v>16.385697796736757</v>
      </c>
    </row>
    <row r="931" spans="1:9" s="8" customFormat="1" ht="22.5" x14ac:dyDescent="0.2">
      <c r="A931" s="33" t="s">
        <v>834</v>
      </c>
      <c r="B931" s="34">
        <v>3681360000</v>
      </c>
      <c r="C931" s="34">
        <v>0</v>
      </c>
      <c r="D931" s="34">
        <v>0</v>
      </c>
      <c r="E931" s="34">
        <v>0</v>
      </c>
      <c r="F931" s="35">
        <f t="shared" si="63"/>
        <v>3681360000</v>
      </c>
      <c r="G931" s="36">
        <f t="shared" si="60"/>
        <v>0</v>
      </c>
      <c r="H931" s="36">
        <f t="shared" si="61"/>
        <v>0</v>
      </c>
      <c r="I931" s="36">
        <f t="shared" si="62"/>
        <v>0</v>
      </c>
    </row>
    <row r="932" spans="1:9" s="8" customFormat="1" x14ac:dyDescent="0.2">
      <c r="A932" s="25" t="s">
        <v>67</v>
      </c>
      <c r="B932" s="26">
        <v>120208690351</v>
      </c>
      <c r="C932" s="26">
        <v>36680910814</v>
      </c>
      <c r="D932" s="26">
        <v>16397241179</v>
      </c>
      <c r="E932" s="26">
        <v>16397241179</v>
      </c>
      <c r="F932" s="27">
        <f t="shared" si="63"/>
        <v>83527779537</v>
      </c>
      <c r="G932" s="28">
        <f t="shared" si="60"/>
        <v>30.514358576650825</v>
      </c>
      <c r="H932" s="28">
        <f t="shared" si="61"/>
        <v>13.640645390213749</v>
      </c>
      <c r="I932" s="28">
        <f t="shared" si="62"/>
        <v>13.640645390213749</v>
      </c>
    </row>
    <row r="933" spans="1:9" s="8" customFormat="1" x14ac:dyDescent="0.2">
      <c r="A933" s="29" t="s">
        <v>1303</v>
      </c>
      <c r="B933" s="30">
        <v>59671096655</v>
      </c>
      <c r="C933" s="30">
        <v>20087208163</v>
      </c>
      <c r="D933" s="30">
        <v>6844709240</v>
      </c>
      <c r="E933" s="30">
        <v>6844709240</v>
      </c>
      <c r="F933" s="31">
        <f t="shared" si="63"/>
        <v>39583888492</v>
      </c>
      <c r="G933" s="32">
        <f t="shared" si="60"/>
        <v>33.663212659117164</v>
      </c>
      <c r="H933" s="32">
        <f t="shared" si="61"/>
        <v>11.470728080588181</v>
      </c>
      <c r="I933" s="32">
        <f t="shared" si="62"/>
        <v>11.470728080588181</v>
      </c>
    </row>
    <row r="934" spans="1:9" s="8" customFormat="1" ht="22.5" x14ac:dyDescent="0.2">
      <c r="A934" s="33" t="s">
        <v>835</v>
      </c>
      <c r="B934" s="34">
        <v>55570222136</v>
      </c>
      <c r="C934" s="34">
        <v>15986333644</v>
      </c>
      <c r="D934" s="34">
        <v>6844709240</v>
      </c>
      <c r="E934" s="34">
        <v>6844709240</v>
      </c>
      <c r="F934" s="35">
        <f t="shared" si="63"/>
        <v>39583888492</v>
      </c>
      <c r="G934" s="36">
        <f t="shared" si="60"/>
        <v>28.767805903089222</v>
      </c>
      <c r="H934" s="36">
        <f t="shared" si="61"/>
        <v>12.317224903741746</v>
      </c>
      <c r="I934" s="36">
        <f t="shared" si="62"/>
        <v>12.317224903741746</v>
      </c>
    </row>
    <row r="935" spans="1:9" s="8" customFormat="1" x14ac:dyDescent="0.2">
      <c r="A935" s="33" t="s">
        <v>836</v>
      </c>
      <c r="B935" s="34">
        <v>4100874519</v>
      </c>
      <c r="C935" s="34">
        <v>4100874519</v>
      </c>
      <c r="D935" s="34">
        <v>0</v>
      </c>
      <c r="E935" s="34">
        <v>0</v>
      </c>
      <c r="F935" s="35">
        <f t="shared" si="63"/>
        <v>0</v>
      </c>
      <c r="G935" s="36">
        <f t="shared" si="60"/>
        <v>100</v>
      </c>
      <c r="H935" s="36">
        <f t="shared" si="61"/>
        <v>0</v>
      </c>
      <c r="I935" s="36">
        <f t="shared" si="62"/>
        <v>0</v>
      </c>
    </row>
    <row r="936" spans="1:9" s="8" customFormat="1" x14ac:dyDescent="0.2">
      <c r="A936" s="29" t="s">
        <v>1304</v>
      </c>
      <c r="B936" s="30">
        <v>3000000000</v>
      </c>
      <c r="C936" s="30">
        <v>0</v>
      </c>
      <c r="D936" s="30">
        <v>0</v>
      </c>
      <c r="E936" s="30">
        <v>0</v>
      </c>
      <c r="F936" s="31">
        <f t="shared" si="63"/>
        <v>3000000000</v>
      </c>
      <c r="G936" s="32">
        <f t="shared" si="60"/>
        <v>0</v>
      </c>
      <c r="H936" s="32">
        <f t="shared" si="61"/>
        <v>0</v>
      </c>
      <c r="I936" s="32">
        <f t="shared" si="62"/>
        <v>0</v>
      </c>
    </row>
    <row r="937" spans="1:9" s="8" customFormat="1" ht="22.5" x14ac:dyDescent="0.2">
      <c r="A937" s="33" t="s">
        <v>837</v>
      </c>
      <c r="B937" s="34">
        <v>3000000000</v>
      </c>
      <c r="C937" s="34">
        <v>0</v>
      </c>
      <c r="D937" s="34">
        <v>0</v>
      </c>
      <c r="E937" s="34">
        <v>0</v>
      </c>
      <c r="F937" s="35">
        <f t="shared" si="63"/>
        <v>3000000000</v>
      </c>
      <c r="G937" s="36">
        <f t="shared" si="60"/>
        <v>0</v>
      </c>
      <c r="H937" s="36">
        <f t="shared" si="61"/>
        <v>0</v>
      </c>
      <c r="I937" s="36">
        <f t="shared" si="62"/>
        <v>0</v>
      </c>
    </row>
    <row r="938" spans="1:9" s="9" customFormat="1" x14ac:dyDescent="0.2">
      <c r="A938" s="29" t="s">
        <v>1305</v>
      </c>
      <c r="B938" s="30">
        <v>57537593696</v>
      </c>
      <c r="C938" s="30">
        <v>16593702651</v>
      </c>
      <c r="D938" s="30">
        <v>9552531939</v>
      </c>
      <c r="E938" s="30">
        <v>9552531939</v>
      </c>
      <c r="F938" s="31">
        <f t="shared" si="63"/>
        <v>40943891045</v>
      </c>
      <c r="G938" s="32">
        <f t="shared" si="60"/>
        <v>28.839757774148261</v>
      </c>
      <c r="H938" s="32">
        <f t="shared" si="61"/>
        <v>16.602244420353802</v>
      </c>
      <c r="I938" s="32">
        <f t="shared" si="62"/>
        <v>16.602244420353802</v>
      </c>
    </row>
    <row r="939" spans="1:9" s="8" customFormat="1" x14ac:dyDescent="0.2">
      <c r="A939" s="33" t="s">
        <v>838</v>
      </c>
      <c r="B939" s="34">
        <v>2165100000</v>
      </c>
      <c r="C939" s="34">
        <v>1317680000</v>
      </c>
      <c r="D939" s="34">
        <v>86640000</v>
      </c>
      <c r="E939" s="34">
        <v>86640000</v>
      </c>
      <c r="F939" s="35">
        <f t="shared" si="63"/>
        <v>847420000</v>
      </c>
      <c r="G939" s="36">
        <f t="shared" si="60"/>
        <v>60.860006466214031</v>
      </c>
      <c r="H939" s="36">
        <f t="shared" si="61"/>
        <v>4.0016627407510041</v>
      </c>
      <c r="I939" s="36">
        <f t="shared" si="62"/>
        <v>4.0016627407510041</v>
      </c>
    </row>
    <row r="940" spans="1:9" s="8" customFormat="1" ht="22.5" x14ac:dyDescent="0.2">
      <c r="A940" s="33" t="s">
        <v>839</v>
      </c>
      <c r="B940" s="34">
        <v>2921143696</v>
      </c>
      <c r="C940" s="34">
        <v>1103650299</v>
      </c>
      <c r="D940" s="34">
        <v>0</v>
      </c>
      <c r="E940" s="34">
        <v>0</v>
      </c>
      <c r="F940" s="35">
        <f t="shared" si="63"/>
        <v>1817493397</v>
      </c>
      <c r="G940" s="36">
        <f t="shared" si="60"/>
        <v>37.781445004272051</v>
      </c>
      <c r="H940" s="36">
        <f t="shared" si="61"/>
        <v>0</v>
      </c>
      <c r="I940" s="36">
        <f t="shared" si="62"/>
        <v>0</v>
      </c>
    </row>
    <row r="941" spans="1:9" s="8" customFormat="1" x14ac:dyDescent="0.2">
      <c r="A941" s="33" t="s">
        <v>840</v>
      </c>
      <c r="B941" s="34">
        <v>1892126543</v>
      </c>
      <c r="C941" s="34">
        <v>371470307</v>
      </c>
      <c r="D941" s="34">
        <v>96129947</v>
      </c>
      <c r="E941" s="34">
        <v>96129947</v>
      </c>
      <c r="F941" s="35">
        <f t="shared" si="63"/>
        <v>1520656236</v>
      </c>
      <c r="G941" s="36">
        <f t="shared" si="60"/>
        <v>19.632424077251581</v>
      </c>
      <c r="H941" s="36">
        <f t="shared" si="61"/>
        <v>5.0805242046646768</v>
      </c>
      <c r="I941" s="36">
        <f t="shared" si="62"/>
        <v>5.0805242046646768</v>
      </c>
    </row>
    <row r="942" spans="1:9" s="8" customFormat="1" x14ac:dyDescent="0.2">
      <c r="A942" s="33" t="s">
        <v>841</v>
      </c>
      <c r="B942" s="34">
        <v>2062000000</v>
      </c>
      <c r="C942" s="34">
        <v>0</v>
      </c>
      <c r="D942" s="34">
        <v>0</v>
      </c>
      <c r="E942" s="34">
        <v>0</v>
      </c>
      <c r="F942" s="35">
        <f t="shared" si="63"/>
        <v>2062000000</v>
      </c>
      <c r="G942" s="36">
        <f t="shared" si="60"/>
        <v>0</v>
      </c>
      <c r="H942" s="36">
        <f t="shared" si="61"/>
        <v>0</v>
      </c>
      <c r="I942" s="36">
        <f t="shared" si="62"/>
        <v>0</v>
      </c>
    </row>
    <row r="943" spans="1:9" s="8" customFormat="1" ht="22.5" x14ac:dyDescent="0.2">
      <c r="A943" s="33" t="s">
        <v>842</v>
      </c>
      <c r="B943" s="34">
        <v>2165100000</v>
      </c>
      <c r="C943" s="34">
        <v>0</v>
      </c>
      <c r="D943" s="34">
        <v>0</v>
      </c>
      <c r="E943" s="34">
        <v>0</v>
      </c>
      <c r="F943" s="35">
        <f t="shared" si="63"/>
        <v>2165100000</v>
      </c>
      <c r="G943" s="36">
        <f t="shared" si="60"/>
        <v>0</v>
      </c>
      <c r="H943" s="36">
        <f t="shared" si="61"/>
        <v>0</v>
      </c>
      <c r="I943" s="36">
        <f t="shared" si="62"/>
        <v>0</v>
      </c>
    </row>
    <row r="944" spans="1:9" s="8" customFormat="1" ht="22.5" x14ac:dyDescent="0.2">
      <c r="A944" s="33" t="s">
        <v>843</v>
      </c>
      <c r="B944" s="34">
        <v>3093000000</v>
      </c>
      <c r="C944" s="34">
        <v>820913655</v>
      </c>
      <c r="D944" s="34">
        <v>492548193</v>
      </c>
      <c r="E944" s="34">
        <v>492548193</v>
      </c>
      <c r="F944" s="35">
        <f t="shared" si="63"/>
        <v>2272086345</v>
      </c>
      <c r="G944" s="36">
        <f t="shared" si="60"/>
        <v>26.541016973811832</v>
      </c>
      <c r="H944" s="36">
        <f t="shared" si="61"/>
        <v>15.924610184287099</v>
      </c>
      <c r="I944" s="36">
        <f t="shared" si="62"/>
        <v>15.924610184287099</v>
      </c>
    </row>
    <row r="945" spans="1:9" s="8" customFormat="1" x14ac:dyDescent="0.2">
      <c r="A945" s="33" t="s">
        <v>844</v>
      </c>
      <c r="B945" s="34">
        <v>3215392369</v>
      </c>
      <c r="C945" s="34">
        <v>803829948</v>
      </c>
      <c r="D945" s="34">
        <v>595490323</v>
      </c>
      <c r="E945" s="34">
        <v>595490323</v>
      </c>
      <c r="F945" s="35">
        <f t="shared" si="63"/>
        <v>2411562421</v>
      </c>
      <c r="G945" s="36">
        <f t="shared" si="60"/>
        <v>24.999435706504283</v>
      </c>
      <c r="H945" s="36">
        <f t="shared" si="61"/>
        <v>18.519989309584631</v>
      </c>
      <c r="I945" s="36">
        <f t="shared" si="62"/>
        <v>18.519989309584631</v>
      </c>
    </row>
    <row r="946" spans="1:9" s="8" customFormat="1" ht="22.5" x14ac:dyDescent="0.2">
      <c r="A946" s="33" t="s">
        <v>845</v>
      </c>
      <c r="B946" s="34">
        <v>2536260000</v>
      </c>
      <c r="C946" s="34">
        <v>0</v>
      </c>
      <c r="D946" s="34">
        <v>0</v>
      </c>
      <c r="E946" s="34">
        <v>0</v>
      </c>
      <c r="F946" s="35">
        <f t="shared" si="63"/>
        <v>2536260000</v>
      </c>
      <c r="G946" s="36">
        <f t="shared" si="60"/>
        <v>0</v>
      </c>
      <c r="H946" s="36">
        <f t="shared" si="61"/>
        <v>0</v>
      </c>
      <c r="I946" s="36">
        <f t="shared" si="62"/>
        <v>0</v>
      </c>
    </row>
    <row r="947" spans="1:9" s="9" customFormat="1" x14ac:dyDescent="0.2">
      <c r="A947" s="33" t="s">
        <v>846</v>
      </c>
      <c r="B947" s="34">
        <v>4632602066</v>
      </c>
      <c r="C947" s="34">
        <v>162330215</v>
      </c>
      <c r="D947" s="34">
        <v>35965298</v>
      </c>
      <c r="E947" s="34">
        <v>35965298</v>
      </c>
      <c r="F947" s="35">
        <f t="shared" si="63"/>
        <v>4470271851</v>
      </c>
      <c r="G947" s="36">
        <f t="shared" si="60"/>
        <v>3.5040828607185617</v>
      </c>
      <c r="H947" s="36">
        <f t="shared" si="61"/>
        <v>0.77635198291603058</v>
      </c>
      <c r="I947" s="36">
        <f t="shared" si="62"/>
        <v>0.77635198291603058</v>
      </c>
    </row>
    <row r="948" spans="1:9" s="8" customFormat="1" x14ac:dyDescent="0.2">
      <c r="A948" s="33" t="s">
        <v>847</v>
      </c>
      <c r="B948" s="34">
        <v>23917339011</v>
      </c>
      <c r="C948" s="34">
        <v>12013828227</v>
      </c>
      <c r="D948" s="34">
        <v>8245758178</v>
      </c>
      <c r="E948" s="34">
        <v>8245758178</v>
      </c>
      <c r="F948" s="35">
        <f t="shared" si="63"/>
        <v>11903510784</v>
      </c>
      <c r="G948" s="36">
        <f t="shared" si="60"/>
        <v>50.230622317451925</v>
      </c>
      <c r="H948" s="36">
        <f t="shared" si="61"/>
        <v>34.476068488252949</v>
      </c>
      <c r="I948" s="36">
        <f t="shared" si="62"/>
        <v>34.476068488252949</v>
      </c>
    </row>
    <row r="949" spans="1:9" s="8" customFormat="1" x14ac:dyDescent="0.2">
      <c r="A949" s="33" t="s">
        <v>848</v>
      </c>
      <c r="B949" s="34">
        <v>4200000000</v>
      </c>
      <c r="C949" s="34">
        <v>0</v>
      </c>
      <c r="D949" s="34">
        <v>0</v>
      </c>
      <c r="E949" s="34">
        <v>0</v>
      </c>
      <c r="F949" s="35">
        <f t="shared" si="63"/>
        <v>4200000000</v>
      </c>
      <c r="G949" s="36">
        <f t="shared" si="60"/>
        <v>0</v>
      </c>
      <c r="H949" s="36">
        <f t="shared" si="61"/>
        <v>0</v>
      </c>
      <c r="I949" s="36">
        <f t="shared" si="62"/>
        <v>0</v>
      </c>
    </row>
    <row r="950" spans="1:9" s="8" customFormat="1" x14ac:dyDescent="0.2">
      <c r="A950" s="33" t="s">
        <v>849</v>
      </c>
      <c r="B950" s="34">
        <v>4737530011</v>
      </c>
      <c r="C950" s="34">
        <v>0</v>
      </c>
      <c r="D950" s="34">
        <v>0</v>
      </c>
      <c r="E950" s="34">
        <v>0</v>
      </c>
      <c r="F950" s="35">
        <f t="shared" si="63"/>
        <v>4737530011</v>
      </c>
      <c r="G950" s="36">
        <f t="shared" si="60"/>
        <v>0</v>
      </c>
      <c r="H950" s="36">
        <f t="shared" si="61"/>
        <v>0</v>
      </c>
      <c r="I950" s="36">
        <f t="shared" si="62"/>
        <v>0</v>
      </c>
    </row>
    <row r="951" spans="1:9" s="8" customFormat="1" x14ac:dyDescent="0.2">
      <c r="A951" s="25" t="s">
        <v>38</v>
      </c>
      <c r="B951" s="26">
        <v>71962289824</v>
      </c>
      <c r="C951" s="26">
        <v>28473558081.200001</v>
      </c>
      <c r="D951" s="26">
        <v>13591134043.220001</v>
      </c>
      <c r="E951" s="26">
        <v>13564238843.220001</v>
      </c>
      <c r="F951" s="27">
        <f t="shared" si="63"/>
        <v>43488731742.800003</v>
      </c>
      <c r="G951" s="28">
        <f t="shared" si="60"/>
        <v>39.567331932931125</v>
      </c>
      <c r="H951" s="28">
        <f t="shared" si="61"/>
        <v>18.886466893230029</v>
      </c>
      <c r="I951" s="28">
        <f t="shared" si="62"/>
        <v>18.849092874051678</v>
      </c>
    </row>
    <row r="952" spans="1:9" s="9" customFormat="1" x14ac:dyDescent="0.2">
      <c r="A952" s="29" t="s">
        <v>1306</v>
      </c>
      <c r="B952" s="30">
        <v>25994707443</v>
      </c>
      <c r="C952" s="30">
        <v>5750763525.6300001</v>
      </c>
      <c r="D952" s="30">
        <v>3734527728.6300001</v>
      </c>
      <c r="E952" s="30">
        <v>3734527728.6300001</v>
      </c>
      <c r="F952" s="31">
        <f t="shared" si="63"/>
        <v>20243943917.369999</v>
      </c>
      <c r="G952" s="32">
        <f t="shared" si="60"/>
        <v>22.122824572040329</v>
      </c>
      <c r="H952" s="32">
        <f t="shared" si="61"/>
        <v>14.366492628620273</v>
      </c>
      <c r="I952" s="32">
        <f t="shared" si="62"/>
        <v>14.366492628620273</v>
      </c>
    </row>
    <row r="953" spans="1:9" s="8" customFormat="1" ht="22.5" x14ac:dyDescent="0.2">
      <c r="A953" s="33" t="s">
        <v>850</v>
      </c>
      <c r="B953" s="34">
        <v>700000000</v>
      </c>
      <c r="C953" s="34">
        <v>0</v>
      </c>
      <c r="D953" s="34">
        <v>0</v>
      </c>
      <c r="E953" s="34">
        <v>0</v>
      </c>
      <c r="F953" s="35">
        <f t="shared" si="63"/>
        <v>700000000</v>
      </c>
      <c r="G953" s="36">
        <f t="shared" si="60"/>
        <v>0</v>
      </c>
      <c r="H953" s="36">
        <f t="shared" si="61"/>
        <v>0</v>
      </c>
      <c r="I953" s="36">
        <f t="shared" si="62"/>
        <v>0</v>
      </c>
    </row>
    <row r="954" spans="1:9" s="8" customFormat="1" x14ac:dyDescent="0.2">
      <c r="A954" s="33" t="s">
        <v>851</v>
      </c>
      <c r="B954" s="34">
        <v>1769540000</v>
      </c>
      <c r="C954" s="34">
        <v>1457060778.5</v>
      </c>
      <c r="D954" s="34">
        <v>1221144718.5</v>
      </c>
      <c r="E954" s="34">
        <v>1221144718.5</v>
      </c>
      <c r="F954" s="35">
        <f t="shared" si="63"/>
        <v>312479221.5</v>
      </c>
      <c r="G954" s="36">
        <f t="shared" si="60"/>
        <v>82.341217406783684</v>
      </c>
      <c r="H954" s="36">
        <f t="shared" si="61"/>
        <v>69.00916161827368</v>
      </c>
      <c r="I954" s="36">
        <f t="shared" si="62"/>
        <v>69.00916161827368</v>
      </c>
    </row>
    <row r="955" spans="1:9" s="8" customFormat="1" ht="22.5" x14ac:dyDescent="0.2">
      <c r="A955" s="33" t="s">
        <v>852</v>
      </c>
      <c r="B955" s="34">
        <v>9000000000</v>
      </c>
      <c r="C955" s="34">
        <v>2299262109.4200001</v>
      </c>
      <c r="D955" s="34">
        <v>2144321629.4200001</v>
      </c>
      <c r="E955" s="34">
        <v>2144321629.4200001</v>
      </c>
      <c r="F955" s="35">
        <f t="shared" si="63"/>
        <v>6700737890.5799999</v>
      </c>
      <c r="G955" s="36">
        <f t="shared" si="60"/>
        <v>25.547356771333334</v>
      </c>
      <c r="H955" s="36">
        <f t="shared" si="61"/>
        <v>23.825795882444446</v>
      </c>
      <c r="I955" s="36">
        <f t="shared" si="62"/>
        <v>23.825795882444446</v>
      </c>
    </row>
    <row r="956" spans="1:9" s="8" customFormat="1" ht="22.5" x14ac:dyDescent="0.2">
      <c r="A956" s="33" t="s">
        <v>853</v>
      </c>
      <c r="B956" s="34">
        <v>2150000000</v>
      </c>
      <c r="C956" s="34">
        <v>443394000</v>
      </c>
      <c r="D956" s="34">
        <v>65701800</v>
      </c>
      <c r="E956" s="34">
        <v>65701800</v>
      </c>
      <c r="F956" s="35">
        <f t="shared" si="63"/>
        <v>1706606000</v>
      </c>
      <c r="G956" s="36">
        <f t="shared" si="60"/>
        <v>20.622976744186047</v>
      </c>
      <c r="H956" s="36">
        <f t="shared" si="61"/>
        <v>3.0558976744186048</v>
      </c>
      <c r="I956" s="36">
        <f t="shared" si="62"/>
        <v>3.0558976744186048</v>
      </c>
    </row>
    <row r="957" spans="1:9" s="8" customFormat="1" ht="33.75" x14ac:dyDescent="0.2">
      <c r="A957" s="33" t="s">
        <v>854</v>
      </c>
      <c r="B957" s="34">
        <v>3675167443</v>
      </c>
      <c r="C957" s="34">
        <v>138000000</v>
      </c>
      <c r="D957" s="34">
        <v>12300000</v>
      </c>
      <c r="E957" s="34">
        <v>12300000</v>
      </c>
      <c r="F957" s="35">
        <f t="shared" si="63"/>
        <v>3537167443</v>
      </c>
      <c r="G957" s="36">
        <f t="shared" si="60"/>
        <v>3.7549309559444746</v>
      </c>
      <c r="H957" s="36">
        <f t="shared" si="61"/>
        <v>0.33467862868200748</v>
      </c>
      <c r="I957" s="36">
        <f t="shared" si="62"/>
        <v>0.33467862868200748</v>
      </c>
    </row>
    <row r="958" spans="1:9" s="8" customFormat="1" x14ac:dyDescent="0.2">
      <c r="A958" s="33" t="s">
        <v>855</v>
      </c>
      <c r="B958" s="34">
        <v>300000000</v>
      </c>
      <c r="C958" s="34">
        <v>0</v>
      </c>
      <c r="D958" s="34">
        <v>0</v>
      </c>
      <c r="E958" s="34">
        <v>0</v>
      </c>
      <c r="F958" s="35">
        <f t="shared" si="63"/>
        <v>300000000</v>
      </c>
      <c r="G958" s="36">
        <f t="shared" si="60"/>
        <v>0</v>
      </c>
      <c r="H958" s="36">
        <f t="shared" si="61"/>
        <v>0</v>
      </c>
      <c r="I958" s="36">
        <f t="shared" si="62"/>
        <v>0</v>
      </c>
    </row>
    <row r="959" spans="1:9" s="8" customFormat="1" x14ac:dyDescent="0.2">
      <c r="A959" s="33" t="s">
        <v>856</v>
      </c>
      <c r="B959" s="34">
        <v>4000000000</v>
      </c>
      <c r="C959" s="34">
        <v>0</v>
      </c>
      <c r="D959" s="34">
        <v>0</v>
      </c>
      <c r="E959" s="34">
        <v>0</v>
      </c>
      <c r="F959" s="35">
        <f t="shared" si="63"/>
        <v>4000000000</v>
      </c>
      <c r="G959" s="36">
        <f t="shared" si="60"/>
        <v>0</v>
      </c>
      <c r="H959" s="36">
        <f t="shared" si="61"/>
        <v>0</v>
      </c>
      <c r="I959" s="36">
        <f t="shared" si="62"/>
        <v>0</v>
      </c>
    </row>
    <row r="960" spans="1:9" s="8" customFormat="1" ht="22.5" x14ac:dyDescent="0.2">
      <c r="A960" s="33" t="s">
        <v>857</v>
      </c>
      <c r="B960" s="34">
        <v>4000000000</v>
      </c>
      <c r="C960" s="34">
        <v>1413046637.71</v>
      </c>
      <c r="D960" s="34">
        <v>291059580.70999998</v>
      </c>
      <c r="E960" s="34">
        <v>291059580.70999998</v>
      </c>
      <c r="F960" s="35">
        <f t="shared" si="63"/>
        <v>2586953362.29</v>
      </c>
      <c r="G960" s="36">
        <f t="shared" si="60"/>
        <v>35.326165942749995</v>
      </c>
      <c r="H960" s="36">
        <f t="shared" si="61"/>
        <v>7.27648951775</v>
      </c>
      <c r="I960" s="36">
        <f t="shared" si="62"/>
        <v>7.27648951775</v>
      </c>
    </row>
    <row r="961" spans="1:9" s="8" customFormat="1" ht="22.5" x14ac:dyDescent="0.2">
      <c r="A961" s="33" t="s">
        <v>858</v>
      </c>
      <c r="B961" s="34">
        <v>400000000</v>
      </c>
      <c r="C961" s="34">
        <v>0</v>
      </c>
      <c r="D961" s="34">
        <v>0</v>
      </c>
      <c r="E961" s="34">
        <v>0</v>
      </c>
      <c r="F961" s="35">
        <f t="shared" si="63"/>
        <v>400000000</v>
      </c>
      <c r="G961" s="36">
        <f t="shared" si="60"/>
        <v>0</v>
      </c>
      <c r="H961" s="36">
        <f t="shared" si="61"/>
        <v>0</v>
      </c>
      <c r="I961" s="36">
        <f t="shared" si="62"/>
        <v>0</v>
      </c>
    </row>
    <row r="962" spans="1:9" s="8" customFormat="1" x14ac:dyDescent="0.2">
      <c r="A962" s="29" t="s">
        <v>1307</v>
      </c>
      <c r="B962" s="30">
        <v>45967582381</v>
      </c>
      <c r="C962" s="30">
        <v>22722794555.57</v>
      </c>
      <c r="D962" s="30">
        <v>9856606314.5900002</v>
      </c>
      <c r="E962" s="30">
        <v>9829711114.5900002</v>
      </c>
      <c r="F962" s="31">
        <f t="shared" si="63"/>
        <v>23244787825.43</v>
      </c>
      <c r="G962" s="32">
        <f t="shared" si="60"/>
        <v>49.432215876034675</v>
      </c>
      <c r="H962" s="32">
        <f t="shared" si="61"/>
        <v>21.44251623436276</v>
      </c>
      <c r="I962" s="32">
        <f t="shared" si="62"/>
        <v>21.384007175136887</v>
      </c>
    </row>
    <row r="963" spans="1:9" s="8" customFormat="1" x14ac:dyDescent="0.2">
      <c r="A963" s="33" t="s">
        <v>859</v>
      </c>
      <c r="B963" s="34">
        <v>2000000000</v>
      </c>
      <c r="C963" s="34">
        <v>103265000</v>
      </c>
      <c r="D963" s="34">
        <v>47169333</v>
      </c>
      <c r="E963" s="34">
        <v>33089333</v>
      </c>
      <c r="F963" s="35">
        <f t="shared" si="63"/>
        <v>1896735000</v>
      </c>
      <c r="G963" s="36">
        <f t="shared" ref="G963:G1026" si="64">IFERROR(IF(C963&gt;0,+C963/B963*100,0),0)</f>
        <v>5.1632499999999997</v>
      </c>
      <c r="H963" s="36">
        <f t="shared" ref="H963:H1026" si="65">IFERROR(IF(D963&gt;0,+D963/B963*100,0),0)</f>
        <v>2.35846665</v>
      </c>
      <c r="I963" s="36">
        <f t="shared" ref="I963:I1026" si="66">IFERROR(IF(E963&gt;0,+E963/B963*100,0),0)</f>
        <v>1.6544666499999998</v>
      </c>
    </row>
    <row r="964" spans="1:9" s="9" customFormat="1" x14ac:dyDescent="0.2">
      <c r="A964" s="33" t="s">
        <v>860</v>
      </c>
      <c r="B964" s="34">
        <v>39467582381</v>
      </c>
      <c r="C964" s="34">
        <v>20167356122.57</v>
      </c>
      <c r="D964" s="34">
        <v>9236113210.5900002</v>
      </c>
      <c r="E964" s="34">
        <v>9223298010.5900002</v>
      </c>
      <c r="F964" s="35">
        <f t="shared" ref="F964:F1027" si="67">+B964-C964</f>
        <v>19300226258.43</v>
      </c>
      <c r="G964" s="36">
        <f t="shared" si="64"/>
        <v>51.098534305660237</v>
      </c>
      <c r="H964" s="36">
        <f t="shared" si="65"/>
        <v>23.40177090511715</v>
      </c>
      <c r="I964" s="36">
        <f t="shared" si="66"/>
        <v>23.369300712551798</v>
      </c>
    </row>
    <row r="965" spans="1:9" s="8" customFormat="1" x14ac:dyDescent="0.2">
      <c r="A965" s="33" t="s">
        <v>861</v>
      </c>
      <c r="B965" s="34">
        <v>500000000</v>
      </c>
      <c r="C965" s="34">
        <v>74883333</v>
      </c>
      <c r="D965" s="34">
        <v>27916667</v>
      </c>
      <c r="E965" s="34">
        <v>27916667</v>
      </c>
      <c r="F965" s="35">
        <f t="shared" si="67"/>
        <v>425116667</v>
      </c>
      <c r="G965" s="36">
        <f t="shared" si="64"/>
        <v>14.9766666</v>
      </c>
      <c r="H965" s="36">
        <f t="shared" si="65"/>
        <v>5.5833333999999999</v>
      </c>
      <c r="I965" s="36">
        <f t="shared" si="66"/>
        <v>5.5833333999999999</v>
      </c>
    </row>
    <row r="966" spans="1:9" s="9" customFormat="1" x14ac:dyDescent="0.2">
      <c r="A966" s="33" t="s">
        <v>862</v>
      </c>
      <c r="B966" s="34">
        <v>2000000000</v>
      </c>
      <c r="C966" s="34">
        <v>1894515100</v>
      </c>
      <c r="D966" s="34">
        <v>545407104</v>
      </c>
      <c r="E966" s="34">
        <v>545407104</v>
      </c>
      <c r="F966" s="35">
        <f t="shared" si="67"/>
        <v>105484900</v>
      </c>
      <c r="G966" s="36">
        <f t="shared" si="64"/>
        <v>94.725755000000007</v>
      </c>
      <c r="H966" s="36">
        <f t="shared" si="65"/>
        <v>27.270355200000001</v>
      </c>
      <c r="I966" s="36">
        <f t="shared" si="66"/>
        <v>27.270355200000001</v>
      </c>
    </row>
    <row r="967" spans="1:9" s="9" customFormat="1" ht="22.5" x14ac:dyDescent="0.2">
      <c r="A967" s="33" t="s">
        <v>863</v>
      </c>
      <c r="B967" s="34">
        <v>2000000000</v>
      </c>
      <c r="C967" s="34">
        <v>482775000</v>
      </c>
      <c r="D967" s="34">
        <v>0</v>
      </c>
      <c r="E967" s="34">
        <v>0</v>
      </c>
      <c r="F967" s="35">
        <f t="shared" si="67"/>
        <v>1517225000</v>
      </c>
      <c r="G967" s="36">
        <f t="shared" si="64"/>
        <v>24.138750000000002</v>
      </c>
      <c r="H967" s="36">
        <f t="shared" si="65"/>
        <v>0</v>
      </c>
      <c r="I967" s="36">
        <f t="shared" si="66"/>
        <v>0</v>
      </c>
    </row>
    <row r="968" spans="1:9" s="8" customFormat="1" x14ac:dyDescent="0.2">
      <c r="A968" s="25" t="s">
        <v>68</v>
      </c>
      <c r="B968" s="26">
        <v>879746749153</v>
      </c>
      <c r="C968" s="26">
        <v>618716258954.38</v>
      </c>
      <c r="D968" s="26">
        <v>317192098755.26013</v>
      </c>
      <c r="E968" s="26">
        <v>316454484243.59009</v>
      </c>
      <c r="F968" s="27">
        <f t="shared" si="67"/>
        <v>261030490198.62</v>
      </c>
      <c r="G968" s="28">
        <f t="shared" si="64"/>
        <v>70.328905398066638</v>
      </c>
      <c r="H968" s="28">
        <f t="shared" si="65"/>
        <v>36.0549327474805</v>
      </c>
      <c r="I968" s="28">
        <f t="shared" si="66"/>
        <v>35.971088787570423</v>
      </c>
    </row>
    <row r="969" spans="1:9" s="9" customFormat="1" x14ac:dyDescent="0.2">
      <c r="A969" s="29" t="s">
        <v>1308</v>
      </c>
      <c r="B969" s="30">
        <v>679603263134</v>
      </c>
      <c r="C969" s="30">
        <v>505721394348.59003</v>
      </c>
      <c r="D969" s="30">
        <v>283030377303.40002</v>
      </c>
      <c r="E969" s="30">
        <v>283030377303.40002</v>
      </c>
      <c r="F969" s="31">
        <f t="shared" si="67"/>
        <v>173881868785.40997</v>
      </c>
      <c r="G969" s="32">
        <f t="shared" si="64"/>
        <v>74.414209257390667</v>
      </c>
      <c r="H969" s="32">
        <f t="shared" si="65"/>
        <v>41.646412349199366</v>
      </c>
      <c r="I969" s="32">
        <f t="shared" si="66"/>
        <v>41.646412349199366</v>
      </c>
    </row>
    <row r="970" spans="1:9" s="8" customFormat="1" ht="22.5" x14ac:dyDescent="0.2">
      <c r="A970" s="33" t="s">
        <v>864</v>
      </c>
      <c r="B970" s="34">
        <v>14470000000</v>
      </c>
      <c r="C970" s="34">
        <v>1772759513</v>
      </c>
      <c r="D970" s="34">
        <v>1070581897</v>
      </c>
      <c r="E970" s="34">
        <v>1070581897</v>
      </c>
      <c r="F970" s="35">
        <f t="shared" si="67"/>
        <v>12697240487</v>
      </c>
      <c r="G970" s="36">
        <f t="shared" si="64"/>
        <v>12.251275141672426</v>
      </c>
      <c r="H970" s="36">
        <f t="shared" si="65"/>
        <v>7.3986309398756038</v>
      </c>
      <c r="I970" s="36">
        <f t="shared" si="66"/>
        <v>7.3986309398756038</v>
      </c>
    </row>
    <row r="971" spans="1:9" s="8" customFormat="1" ht="22.5" x14ac:dyDescent="0.2">
      <c r="A971" s="33" t="s">
        <v>865</v>
      </c>
      <c r="B971" s="34">
        <v>13000000000</v>
      </c>
      <c r="C971" s="34">
        <v>10227782248</v>
      </c>
      <c r="D971" s="34">
        <v>1553256417</v>
      </c>
      <c r="E971" s="34">
        <v>1553256417</v>
      </c>
      <c r="F971" s="35">
        <f t="shared" si="67"/>
        <v>2772217752</v>
      </c>
      <c r="G971" s="36">
        <f t="shared" si="64"/>
        <v>78.675248061538454</v>
      </c>
      <c r="H971" s="36">
        <f t="shared" si="65"/>
        <v>11.948126284615384</v>
      </c>
      <c r="I971" s="36">
        <f t="shared" si="66"/>
        <v>11.948126284615384</v>
      </c>
    </row>
    <row r="972" spans="1:9" s="8" customFormat="1" x14ac:dyDescent="0.2">
      <c r="A972" s="33" t="s">
        <v>866</v>
      </c>
      <c r="B972" s="34">
        <v>206000000</v>
      </c>
      <c r="C972" s="34">
        <v>153355936</v>
      </c>
      <c r="D972" s="34">
        <v>49280910</v>
      </c>
      <c r="E972" s="34">
        <v>49280910</v>
      </c>
      <c r="F972" s="35">
        <f t="shared" si="67"/>
        <v>52644064</v>
      </c>
      <c r="G972" s="36">
        <f t="shared" si="64"/>
        <v>74.444629126213584</v>
      </c>
      <c r="H972" s="36">
        <f t="shared" si="65"/>
        <v>23.922771844660193</v>
      </c>
      <c r="I972" s="36">
        <f t="shared" si="66"/>
        <v>23.922771844660193</v>
      </c>
    </row>
    <row r="973" spans="1:9" s="8" customFormat="1" ht="22.5" x14ac:dyDescent="0.2">
      <c r="A973" s="33" t="s">
        <v>867</v>
      </c>
      <c r="B973" s="34">
        <v>5515000000</v>
      </c>
      <c r="C973" s="34">
        <v>3448653711</v>
      </c>
      <c r="D973" s="34">
        <v>1140573041</v>
      </c>
      <c r="E973" s="34">
        <v>1140573041</v>
      </c>
      <c r="F973" s="35">
        <f t="shared" si="67"/>
        <v>2066346289</v>
      </c>
      <c r="G973" s="36">
        <f t="shared" si="64"/>
        <v>62.53225223934723</v>
      </c>
      <c r="H973" s="36">
        <f t="shared" si="65"/>
        <v>20.681288141432457</v>
      </c>
      <c r="I973" s="36">
        <f t="shared" si="66"/>
        <v>20.681288141432457</v>
      </c>
    </row>
    <row r="974" spans="1:9" s="8" customFormat="1" ht="22.5" x14ac:dyDescent="0.2">
      <c r="A974" s="33" t="s">
        <v>868</v>
      </c>
      <c r="B974" s="34">
        <v>1800000000</v>
      </c>
      <c r="C974" s="34">
        <v>1524143023</v>
      </c>
      <c r="D974" s="34">
        <v>513017828</v>
      </c>
      <c r="E974" s="34">
        <v>513017828</v>
      </c>
      <c r="F974" s="35">
        <f t="shared" si="67"/>
        <v>275856977</v>
      </c>
      <c r="G974" s="36">
        <f t="shared" si="64"/>
        <v>84.674612388888889</v>
      </c>
      <c r="H974" s="36">
        <f t="shared" si="65"/>
        <v>28.500990444444447</v>
      </c>
      <c r="I974" s="36">
        <f t="shared" si="66"/>
        <v>28.500990444444447</v>
      </c>
    </row>
    <row r="975" spans="1:9" s="8" customFormat="1" x14ac:dyDescent="0.2">
      <c r="A975" s="33" t="s">
        <v>869</v>
      </c>
      <c r="B975" s="34">
        <v>433442607510</v>
      </c>
      <c r="C975" s="34">
        <v>425085720484</v>
      </c>
      <c r="D975" s="34">
        <v>249996148135.95999</v>
      </c>
      <c r="E975" s="34">
        <v>249996148135.95999</v>
      </c>
      <c r="F975" s="35">
        <f t="shared" si="67"/>
        <v>8356887026</v>
      </c>
      <c r="G975" s="36">
        <f t="shared" si="64"/>
        <v>98.071973802020096</v>
      </c>
      <c r="H975" s="36">
        <f t="shared" si="65"/>
        <v>57.676874355318731</v>
      </c>
      <c r="I975" s="36">
        <f t="shared" si="66"/>
        <v>57.676874355318731</v>
      </c>
    </row>
    <row r="976" spans="1:9" s="8" customFormat="1" x14ac:dyDescent="0.2">
      <c r="A976" s="33" t="s">
        <v>870</v>
      </c>
      <c r="B976" s="34">
        <v>45610000000</v>
      </c>
      <c r="C976" s="34">
        <v>16513441231</v>
      </c>
      <c r="D976" s="34">
        <v>8669948044.4300003</v>
      </c>
      <c r="E976" s="34">
        <v>8669948044.4300003</v>
      </c>
      <c r="F976" s="35">
        <f t="shared" si="67"/>
        <v>29096558769</v>
      </c>
      <c r="G976" s="36">
        <f t="shared" si="64"/>
        <v>36.20574705327779</v>
      </c>
      <c r="H976" s="36">
        <f t="shared" si="65"/>
        <v>19.008875344069285</v>
      </c>
      <c r="I976" s="36">
        <f t="shared" si="66"/>
        <v>19.008875344069285</v>
      </c>
    </row>
    <row r="977" spans="1:9" s="8" customFormat="1" ht="22.5" x14ac:dyDescent="0.2">
      <c r="A977" s="33" t="s">
        <v>871</v>
      </c>
      <c r="B977" s="34">
        <v>3718000000</v>
      </c>
      <c r="C977" s="34">
        <v>2508172393</v>
      </c>
      <c r="D977" s="34">
        <v>625243723</v>
      </c>
      <c r="E977" s="34">
        <v>625243723</v>
      </c>
      <c r="F977" s="35">
        <f t="shared" si="67"/>
        <v>1209827607</v>
      </c>
      <c r="G977" s="36">
        <f t="shared" si="64"/>
        <v>67.460258015061854</v>
      </c>
      <c r="H977" s="36">
        <f t="shared" si="65"/>
        <v>16.81666818181818</v>
      </c>
      <c r="I977" s="36">
        <f t="shared" si="66"/>
        <v>16.81666818181818</v>
      </c>
    </row>
    <row r="978" spans="1:9" s="8" customFormat="1" x14ac:dyDescent="0.2">
      <c r="A978" s="33" t="s">
        <v>872</v>
      </c>
      <c r="B978" s="34">
        <v>40210000000</v>
      </c>
      <c r="C978" s="34">
        <v>6868358097</v>
      </c>
      <c r="D978" s="34">
        <v>1903000301</v>
      </c>
      <c r="E978" s="34">
        <v>1903000301</v>
      </c>
      <c r="F978" s="35">
        <f t="shared" si="67"/>
        <v>33341641903</v>
      </c>
      <c r="G978" s="36">
        <f t="shared" si="64"/>
        <v>17.08121884357125</v>
      </c>
      <c r="H978" s="36">
        <f t="shared" si="65"/>
        <v>4.7326543173339966</v>
      </c>
      <c r="I978" s="36">
        <f t="shared" si="66"/>
        <v>4.7326543173339966</v>
      </c>
    </row>
    <row r="979" spans="1:9" s="9" customFormat="1" x14ac:dyDescent="0.2">
      <c r="A979" s="33" t="s">
        <v>873</v>
      </c>
      <c r="B979" s="34">
        <v>36000000000</v>
      </c>
      <c r="C979" s="34">
        <v>18885617670.59</v>
      </c>
      <c r="D979" s="34">
        <v>6831510288.0100002</v>
      </c>
      <c r="E979" s="34">
        <v>6831510288.0100002</v>
      </c>
      <c r="F979" s="35">
        <f t="shared" si="67"/>
        <v>17114382329.41</v>
      </c>
      <c r="G979" s="36">
        <f t="shared" si="64"/>
        <v>52.460049084972226</v>
      </c>
      <c r="H979" s="36">
        <f t="shared" si="65"/>
        <v>18.976417466694446</v>
      </c>
      <c r="I979" s="36">
        <f t="shared" si="66"/>
        <v>18.976417466694446</v>
      </c>
    </row>
    <row r="980" spans="1:9" s="8" customFormat="1" x14ac:dyDescent="0.2">
      <c r="A980" s="33" t="s">
        <v>874</v>
      </c>
      <c r="B980" s="34">
        <v>5400000000</v>
      </c>
      <c r="C980" s="34">
        <v>2820614205</v>
      </c>
      <c r="D980" s="34">
        <v>752435641</v>
      </c>
      <c r="E980" s="34">
        <v>752435641</v>
      </c>
      <c r="F980" s="35">
        <f t="shared" si="67"/>
        <v>2579385795</v>
      </c>
      <c r="G980" s="36">
        <f t="shared" si="64"/>
        <v>52.233596388888891</v>
      </c>
      <c r="H980" s="36">
        <f t="shared" si="65"/>
        <v>13.93399335185185</v>
      </c>
      <c r="I980" s="36">
        <f t="shared" si="66"/>
        <v>13.93399335185185</v>
      </c>
    </row>
    <row r="981" spans="1:9" s="8" customFormat="1" x14ac:dyDescent="0.2">
      <c r="A981" s="33" t="s">
        <v>875</v>
      </c>
      <c r="B981" s="34">
        <v>1800000000</v>
      </c>
      <c r="C981" s="34">
        <v>456500000</v>
      </c>
      <c r="D981" s="34">
        <v>166000000</v>
      </c>
      <c r="E981" s="34">
        <v>166000000</v>
      </c>
      <c r="F981" s="35">
        <f t="shared" si="67"/>
        <v>1343500000</v>
      </c>
      <c r="G981" s="36">
        <f t="shared" si="64"/>
        <v>25.361111111111111</v>
      </c>
      <c r="H981" s="36">
        <f t="shared" si="65"/>
        <v>9.2222222222222214</v>
      </c>
      <c r="I981" s="36">
        <f t="shared" si="66"/>
        <v>9.2222222222222214</v>
      </c>
    </row>
    <row r="982" spans="1:9" s="8" customFormat="1" ht="22.5" x14ac:dyDescent="0.2">
      <c r="A982" s="33" t="s">
        <v>876</v>
      </c>
      <c r="B982" s="34">
        <v>2000000000</v>
      </c>
      <c r="C982" s="34">
        <v>1270152365</v>
      </c>
      <c r="D982" s="34">
        <v>408881822</v>
      </c>
      <c r="E982" s="34">
        <v>408881822</v>
      </c>
      <c r="F982" s="35">
        <f t="shared" si="67"/>
        <v>729847635</v>
      </c>
      <c r="G982" s="36">
        <f t="shared" si="64"/>
        <v>63.50761825</v>
      </c>
      <c r="H982" s="36">
        <f t="shared" si="65"/>
        <v>20.444091100000001</v>
      </c>
      <c r="I982" s="36">
        <f t="shared" si="66"/>
        <v>20.444091100000001</v>
      </c>
    </row>
    <row r="983" spans="1:9" s="8" customFormat="1" x14ac:dyDescent="0.2">
      <c r="A983" s="33" t="s">
        <v>877</v>
      </c>
      <c r="B983" s="34">
        <v>10000000000</v>
      </c>
      <c r="C983" s="34">
        <v>7063070935</v>
      </c>
      <c r="D983" s="34">
        <v>6986189935</v>
      </c>
      <c r="E983" s="34">
        <v>6986189935</v>
      </c>
      <c r="F983" s="35">
        <f t="shared" si="67"/>
        <v>2936929065</v>
      </c>
      <c r="G983" s="36">
        <f t="shared" si="64"/>
        <v>70.630709350000004</v>
      </c>
      <c r="H983" s="36">
        <f t="shared" si="65"/>
        <v>69.861899350000002</v>
      </c>
      <c r="I983" s="36">
        <f t="shared" si="66"/>
        <v>69.861899350000002</v>
      </c>
    </row>
    <row r="984" spans="1:9" s="9" customFormat="1" x14ac:dyDescent="0.2">
      <c r="A984" s="33" t="s">
        <v>878</v>
      </c>
      <c r="B984" s="34">
        <v>20000000000</v>
      </c>
      <c r="C984" s="34">
        <v>98761325</v>
      </c>
      <c r="D984" s="34">
        <v>17146063</v>
      </c>
      <c r="E984" s="34">
        <v>17146063</v>
      </c>
      <c r="F984" s="35">
        <f t="shared" si="67"/>
        <v>19901238675</v>
      </c>
      <c r="G984" s="36">
        <f t="shared" si="64"/>
        <v>0.49380662500000005</v>
      </c>
      <c r="H984" s="36">
        <f t="shared" si="65"/>
        <v>8.5730315000000001E-2</v>
      </c>
      <c r="I984" s="36">
        <f t="shared" si="66"/>
        <v>8.5730315000000001E-2</v>
      </c>
    </row>
    <row r="985" spans="1:9" s="8" customFormat="1" x14ac:dyDescent="0.2">
      <c r="A985" s="33" t="s">
        <v>879</v>
      </c>
      <c r="B985" s="34">
        <v>30122950000</v>
      </c>
      <c r="C985" s="34">
        <v>0</v>
      </c>
      <c r="D985" s="34">
        <v>0</v>
      </c>
      <c r="E985" s="34">
        <v>0</v>
      </c>
      <c r="F985" s="35">
        <f t="shared" si="67"/>
        <v>30122950000</v>
      </c>
      <c r="G985" s="36">
        <f t="shared" si="64"/>
        <v>0</v>
      </c>
      <c r="H985" s="36">
        <f t="shared" si="65"/>
        <v>0</v>
      </c>
      <c r="I985" s="36">
        <f t="shared" si="66"/>
        <v>0</v>
      </c>
    </row>
    <row r="986" spans="1:9" s="8" customFormat="1" ht="22.5" x14ac:dyDescent="0.2">
      <c r="A986" s="33" t="s">
        <v>880</v>
      </c>
      <c r="B986" s="34">
        <v>2000000000</v>
      </c>
      <c r="C986" s="34">
        <v>1132540830</v>
      </c>
      <c r="D986" s="34">
        <v>489645788</v>
      </c>
      <c r="E986" s="34">
        <v>489645788</v>
      </c>
      <c r="F986" s="35">
        <f t="shared" si="67"/>
        <v>867459170</v>
      </c>
      <c r="G986" s="36">
        <f t="shared" si="64"/>
        <v>56.627041499999997</v>
      </c>
      <c r="H986" s="36">
        <f t="shared" si="65"/>
        <v>24.482289400000003</v>
      </c>
      <c r="I986" s="36">
        <f t="shared" si="66"/>
        <v>24.482289400000003</v>
      </c>
    </row>
    <row r="987" spans="1:9" s="8" customFormat="1" ht="22.5" x14ac:dyDescent="0.2">
      <c r="A987" s="33" t="s">
        <v>881</v>
      </c>
      <c r="B987" s="34">
        <v>4240000000</v>
      </c>
      <c r="C987" s="34">
        <v>2167474554</v>
      </c>
      <c r="D987" s="34">
        <v>791464026</v>
      </c>
      <c r="E987" s="34">
        <v>791464026</v>
      </c>
      <c r="F987" s="35">
        <f t="shared" si="67"/>
        <v>2072525446</v>
      </c>
      <c r="G987" s="36">
        <f t="shared" si="64"/>
        <v>51.119682877358485</v>
      </c>
      <c r="H987" s="36">
        <f t="shared" si="65"/>
        <v>18.666604386792454</v>
      </c>
      <c r="I987" s="36">
        <f t="shared" si="66"/>
        <v>18.666604386792454</v>
      </c>
    </row>
    <row r="988" spans="1:9" s="8" customFormat="1" ht="22.5" x14ac:dyDescent="0.2">
      <c r="A988" s="33" t="s">
        <v>882</v>
      </c>
      <c r="B988" s="34">
        <v>2000000000</v>
      </c>
      <c r="C988" s="34">
        <v>1542473314</v>
      </c>
      <c r="D988" s="34">
        <v>412316174</v>
      </c>
      <c r="E988" s="34">
        <v>412316174</v>
      </c>
      <c r="F988" s="35">
        <f t="shared" si="67"/>
        <v>457526686</v>
      </c>
      <c r="G988" s="36">
        <f t="shared" si="64"/>
        <v>77.123665700000004</v>
      </c>
      <c r="H988" s="36">
        <f t="shared" si="65"/>
        <v>20.615808699999999</v>
      </c>
      <c r="I988" s="36">
        <f t="shared" si="66"/>
        <v>20.615808699999999</v>
      </c>
    </row>
    <row r="989" spans="1:9" s="8" customFormat="1" x14ac:dyDescent="0.2">
      <c r="A989" s="33" t="s">
        <v>883</v>
      </c>
      <c r="B989" s="34">
        <v>3710000000</v>
      </c>
      <c r="C989" s="34">
        <v>0</v>
      </c>
      <c r="D989" s="34">
        <v>0</v>
      </c>
      <c r="E989" s="34">
        <v>0</v>
      </c>
      <c r="F989" s="35">
        <f t="shared" si="67"/>
        <v>3710000000</v>
      </c>
      <c r="G989" s="36">
        <f t="shared" si="64"/>
        <v>0</v>
      </c>
      <c r="H989" s="36">
        <f t="shared" si="65"/>
        <v>0</v>
      </c>
      <c r="I989" s="36">
        <f t="shared" si="66"/>
        <v>0</v>
      </c>
    </row>
    <row r="990" spans="1:9" s="8" customFormat="1" ht="22.5" x14ac:dyDescent="0.2">
      <c r="A990" s="33" t="s">
        <v>884</v>
      </c>
      <c r="B990" s="34">
        <v>1474218824</v>
      </c>
      <c r="C990" s="34">
        <v>1016477071</v>
      </c>
      <c r="D990" s="34">
        <v>325154862</v>
      </c>
      <c r="E990" s="34">
        <v>325154862</v>
      </c>
      <c r="F990" s="35">
        <f t="shared" si="67"/>
        <v>457741753</v>
      </c>
      <c r="G990" s="36">
        <f t="shared" si="64"/>
        <v>68.950216511412549</v>
      </c>
      <c r="H990" s="36">
        <f t="shared" si="65"/>
        <v>22.056078562187725</v>
      </c>
      <c r="I990" s="36">
        <f t="shared" si="66"/>
        <v>22.056078562187725</v>
      </c>
    </row>
    <row r="991" spans="1:9" s="8" customFormat="1" x14ac:dyDescent="0.2">
      <c r="A991" s="33" t="s">
        <v>885</v>
      </c>
      <c r="B991" s="34">
        <v>600000000</v>
      </c>
      <c r="C991" s="34">
        <v>108875000</v>
      </c>
      <c r="D991" s="34">
        <v>22066667</v>
      </c>
      <c r="E991" s="34">
        <v>22066667</v>
      </c>
      <c r="F991" s="35">
        <f t="shared" si="67"/>
        <v>491125000</v>
      </c>
      <c r="G991" s="36">
        <f t="shared" si="64"/>
        <v>18.145833333333332</v>
      </c>
      <c r="H991" s="36">
        <f t="shared" si="65"/>
        <v>3.6777778333333329</v>
      </c>
      <c r="I991" s="36">
        <f t="shared" si="66"/>
        <v>3.6777778333333329</v>
      </c>
    </row>
    <row r="992" spans="1:9" s="9" customFormat="1" x14ac:dyDescent="0.2">
      <c r="A992" s="33" t="s">
        <v>886</v>
      </c>
      <c r="B992" s="34">
        <v>740000000</v>
      </c>
      <c r="C992" s="34">
        <v>496010807</v>
      </c>
      <c r="D992" s="34">
        <v>125697338</v>
      </c>
      <c r="E992" s="34">
        <v>125697338</v>
      </c>
      <c r="F992" s="35">
        <f t="shared" si="67"/>
        <v>243989193</v>
      </c>
      <c r="G992" s="36">
        <f t="shared" si="64"/>
        <v>67.028487432432442</v>
      </c>
      <c r="H992" s="36">
        <f t="shared" si="65"/>
        <v>16.986126756756757</v>
      </c>
      <c r="I992" s="36">
        <f t="shared" si="66"/>
        <v>16.986126756756757</v>
      </c>
    </row>
    <row r="993" spans="1:9" s="8" customFormat="1" x14ac:dyDescent="0.2">
      <c r="A993" s="33" t="s">
        <v>887</v>
      </c>
      <c r="B993" s="34">
        <v>337308000</v>
      </c>
      <c r="C993" s="34">
        <v>174331500</v>
      </c>
      <c r="D993" s="34">
        <v>29627166</v>
      </c>
      <c r="E993" s="34">
        <v>29627166</v>
      </c>
      <c r="F993" s="35">
        <f t="shared" si="67"/>
        <v>162976500</v>
      </c>
      <c r="G993" s="36">
        <f t="shared" si="64"/>
        <v>51.683179764488244</v>
      </c>
      <c r="H993" s="36">
        <f t="shared" si="65"/>
        <v>8.7834163435198693</v>
      </c>
      <c r="I993" s="36">
        <f t="shared" si="66"/>
        <v>8.7834163435198693</v>
      </c>
    </row>
    <row r="994" spans="1:9" s="8" customFormat="1" x14ac:dyDescent="0.2">
      <c r="A994" s="33" t="s">
        <v>888</v>
      </c>
      <c r="B994" s="34">
        <v>500000000</v>
      </c>
      <c r="C994" s="34">
        <v>0</v>
      </c>
      <c r="D994" s="34">
        <v>0</v>
      </c>
      <c r="E994" s="34">
        <v>0</v>
      </c>
      <c r="F994" s="35">
        <f t="shared" si="67"/>
        <v>500000000</v>
      </c>
      <c r="G994" s="36">
        <f t="shared" si="64"/>
        <v>0</v>
      </c>
      <c r="H994" s="36">
        <f t="shared" si="65"/>
        <v>0</v>
      </c>
      <c r="I994" s="36">
        <f t="shared" si="66"/>
        <v>0</v>
      </c>
    </row>
    <row r="995" spans="1:9" s="8" customFormat="1" x14ac:dyDescent="0.2">
      <c r="A995" s="33" t="s">
        <v>889</v>
      </c>
      <c r="B995" s="34">
        <v>707178800</v>
      </c>
      <c r="C995" s="34">
        <v>386108136</v>
      </c>
      <c r="D995" s="34">
        <v>151191236</v>
      </c>
      <c r="E995" s="34">
        <v>151191236</v>
      </c>
      <c r="F995" s="35">
        <f t="shared" si="67"/>
        <v>321070664</v>
      </c>
      <c r="G995" s="36">
        <f t="shared" si="64"/>
        <v>54.598375403787557</v>
      </c>
      <c r="H995" s="36">
        <f t="shared" si="65"/>
        <v>21.379492145409337</v>
      </c>
      <c r="I995" s="36">
        <f t="shared" si="66"/>
        <v>21.379492145409337</v>
      </c>
    </row>
    <row r="996" spans="1:9" s="8" customFormat="1" x14ac:dyDescent="0.2">
      <c r="A996" s="29" t="s">
        <v>1309</v>
      </c>
      <c r="B996" s="30">
        <v>4612150000</v>
      </c>
      <c r="C996" s="30">
        <v>2094127178</v>
      </c>
      <c r="D996" s="30">
        <v>351082311.99000001</v>
      </c>
      <c r="E996" s="30">
        <v>351082311.99000001</v>
      </c>
      <c r="F996" s="31">
        <f t="shared" si="67"/>
        <v>2518022822</v>
      </c>
      <c r="G996" s="32">
        <f t="shared" si="64"/>
        <v>45.40457656407532</v>
      </c>
      <c r="H996" s="32">
        <f t="shared" si="65"/>
        <v>7.6121182526587381</v>
      </c>
      <c r="I996" s="32">
        <f t="shared" si="66"/>
        <v>7.6121182526587381</v>
      </c>
    </row>
    <row r="997" spans="1:9" s="8" customFormat="1" x14ac:dyDescent="0.2">
      <c r="A997" s="33" t="s">
        <v>890</v>
      </c>
      <c r="B997" s="34">
        <v>1472482200</v>
      </c>
      <c r="C997" s="34">
        <v>458649930</v>
      </c>
      <c r="D997" s="34">
        <v>95264520.329999998</v>
      </c>
      <c r="E997" s="34">
        <v>95264520.329999998</v>
      </c>
      <c r="F997" s="35">
        <f t="shared" si="67"/>
        <v>1013832270</v>
      </c>
      <c r="G997" s="36">
        <f t="shared" si="64"/>
        <v>31.148079752678843</v>
      </c>
      <c r="H997" s="36">
        <f t="shared" si="65"/>
        <v>6.4696551394645043</v>
      </c>
      <c r="I997" s="36">
        <f t="shared" si="66"/>
        <v>6.4696551394645043</v>
      </c>
    </row>
    <row r="998" spans="1:9" s="8" customFormat="1" x14ac:dyDescent="0.2">
      <c r="A998" s="33" t="s">
        <v>891</v>
      </c>
      <c r="B998" s="34">
        <v>1994179000</v>
      </c>
      <c r="C998" s="34">
        <v>1199632287</v>
      </c>
      <c r="D998" s="34">
        <v>182995708.33000001</v>
      </c>
      <c r="E998" s="34">
        <v>182995708.33000001</v>
      </c>
      <c r="F998" s="35">
        <f t="shared" si="67"/>
        <v>794546713</v>
      </c>
      <c r="G998" s="36">
        <f t="shared" si="64"/>
        <v>60.156700426591591</v>
      </c>
      <c r="H998" s="36">
        <f t="shared" si="65"/>
        <v>9.1764936011260776</v>
      </c>
      <c r="I998" s="36">
        <f t="shared" si="66"/>
        <v>9.1764936011260776</v>
      </c>
    </row>
    <row r="999" spans="1:9" s="8" customFormat="1" x14ac:dyDescent="0.2">
      <c r="A999" s="33" t="s">
        <v>892</v>
      </c>
      <c r="B999" s="34">
        <v>1145488800</v>
      </c>
      <c r="C999" s="34">
        <v>435844961</v>
      </c>
      <c r="D999" s="34">
        <v>72822083.329999998</v>
      </c>
      <c r="E999" s="34">
        <v>72822083.329999998</v>
      </c>
      <c r="F999" s="35">
        <f t="shared" si="67"/>
        <v>709643839</v>
      </c>
      <c r="G999" s="36">
        <f t="shared" si="64"/>
        <v>38.048819071823317</v>
      </c>
      <c r="H999" s="36">
        <f t="shared" si="65"/>
        <v>6.3572933519734098</v>
      </c>
      <c r="I999" s="36">
        <f t="shared" si="66"/>
        <v>6.3572933519734098</v>
      </c>
    </row>
    <row r="1000" spans="1:9" s="8" customFormat="1" x14ac:dyDescent="0.2">
      <c r="A1000" s="29" t="s">
        <v>1349</v>
      </c>
      <c r="B1000" s="30">
        <v>54389226224</v>
      </c>
      <c r="C1000" s="30">
        <v>20655185314.150002</v>
      </c>
      <c r="D1000" s="30">
        <v>6182097637.8700008</v>
      </c>
      <c r="E1000" s="30">
        <v>6179689037.8700008</v>
      </c>
      <c r="F1000" s="31">
        <f t="shared" si="67"/>
        <v>33734040909.849998</v>
      </c>
      <c r="G1000" s="32">
        <f t="shared" si="64"/>
        <v>37.976611818455353</v>
      </c>
      <c r="H1000" s="32">
        <f t="shared" si="65"/>
        <v>11.366401155275243</v>
      </c>
      <c r="I1000" s="32">
        <f t="shared" si="66"/>
        <v>11.361972704702916</v>
      </c>
    </row>
    <row r="1001" spans="1:9" s="8" customFormat="1" ht="22.5" x14ac:dyDescent="0.2">
      <c r="A1001" s="33" t="s">
        <v>893</v>
      </c>
      <c r="B1001" s="34">
        <v>11167200000</v>
      </c>
      <c r="C1001" s="34">
        <v>7905965030.75</v>
      </c>
      <c r="D1001" s="34">
        <v>2586068436.0599999</v>
      </c>
      <c r="E1001" s="34">
        <v>2584705516.0599999</v>
      </c>
      <c r="F1001" s="35">
        <f t="shared" si="67"/>
        <v>3261234969.25</v>
      </c>
      <c r="G1001" s="36">
        <f t="shared" si="64"/>
        <v>70.796305526452457</v>
      </c>
      <c r="H1001" s="36">
        <f t="shared" si="65"/>
        <v>23.157715775306254</v>
      </c>
      <c r="I1001" s="36">
        <f t="shared" si="66"/>
        <v>23.145511104484562</v>
      </c>
    </row>
    <row r="1002" spans="1:9" s="9" customFormat="1" ht="22.5" x14ac:dyDescent="0.2">
      <c r="A1002" s="33" t="s">
        <v>894</v>
      </c>
      <c r="B1002" s="34">
        <v>4000000000</v>
      </c>
      <c r="C1002" s="34">
        <v>1416379880.55</v>
      </c>
      <c r="D1002" s="34">
        <v>335605915</v>
      </c>
      <c r="E1002" s="34">
        <v>335605915</v>
      </c>
      <c r="F1002" s="35">
        <f t="shared" si="67"/>
        <v>2583620119.4499998</v>
      </c>
      <c r="G1002" s="36">
        <f t="shared" si="64"/>
        <v>35.409497013749998</v>
      </c>
      <c r="H1002" s="36">
        <f t="shared" si="65"/>
        <v>8.3901478750000003</v>
      </c>
      <c r="I1002" s="36">
        <f t="shared" si="66"/>
        <v>8.3901478750000003</v>
      </c>
    </row>
    <row r="1003" spans="1:9" s="8" customFormat="1" x14ac:dyDescent="0.2">
      <c r="A1003" s="33" t="s">
        <v>895</v>
      </c>
      <c r="B1003" s="34">
        <v>4500000000</v>
      </c>
      <c r="C1003" s="34">
        <v>1914130041.1800001</v>
      </c>
      <c r="D1003" s="34">
        <v>380327204.61000001</v>
      </c>
      <c r="E1003" s="34">
        <v>380327204.61000001</v>
      </c>
      <c r="F1003" s="35">
        <f t="shared" si="67"/>
        <v>2585869958.8199997</v>
      </c>
      <c r="G1003" s="36">
        <f t="shared" si="64"/>
        <v>42.536223137333337</v>
      </c>
      <c r="H1003" s="36">
        <f t="shared" si="65"/>
        <v>8.4517156579999995</v>
      </c>
      <c r="I1003" s="36">
        <f t="shared" si="66"/>
        <v>8.4517156579999995</v>
      </c>
    </row>
    <row r="1004" spans="1:9" s="8" customFormat="1" ht="22.5" x14ac:dyDescent="0.2">
      <c r="A1004" s="33" t="s">
        <v>896</v>
      </c>
      <c r="B1004" s="34">
        <v>16632800000</v>
      </c>
      <c r="C1004" s="34">
        <v>3650888179.9299998</v>
      </c>
      <c r="D1004" s="34">
        <v>1003954952.1</v>
      </c>
      <c r="E1004" s="34">
        <v>1003954952.1</v>
      </c>
      <c r="F1004" s="35">
        <f t="shared" si="67"/>
        <v>12981911820.07</v>
      </c>
      <c r="G1004" s="36">
        <f t="shared" si="64"/>
        <v>21.949931340063007</v>
      </c>
      <c r="H1004" s="36">
        <f t="shared" si="65"/>
        <v>6.0359948541436195</v>
      </c>
      <c r="I1004" s="36">
        <f t="shared" si="66"/>
        <v>6.0359948541436195</v>
      </c>
    </row>
    <row r="1005" spans="1:9" s="8" customFormat="1" x14ac:dyDescent="0.2">
      <c r="A1005" s="33" t="s">
        <v>897</v>
      </c>
      <c r="B1005" s="34">
        <v>444000000</v>
      </c>
      <c r="C1005" s="34">
        <v>292040395.25999999</v>
      </c>
      <c r="D1005" s="34">
        <v>100416452.26000001</v>
      </c>
      <c r="E1005" s="34">
        <v>100416452.26000001</v>
      </c>
      <c r="F1005" s="35">
        <f t="shared" si="67"/>
        <v>151959604.74000001</v>
      </c>
      <c r="G1005" s="36">
        <f t="shared" si="64"/>
        <v>65.7748637972973</v>
      </c>
      <c r="H1005" s="36">
        <f t="shared" si="65"/>
        <v>22.616318076576576</v>
      </c>
      <c r="I1005" s="36">
        <f t="shared" si="66"/>
        <v>22.616318076576576</v>
      </c>
    </row>
    <row r="1006" spans="1:9" s="9" customFormat="1" x14ac:dyDescent="0.2">
      <c r="A1006" s="33" t="s">
        <v>898</v>
      </c>
      <c r="B1006" s="34">
        <v>870226224</v>
      </c>
      <c r="C1006" s="34">
        <v>753123600</v>
      </c>
      <c r="D1006" s="34">
        <v>260428278</v>
      </c>
      <c r="E1006" s="34">
        <v>260428278</v>
      </c>
      <c r="F1006" s="35">
        <f t="shared" si="67"/>
        <v>117102624</v>
      </c>
      <c r="G1006" s="36">
        <f t="shared" si="64"/>
        <v>86.543427355965321</v>
      </c>
      <c r="H1006" s="36">
        <f t="shared" si="65"/>
        <v>29.926503111218583</v>
      </c>
      <c r="I1006" s="36">
        <f t="shared" si="66"/>
        <v>29.926503111218583</v>
      </c>
    </row>
    <row r="1007" spans="1:9" s="8" customFormat="1" x14ac:dyDescent="0.2">
      <c r="A1007" s="33" t="s">
        <v>899</v>
      </c>
      <c r="B1007" s="34">
        <v>1425000000</v>
      </c>
      <c r="C1007" s="34">
        <v>732444017</v>
      </c>
      <c r="D1007" s="34">
        <v>191390998</v>
      </c>
      <c r="E1007" s="34">
        <v>191390998</v>
      </c>
      <c r="F1007" s="35">
        <f t="shared" si="67"/>
        <v>692555983</v>
      </c>
      <c r="G1007" s="36">
        <f t="shared" si="64"/>
        <v>51.399580140350878</v>
      </c>
      <c r="H1007" s="36">
        <f t="shared" si="65"/>
        <v>13.430947228070176</v>
      </c>
      <c r="I1007" s="36">
        <f t="shared" si="66"/>
        <v>13.430947228070176</v>
      </c>
    </row>
    <row r="1008" spans="1:9" s="9" customFormat="1" x14ac:dyDescent="0.2">
      <c r="A1008" s="33" t="s">
        <v>900</v>
      </c>
      <c r="B1008" s="34">
        <v>9900000000</v>
      </c>
      <c r="C1008" s="34">
        <v>2200064236.8800001</v>
      </c>
      <c r="D1008" s="34">
        <v>768793357.88</v>
      </c>
      <c r="E1008" s="34">
        <v>768793357.88</v>
      </c>
      <c r="F1008" s="35">
        <f t="shared" si="67"/>
        <v>7699935763.1199999</v>
      </c>
      <c r="G1008" s="36">
        <f t="shared" si="64"/>
        <v>22.222871079595961</v>
      </c>
      <c r="H1008" s="36">
        <f t="shared" si="65"/>
        <v>7.7655894735353534</v>
      </c>
      <c r="I1008" s="36">
        <f t="shared" si="66"/>
        <v>7.7655894735353534</v>
      </c>
    </row>
    <row r="1009" spans="1:9" s="8" customFormat="1" ht="22.5" x14ac:dyDescent="0.2">
      <c r="A1009" s="33" t="s">
        <v>901</v>
      </c>
      <c r="B1009" s="34">
        <v>2250000000</v>
      </c>
      <c r="C1009" s="34">
        <v>305754130.69999999</v>
      </c>
      <c r="D1009" s="34">
        <v>159868407.44</v>
      </c>
      <c r="E1009" s="34">
        <v>159868407.44</v>
      </c>
      <c r="F1009" s="35">
        <f t="shared" si="67"/>
        <v>1944245869.3</v>
      </c>
      <c r="G1009" s="36">
        <f t="shared" si="64"/>
        <v>13.589072475555556</v>
      </c>
      <c r="H1009" s="36">
        <f t="shared" si="65"/>
        <v>7.1052625528888882</v>
      </c>
      <c r="I1009" s="36">
        <f t="shared" si="66"/>
        <v>7.1052625528888882</v>
      </c>
    </row>
    <row r="1010" spans="1:9" s="9" customFormat="1" x14ac:dyDescent="0.2">
      <c r="A1010" s="33" t="s">
        <v>902</v>
      </c>
      <c r="B1010" s="34">
        <v>2650000000</v>
      </c>
      <c r="C1010" s="34">
        <v>1016832578.9</v>
      </c>
      <c r="D1010" s="34">
        <v>327634303.51999998</v>
      </c>
      <c r="E1010" s="34">
        <v>326588623.51999998</v>
      </c>
      <c r="F1010" s="35">
        <f t="shared" si="67"/>
        <v>1633167421.0999999</v>
      </c>
      <c r="G1010" s="36">
        <f t="shared" si="64"/>
        <v>38.371040713207542</v>
      </c>
      <c r="H1010" s="36">
        <f t="shared" si="65"/>
        <v>12.363558623396226</v>
      </c>
      <c r="I1010" s="36">
        <f t="shared" si="66"/>
        <v>12.324099000754716</v>
      </c>
    </row>
    <row r="1011" spans="1:9" s="8" customFormat="1" x14ac:dyDescent="0.2">
      <c r="A1011" s="33" t="s">
        <v>903</v>
      </c>
      <c r="B1011" s="34">
        <v>550000000</v>
      </c>
      <c r="C1011" s="34">
        <v>467563223</v>
      </c>
      <c r="D1011" s="34">
        <v>67609333</v>
      </c>
      <c r="E1011" s="34">
        <v>67609333</v>
      </c>
      <c r="F1011" s="35">
        <f t="shared" si="67"/>
        <v>82436777</v>
      </c>
      <c r="G1011" s="36">
        <f t="shared" si="64"/>
        <v>85.011495090909094</v>
      </c>
      <c r="H1011" s="36">
        <f t="shared" si="65"/>
        <v>12.292606000000001</v>
      </c>
      <c r="I1011" s="36">
        <f t="shared" si="66"/>
        <v>12.292606000000001</v>
      </c>
    </row>
    <row r="1012" spans="1:9" s="9" customFormat="1" x14ac:dyDescent="0.2">
      <c r="A1012" s="29" t="s">
        <v>1310</v>
      </c>
      <c r="B1012" s="30">
        <v>62990768248</v>
      </c>
      <c r="C1012" s="30">
        <v>48021321446.68</v>
      </c>
      <c r="D1012" s="30">
        <v>16637353087.559999</v>
      </c>
      <c r="E1012" s="30">
        <v>16617308565.559999</v>
      </c>
      <c r="F1012" s="31">
        <f t="shared" si="67"/>
        <v>14969446801.32</v>
      </c>
      <c r="G1012" s="32">
        <f t="shared" si="64"/>
        <v>76.235490981179936</v>
      </c>
      <c r="H1012" s="32">
        <f t="shared" si="65"/>
        <v>26.412367320330699</v>
      </c>
      <c r="I1012" s="32">
        <f t="shared" si="66"/>
        <v>26.380545955776004</v>
      </c>
    </row>
    <row r="1013" spans="1:9" s="8" customFormat="1" ht="22.5" x14ac:dyDescent="0.2">
      <c r="A1013" s="33" t="s">
        <v>904</v>
      </c>
      <c r="B1013" s="34">
        <v>1483144640</v>
      </c>
      <c r="C1013" s="34">
        <v>1170921753.5599999</v>
      </c>
      <c r="D1013" s="34">
        <v>446236970.31</v>
      </c>
      <c r="E1013" s="34">
        <v>444790907.31</v>
      </c>
      <c r="F1013" s="35">
        <f t="shared" si="67"/>
        <v>312222886.44000006</v>
      </c>
      <c r="G1013" s="36">
        <f t="shared" si="64"/>
        <v>78.94858815388362</v>
      </c>
      <c r="H1013" s="36">
        <f t="shared" si="65"/>
        <v>30.0872186215095</v>
      </c>
      <c r="I1013" s="36">
        <f t="shared" si="66"/>
        <v>29.989718825400601</v>
      </c>
    </row>
    <row r="1014" spans="1:9" s="8" customFormat="1" ht="22.5" x14ac:dyDescent="0.2">
      <c r="A1014" s="33" t="s">
        <v>905</v>
      </c>
      <c r="B1014" s="34">
        <v>15588749304</v>
      </c>
      <c r="C1014" s="34">
        <v>12592730801.41</v>
      </c>
      <c r="D1014" s="34">
        <v>4682355788.79</v>
      </c>
      <c r="E1014" s="34">
        <v>4668259585.79</v>
      </c>
      <c r="F1014" s="35">
        <f t="shared" si="67"/>
        <v>2996018502.5900002</v>
      </c>
      <c r="G1014" s="36">
        <f t="shared" si="64"/>
        <v>80.780892397690721</v>
      </c>
      <c r="H1014" s="36">
        <f t="shared" si="65"/>
        <v>30.036763677946439</v>
      </c>
      <c r="I1014" s="36">
        <f t="shared" si="66"/>
        <v>29.946338187580874</v>
      </c>
    </row>
    <row r="1015" spans="1:9" s="8" customFormat="1" ht="22.5" x14ac:dyDescent="0.2">
      <c r="A1015" s="33" t="s">
        <v>906</v>
      </c>
      <c r="B1015" s="34">
        <v>3622680507</v>
      </c>
      <c r="C1015" s="34">
        <v>2460745683.0300002</v>
      </c>
      <c r="D1015" s="34">
        <v>413354037.43000001</v>
      </c>
      <c r="E1015" s="34">
        <v>408851781.43000001</v>
      </c>
      <c r="F1015" s="35">
        <f t="shared" si="67"/>
        <v>1161934823.9699998</v>
      </c>
      <c r="G1015" s="36">
        <f t="shared" si="64"/>
        <v>67.926102737328691</v>
      </c>
      <c r="H1015" s="36">
        <f t="shared" si="65"/>
        <v>11.410170911602279</v>
      </c>
      <c r="I1015" s="36">
        <f t="shared" si="66"/>
        <v>11.285891224467287</v>
      </c>
    </row>
    <row r="1016" spans="1:9" s="8" customFormat="1" ht="22.5" x14ac:dyDescent="0.2">
      <c r="A1016" s="33" t="s">
        <v>907</v>
      </c>
      <c r="B1016" s="34">
        <v>23371541196</v>
      </c>
      <c r="C1016" s="34">
        <v>17145435356.450001</v>
      </c>
      <c r="D1016" s="34">
        <v>7484266630.9300003</v>
      </c>
      <c r="E1016" s="34">
        <v>7484266630.9300003</v>
      </c>
      <c r="F1016" s="35">
        <f t="shared" si="67"/>
        <v>6226105839.5499992</v>
      </c>
      <c r="G1016" s="36">
        <f t="shared" si="64"/>
        <v>73.360311212101038</v>
      </c>
      <c r="H1016" s="36">
        <f t="shared" si="65"/>
        <v>32.022991415777582</v>
      </c>
      <c r="I1016" s="36">
        <f t="shared" si="66"/>
        <v>32.022991415777582</v>
      </c>
    </row>
    <row r="1017" spans="1:9" s="8" customFormat="1" ht="22.5" x14ac:dyDescent="0.2">
      <c r="A1017" s="33" t="s">
        <v>908</v>
      </c>
      <c r="B1017" s="34">
        <v>1943278994</v>
      </c>
      <c r="C1017" s="34">
        <v>1812881623.98</v>
      </c>
      <c r="D1017" s="34">
        <v>510870791.88</v>
      </c>
      <c r="E1017" s="34">
        <v>510870791.88</v>
      </c>
      <c r="F1017" s="35">
        <f t="shared" si="67"/>
        <v>130397370.01999998</v>
      </c>
      <c r="G1017" s="36">
        <f t="shared" si="64"/>
        <v>93.289827635526848</v>
      </c>
      <c r="H1017" s="36">
        <f t="shared" si="65"/>
        <v>26.289112034728245</v>
      </c>
      <c r="I1017" s="36">
        <f t="shared" si="66"/>
        <v>26.289112034728245</v>
      </c>
    </row>
    <row r="1018" spans="1:9" s="8" customFormat="1" x14ac:dyDescent="0.2">
      <c r="A1018" s="33" t="s">
        <v>909</v>
      </c>
      <c r="B1018" s="34">
        <v>790017346</v>
      </c>
      <c r="C1018" s="34">
        <v>688998670.38</v>
      </c>
      <c r="D1018" s="34">
        <v>210128367.59</v>
      </c>
      <c r="E1018" s="34">
        <v>210128367.59</v>
      </c>
      <c r="F1018" s="35">
        <f t="shared" si="67"/>
        <v>101018675.62</v>
      </c>
      <c r="G1018" s="36">
        <f t="shared" si="64"/>
        <v>87.213106632218171</v>
      </c>
      <c r="H1018" s="36">
        <f t="shared" si="65"/>
        <v>26.597943533001871</v>
      </c>
      <c r="I1018" s="36">
        <f t="shared" si="66"/>
        <v>26.597943533001871</v>
      </c>
    </row>
    <row r="1019" spans="1:9" s="9" customFormat="1" x14ac:dyDescent="0.2">
      <c r="A1019" s="33" t="s">
        <v>910</v>
      </c>
      <c r="B1019" s="34">
        <v>2500000000</v>
      </c>
      <c r="C1019" s="34">
        <v>2036691818</v>
      </c>
      <c r="D1019" s="34">
        <v>389098379.51999998</v>
      </c>
      <c r="E1019" s="34">
        <v>389098379.51999998</v>
      </c>
      <c r="F1019" s="35">
        <f t="shared" si="67"/>
        <v>463308182</v>
      </c>
      <c r="G1019" s="36">
        <f t="shared" si="64"/>
        <v>81.467672719999996</v>
      </c>
      <c r="H1019" s="36">
        <f t="shared" si="65"/>
        <v>15.563935180799998</v>
      </c>
      <c r="I1019" s="36">
        <f t="shared" si="66"/>
        <v>15.563935180799998</v>
      </c>
    </row>
    <row r="1020" spans="1:9" s="8" customFormat="1" x14ac:dyDescent="0.2">
      <c r="A1020" s="33" t="s">
        <v>911</v>
      </c>
      <c r="B1020" s="34">
        <v>2900000000</v>
      </c>
      <c r="C1020" s="34">
        <v>2520310859.4000001</v>
      </c>
      <c r="D1020" s="34">
        <v>689435393.72000003</v>
      </c>
      <c r="E1020" s="34">
        <v>689435393.72000003</v>
      </c>
      <c r="F1020" s="35">
        <f t="shared" si="67"/>
        <v>379689140.5999999</v>
      </c>
      <c r="G1020" s="36">
        <f t="shared" si="64"/>
        <v>86.907271013793107</v>
      </c>
      <c r="H1020" s="36">
        <f t="shared" si="65"/>
        <v>23.773634266206898</v>
      </c>
      <c r="I1020" s="36">
        <f t="shared" si="66"/>
        <v>23.773634266206898</v>
      </c>
    </row>
    <row r="1021" spans="1:9" s="8" customFormat="1" ht="22.5" x14ac:dyDescent="0.2">
      <c r="A1021" s="33" t="s">
        <v>912</v>
      </c>
      <c r="B1021" s="34">
        <v>10791356261</v>
      </c>
      <c r="C1021" s="34">
        <v>7592604880.4700003</v>
      </c>
      <c r="D1021" s="34">
        <v>1811606727.3900001</v>
      </c>
      <c r="E1021" s="34">
        <v>1811606727.3900001</v>
      </c>
      <c r="F1021" s="35">
        <f t="shared" si="67"/>
        <v>3198751380.5299997</v>
      </c>
      <c r="G1021" s="36">
        <f t="shared" si="64"/>
        <v>70.358207966033902</v>
      </c>
      <c r="H1021" s="36">
        <f t="shared" si="65"/>
        <v>16.787572234429451</v>
      </c>
      <c r="I1021" s="36">
        <f t="shared" si="66"/>
        <v>16.787572234429451</v>
      </c>
    </row>
    <row r="1022" spans="1:9" s="8" customFormat="1" x14ac:dyDescent="0.2">
      <c r="A1022" s="29" t="s">
        <v>1311</v>
      </c>
      <c r="B1022" s="30">
        <v>75413648220</v>
      </c>
      <c r="C1022" s="30">
        <v>41486450708.959999</v>
      </c>
      <c r="D1022" s="30">
        <v>10818756523.43</v>
      </c>
      <c r="E1022" s="30">
        <v>10103595133.76</v>
      </c>
      <c r="F1022" s="31">
        <f t="shared" si="67"/>
        <v>33927197511.040001</v>
      </c>
      <c r="G1022" s="32">
        <f t="shared" si="64"/>
        <v>55.011860171429326</v>
      </c>
      <c r="H1022" s="32">
        <f t="shared" si="65"/>
        <v>14.34588669131753</v>
      </c>
      <c r="I1022" s="32">
        <f t="shared" si="66"/>
        <v>13.397568440510065</v>
      </c>
    </row>
    <row r="1023" spans="1:9" s="9" customFormat="1" ht="22.5" x14ac:dyDescent="0.2">
      <c r="A1023" s="33" t="s">
        <v>913</v>
      </c>
      <c r="B1023" s="34">
        <v>11244914919</v>
      </c>
      <c r="C1023" s="34">
        <v>7222766458.5100002</v>
      </c>
      <c r="D1023" s="34">
        <v>1570136344.51</v>
      </c>
      <c r="E1023" s="34">
        <v>1489356728.51</v>
      </c>
      <c r="F1023" s="35">
        <f t="shared" si="67"/>
        <v>4022148460.4899998</v>
      </c>
      <c r="G1023" s="36">
        <f t="shared" si="64"/>
        <v>64.231401576067356</v>
      </c>
      <c r="H1023" s="36">
        <f t="shared" si="65"/>
        <v>13.963078918961095</v>
      </c>
      <c r="I1023" s="36">
        <f t="shared" si="66"/>
        <v>13.244713181364357</v>
      </c>
    </row>
    <row r="1024" spans="1:9" s="9" customFormat="1" x14ac:dyDescent="0.2">
      <c r="A1024" s="33" t="s">
        <v>914</v>
      </c>
      <c r="B1024" s="34">
        <v>52621780944</v>
      </c>
      <c r="C1024" s="34">
        <v>31559223681.369999</v>
      </c>
      <c r="D1024" s="34">
        <v>8252266327.2700005</v>
      </c>
      <c r="E1024" s="34">
        <v>7898505644.6000004</v>
      </c>
      <c r="F1024" s="35">
        <f t="shared" si="67"/>
        <v>21062557262.630001</v>
      </c>
      <c r="G1024" s="36">
        <f t="shared" si="64"/>
        <v>59.973689820485674</v>
      </c>
      <c r="H1024" s="36">
        <f t="shared" si="65"/>
        <v>15.682225457272239</v>
      </c>
      <c r="I1024" s="36">
        <f t="shared" si="66"/>
        <v>15.009955008945013</v>
      </c>
    </row>
    <row r="1025" spans="1:9" s="8" customFormat="1" x14ac:dyDescent="0.2">
      <c r="A1025" s="33" t="s">
        <v>915</v>
      </c>
      <c r="B1025" s="34">
        <v>2354264537</v>
      </c>
      <c r="C1025" s="34">
        <v>0</v>
      </c>
      <c r="D1025" s="34">
        <v>0</v>
      </c>
      <c r="E1025" s="34">
        <v>0</v>
      </c>
      <c r="F1025" s="35">
        <f t="shared" si="67"/>
        <v>2354264537</v>
      </c>
      <c r="G1025" s="36">
        <f t="shared" si="64"/>
        <v>0</v>
      </c>
      <c r="H1025" s="36">
        <f t="shared" si="65"/>
        <v>0</v>
      </c>
      <c r="I1025" s="36">
        <f t="shared" si="66"/>
        <v>0</v>
      </c>
    </row>
    <row r="1026" spans="1:9" s="8" customFormat="1" x14ac:dyDescent="0.2">
      <c r="A1026" s="33" t="s">
        <v>916</v>
      </c>
      <c r="B1026" s="34">
        <v>9192687820</v>
      </c>
      <c r="C1026" s="34">
        <v>2704460569.0799999</v>
      </c>
      <c r="D1026" s="34">
        <v>996353851.64999998</v>
      </c>
      <c r="E1026" s="34">
        <v>715732760.64999998</v>
      </c>
      <c r="F1026" s="35">
        <f t="shared" si="67"/>
        <v>6488227250.9200001</v>
      </c>
      <c r="G1026" s="36">
        <f t="shared" si="64"/>
        <v>29.419693369724371</v>
      </c>
      <c r="H1026" s="36">
        <f t="shared" si="65"/>
        <v>10.838547671359953</v>
      </c>
      <c r="I1026" s="36">
        <f t="shared" si="66"/>
        <v>7.7858921641265955</v>
      </c>
    </row>
    <row r="1027" spans="1:9" s="9" customFormat="1" x14ac:dyDescent="0.2">
      <c r="A1027" s="29" t="s">
        <v>1312</v>
      </c>
      <c r="B1027" s="30">
        <v>300000000</v>
      </c>
      <c r="C1027" s="30">
        <v>0</v>
      </c>
      <c r="D1027" s="30">
        <v>0</v>
      </c>
      <c r="E1027" s="30">
        <v>0</v>
      </c>
      <c r="F1027" s="31">
        <f t="shared" si="67"/>
        <v>300000000</v>
      </c>
      <c r="G1027" s="32">
        <f t="shared" ref="G1027:G1090" si="68">IFERROR(IF(C1027&gt;0,+C1027/B1027*100,0),0)</f>
        <v>0</v>
      </c>
      <c r="H1027" s="32">
        <f t="shared" ref="H1027:H1090" si="69">IFERROR(IF(D1027&gt;0,+D1027/B1027*100,0),0)</f>
        <v>0</v>
      </c>
      <c r="I1027" s="32">
        <f t="shared" ref="I1027:I1090" si="70">IFERROR(IF(E1027&gt;0,+E1027/B1027*100,0),0)</f>
        <v>0</v>
      </c>
    </row>
    <row r="1028" spans="1:9" s="9" customFormat="1" ht="22.5" x14ac:dyDescent="0.2">
      <c r="A1028" s="33" t="s">
        <v>917</v>
      </c>
      <c r="B1028" s="34">
        <v>300000000</v>
      </c>
      <c r="C1028" s="34">
        <v>0</v>
      </c>
      <c r="D1028" s="34">
        <v>0</v>
      </c>
      <c r="E1028" s="34">
        <v>0</v>
      </c>
      <c r="F1028" s="35">
        <f t="shared" ref="F1028:F1090" si="71">+B1028-C1028</f>
        <v>300000000</v>
      </c>
      <c r="G1028" s="36">
        <f t="shared" si="68"/>
        <v>0</v>
      </c>
      <c r="H1028" s="36">
        <f t="shared" si="69"/>
        <v>0</v>
      </c>
      <c r="I1028" s="36">
        <f t="shared" si="70"/>
        <v>0</v>
      </c>
    </row>
    <row r="1029" spans="1:9" s="8" customFormat="1" x14ac:dyDescent="0.2">
      <c r="A1029" s="29" t="s">
        <v>1374</v>
      </c>
      <c r="B1029" s="30">
        <v>1247693327</v>
      </c>
      <c r="C1029" s="30">
        <v>296196884</v>
      </c>
      <c r="D1029" s="30">
        <v>73310532.010000005</v>
      </c>
      <c r="E1029" s="30">
        <v>73310532.010000005</v>
      </c>
      <c r="F1029" s="31">
        <f t="shared" si="71"/>
        <v>951496443</v>
      </c>
      <c r="G1029" s="32">
        <f t="shared" si="68"/>
        <v>23.739558238416386</v>
      </c>
      <c r="H1029" s="32">
        <f t="shared" si="69"/>
        <v>5.8756851883042893</v>
      </c>
      <c r="I1029" s="32">
        <f t="shared" si="70"/>
        <v>5.8756851883042893</v>
      </c>
    </row>
    <row r="1030" spans="1:9" s="8" customFormat="1" ht="22.5" x14ac:dyDescent="0.2">
      <c r="A1030" s="33" t="s">
        <v>918</v>
      </c>
      <c r="B1030" s="34">
        <v>1247693327</v>
      </c>
      <c r="C1030" s="34">
        <v>296196884</v>
      </c>
      <c r="D1030" s="34">
        <v>73310532.010000005</v>
      </c>
      <c r="E1030" s="34">
        <v>73310532.010000005</v>
      </c>
      <c r="F1030" s="35">
        <f t="shared" si="71"/>
        <v>951496443</v>
      </c>
      <c r="G1030" s="36">
        <f t="shared" si="68"/>
        <v>23.739558238416386</v>
      </c>
      <c r="H1030" s="36">
        <f t="shared" si="69"/>
        <v>5.8756851883042893</v>
      </c>
      <c r="I1030" s="36">
        <f t="shared" si="70"/>
        <v>5.8756851883042893</v>
      </c>
    </row>
    <row r="1031" spans="1:9" s="8" customFormat="1" x14ac:dyDescent="0.2">
      <c r="A1031" s="29" t="s">
        <v>1313</v>
      </c>
      <c r="B1031" s="30">
        <v>1190000000</v>
      </c>
      <c r="C1031" s="30">
        <v>441583074</v>
      </c>
      <c r="D1031" s="30">
        <v>99121359</v>
      </c>
      <c r="E1031" s="30">
        <v>99121359</v>
      </c>
      <c r="F1031" s="31">
        <f t="shared" si="71"/>
        <v>748416926</v>
      </c>
      <c r="G1031" s="32">
        <f t="shared" si="68"/>
        <v>37.107821344537818</v>
      </c>
      <c r="H1031" s="32">
        <f t="shared" si="69"/>
        <v>8.3295259663865551</v>
      </c>
      <c r="I1031" s="32">
        <f t="shared" si="70"/>
        <v>8.3295259663865551</v>
      </c>
    </row>
    <row r="1032" spans="1:9" s="8" customFormat="1" ht="22.5" x14ac:dyDescent="0.2">
      <c r="A1032" s="33" t="s">
        <v>919</v>
      </c>
      <c r="B1032" s="34">
        <v>1190000000</v>
      </c>
      <c r="C1032" s="34">
        <v>441583074</v>
      </c>
      <c r="D1032" s="34">
        <v>99121359</v>
      </c>
      <c r="E1032" s="34">
        <v>99121359</v>
      </c>
      <c r="F1032" s="35">
        <f t="shared" si="71"/>
        <v>748416926</v>
      </c>
      <c r="G1032" s="36">
        <f t="shared" si="68"/>
        <v>37.107821344537818</v>
      </c>
      <c r="H1032" s="36">
        <f t="shared" si="69"/>
        <v>8.3295259663865551</v>
      </c>
      <c r="I1032" s="36">
        <f t="shared" si="70"/>
        <v>8.3295259663865551</v>
      </c>
    </row>
    <row r="1033" spans="1:9" s="8" customFormat="1" x14ac:dyDescent="0.2">
      <c r="A1033" s="25" t="s">
        <v>69</v>
      </c>
      <c r="B1033" s="26">
        <v>214222987376</v>
      </c>
      <c r="C1033" s="26">
        <v>129036598437.36002</v>
      </c>
      <c r="D1033" s="26">
        <v>32359535090.329998</v>
      </c>
      <c r="E1033" s="26">
        <v>30842309294.149998</v>
      </c>
      <c r="F1033" s="27">
        <f t="shared" si="71"/>
        <v>85186388938.639984</v>
      </c>
      <c r="G1033" s="28">
        <f t="shared" si="68"/>
        <v>60.234711511551041</v>
      </c>
      <c r="H1033" s="28">
        <f t="shared" si="69"/>
        <v>15.105538152884208</v>
      </c>
      <c r="I1033" s="28">
        <f t="shared" si="70"/>
        <v>14.397292126272228</v>
      </c>
    </row>
    <row r="1034" spans="1:9" s="9" customFormat="1" x14ac:dyDescent="0.2">
      <c r="A1034" s="29" t="s">
        <v>73</v>
      </c>
      <c r="B1034" s="30">
        <v>119157487686</v>
      </c>
      <c r="C1034" s="30">
        <v>77683980248.100006</v>
      </c>
      <c r="D1034" s="30">
        <v>20594772159.259998</v>
      </c>
      <c r="E1034" s="30">
        <v>19473587268.259998</v>
      </c>
      <c r="F1034" s="31">
        <f t="shared" si="71"/>
        <v>41473507437.899994</v>
      </c>
      <c r="G1034" s="32">
        <f t="shared" si="68"/>
        <v>65.194375743142842</v>
      </c>
      <c r="H1034" s="32">
        <f t="shared" si="69"/>
        <v>17.283657585606942</v>
      </c>
      <c r="I1034" s="32">
        <f t="shared" si="70"/>
        <v>16.342730655396302</v>
      </c>
    </row>
    <row r="1035" spans="1:9" s="8" customFormat="1" x14ac:dyDescent="0.2">
      <c r="A1035" s="33" t="s">
        <v>920</v>
      </c>
      <c r="B1035" s="34">
        <v>2275011429</v>
      </c>
      <c r="C1035" s="34">
        <v>1377107324</v>
      </c>
      <c r="D1035" s="34">
        <v>642228525.5</v>
      </c>
      <c r="E1035" s="34">
        <v>569526030.5</v>
      </c>
      <c r="F1035" s="35">
        <f t="shared" si="71"/>
        <v>897904105</v>
      </c>
      <c r="G1035" s="36">
        <f t="shared" si="68"/>
        <v>60.531885969703403</v>
      </c>
      <c r="H1035" s="36">
        <f t="shared" si="69"/>
        <v>28.229683478218693</v>
      </c>
      <c r="I1035" s="36">
        <f t="shared" si="70"/>
        <v>25.033985466628618</v>
      </c>
    </row>
    <row r="1036" spans="1:9" s="8" customFormat="1" ht="22.5" x14ac:dyDescent="0.2">
      <c r="A1036" s="33" t="s">
        <v>921</v>
      </c>
      <c r="B1036" s="34">
        <v>39500000000</v>
      </c>
      <c r="C1036" s="34">
        <v>37395533131.660004</v>
      </c>
      <c r="D1036" s="34">
        <v>8199325677</v>
      </c>
      <c r="E1036" s="34">
        <v>8035043334</v>
      </c>
      <c r="F1036" s="35">
        <f t="shared" si="71"/>
        <v>2104466868.3399963</v>
      </c>
      <c r="G1036" s="36">
        <f t="shared" si="68"/>
        <v>94.672235776354441</v>
      </c>
      <c r="H1036" s="36">
        <f t="shared" si="69"/>
        <v>20.757786524050633</v>
      </c>
      <c r="I1036" s="36">
        <f t="shared" si="70"/>
        <v>20.341881858227847</v>
      </c>
    </row>
    <row r="1037" spans="1:9" s="8" customFormat="1" ht="22.5" x14ac:dyDescent="0.2">
      <c r="A1037" s="33" t="s">
        <v>922</v>
      </c>
      <c r="B1037" s="34">
        <v>57601794273</v>
      </c>
      <c r="C1037" s="34">
        <v>27275726201</v>
      </c>
      <c r="D1037" s="34">
        <v>7908843840.3199997</v>
      </c>
      <c r="E1037" s="34">
        <v>7287696620.3199997</v>
      </c>
      <c r="F1037" s="35">
        <f t="shared" si="71"/>
        <v>30326068072</v>
      </c>
      <c r="G1037" s="36">
        <f t="shared" si="68"/>
        <v>47.352216272514788</v>
      </c>
      <c r="H1037" s="36">
        <f t="shared" si="69"/>
        <v>13.730203963502497</v>
      </c>
      <c r="I1037" s="36">
        <f t="shared" si="70"/>
        <v>12.651856964351543</v>
      </c>
    </row>
    <row r="1038" spans="1:9" s="8" customFormat="1" ht="22.5" x14ac:dyDescent="0.2">
      <c r="A1038" s="33" t="s">
        <v>923</v>
      </c>
      <c r="B1038" s="34">
        <v>12265335320</v>
      </c>
      <c r="C1038" s="34">
        <v>7061815854.4399996</v>
      </c>
      <c r="D1038" s="34">
        <v>2107123580.8</v>
      </c>
      <c r="E1038" s="34">
        <v>2107123580.8</v>
      </c>
      <c r="F1038" s="35">
        <f t="shared" si="71"/>
        <v>5203519465.5600004</v>
      </c>
      <c r="G1038" s="36">
        <f t="shared" si="68"/>
        <v>57.575399858207867</v>
      </c>
      <c r="H1038" s="36">
        <f t="shared" si="69"/>
        <v>17.179502441846001</v>
      </c>
      <c r="I1038" s="36">
        <f t="shared" si="70"/>
        <v>17.179502441846001</v>
      </c>
    </row>
    <row r="1039" spans="1:9" s="8" customFormat="1" x14ac:dyDescent="0.2">
      <c r="A1039" s="33" t="s">
        <v>924</v>
      </c>
      <c r="B1039" s="34">
        <v>515346664</v>
      </c>
      <c r="C1039" s="34">
        <v>119187154</v>
      </c>
      <c r="D1039" s="34">
        <v>55219256</v>
      </c>
      <c r="E1039" s="34">
        <v>39920857</v>
      </c>
      <c r="F1039" s="35">
        <f t="shared" si="71"/>
        <v>396159510</v>
      </c>
      <c r="G1039" s="36">
        <f t="shared" si="68"/>
        <v>23.12756874661752</v>
      </c>
      <c r="H1039" s="36">
        <f t="shared" si="69"/>
        <v>10.714973018628097</v>
      </c>
      <c r="I1039" s="36">
        <f t="shared" si="70"/>
        <v>7.7464083477602559</v>
      </c>
    </row>
    <row r="1040" spans="1:9" s="8" customFormat="1" x14ac:dyDescent="0.2">
      <c r="A1040" s="33" t="s">
        <v>925</v>
      </c>
      <c r="B1040" s="34">
        <v>7000000000</v>
      </c>
      <c r="C1040" s="34">
        <v>4454610583</v>
      </c>
      <c r="D1040" s="34">
        <v>1682031279.6400001</v>
      </c>
      <c r="E1040" s="34">
        <v>1434276845.6400001</v>
      </c>
      <c r="F1040" s="35">
        <f t="shared" si="71"/>
        <v>2545389417</v>
      </c>
      <c r="G1040" s="36">
        <f t="shared" si="68"/>
        <v>63.637294042857143</v>
      </c>
      <c r="H1040" s="36">
        <f t="shared" si="69"/>
        <v>24.029018280571428</v>
      </c>
      <c r="I1040" s="36">
        <f t="shared" si="70"/>
        <v>20.489669223428571</v>
      </c>
    </row>
    <row r="1041" spans="1:9" s="9" customFormat="1" x14ac:dyDescent="0.2">
      <c r="A1041" s="29" t="s">
        <v>1314</v>
      </c>
      <c r="B1041" s="30">
        <v>41159792190</v>
      </c>
      <c r="C1041" s="30">
        <v>23938451303.860001</v>
      </c>
      <c r="D1041" s="30">
        <v>6601953652.039999</v>
      </c>
      <c r="E1041" s="30">
        <v>6226361493.8600006</v>
      </c>
      <c r="F1041" s="31">
        <f t="shared" si="71"/>
        <v>17221340886.139999</v>
      </c>
      <c r="G1041" s="32">
        <f t="shared" si="68"/>
        <v>58.159796321022192</v>
      </c>
      <c r="H1041" s="32">
        <f t="shared" si="69"/>
        <v>16.039812887208843</v>
      </c>
      <c r="I1041" s="32">
        <f t="shared" si="70"/>
        <v>15.127290888929048</v>
      </c>
    </row>
    <row r="1042" spans="1:9" s="8" customFormat="1" ht="22.5" x14ac:dyDescent="0.2">
      <c r="A1042" s="33" t="s">
        <v>926</v>
      </c>
      <c r="B1042" s="34">
        <v>8696852931</v>
      </c>
      <c r="C1042" s="34">
        <v>3726500548.25</v>
      </c>
      <c r="D1042" s="34">
        <v>692840988.16999996</v>
      </c>
      <c r="E1042" s="34">
        <v>687336373.16999996</v>
      </c>
      <c r="F1042" s="35">
        <f t="shared" si="71"/>
        <v>4970352382.75</v>
      </c>
      <c r="G1042" s="36">
        <f t="shared" si="68"/>
        <v>42.848839434398847</v>
      </c>
      <c r="H1042" s="36">
        <f t="shared" si="69"/>
        <v>7.9665712835083458</v>
      </c>
      <c r="I1042" s="36">
        <f t="shared" si="70"/>
        <v>7.9032769511369354</v>
      </c>
    </row>
    <row r="1043" spans="1:9" s="8" customFormat="1" ht="22.5" x14ac:dyDescent="0.2">
      <c r="A1043" s="33" t="s">
        <v>927</v>
      </c>
      <c r="B1043" s="34">
        <v>16950487285</v>
      </c>
      <c r="C1043" s="34">
        <v>9861383412.5</v>
      </c>
      <c r="D1043" s="34">
        <v>2508880513.27</v>
      </c>
      <c r="E1043" s="34">
        <v>2481477513.27</v>
      </c>
      <c r="F1043" s="35">
        <f t="shared" si="71"/>
        <v>7089103872.5</v>
      </c>
      <c r="G1043" s="36">
        <f t="shared" si="68"/>
        <v>58.177580660035879</v>
      </c>
      <c r="H1043" s="36">
        <f t="shared" si="69"/>
        <v>14.801229434213283</v>
      </c>
      <c r="I1043" s="36">
        <f t="shared" si="70"/>
        <v>14.639564465299676</v>
      </c>
    </row>
    <row r="1044" spans="1:9" s="8" customFormat="1" ht="22.5" x14ac:dyDescent="0.2">
      <c r="A1044" s="33" t="s">
        <v>928</v>
      </c>
      <c r="B1044" s="34">
        <v>4910000000</v>
      </c>
      <c r="C1044" s="34">
        <v>3491127221.8600001</v>
      </c>
      <c r="D1044" s="34">
        <v>1585883018.54</v>
      </c>
      <c r="E1044" s="34">
        <v>1271740453.3599999</v>
      </c>
      <c r="F1044" s="35">
        <f t="shared" si="71"/>
        <v>1418872778.1399999</v>
      </c>
      <c r="G1044" s="36">
        <f t="shared" si="68"/>
        <v>71.102387410590637</v>
      </c>
      <c r="H1044" s="36">
        <f t="shared" si="69"/>
        <v>32.299043147454178</v>
      </c>
      <c r="I1044" s="36">
        <f t="shared" si="70"/>
        <v>25.901027563340119</v>
      </c>
    </row>
    <row r="1045" spans="1:9" s="8" customFormat="1" ht="22.5" x14ac:dyDescent="0.2">
      <c r="A1045" s="33" t="s">
        <v>929</v>
      </c>
      <c r="B1045" s="34">
        <v>10602451974</v>
      </c>
      <c r="C1045" s="34">
        <v>6859440121.25</v>
      </c>
      <c r="D1045" s="34">
        <v>1814349132.0599999</v>
      </c>
      <c r="E1045" s="34">
        <v>1785807154.0599999</v>
      </c>
      <c r="F1045" s="35">
        <f t="shared" si="71"/>
        <v>3743011852.75</v>
      </c>
      <c r="G1045" s="36">
        <f t="shared" si="68"/>
        <v>64.696733718494087</v>
      </c>
      <c r="H1045" s="36">
        <f t="shared" si="69"/>
        <v>17.112542801507246</v>
      </c>
      <c r="I1045" s="36">
        <f t="shared" si="70"/>
        <v>16.843341129384683</v>
      </c>
    </row>
    <row r="1046" spans="1:9" s="8" customFormat="1" x14ac:dyDescent="0.2">
      <c r="A1046" s="29" t="s">
        <v>1350</v>
      </c>
      <c r="B1046" s="30">
        <v>53905707500</v>
      </c>
      <c r="C1046" s="30">
        <v>27414166885.399998</v>
      </c>
      <c r="D1046" s="30">
        <v>5162809279.0300007</v>
      </c>
      <c r="E1046" s="30">
        <v>5142360532.0300007</v>
      </c>
      <c r="F1046" s="31">
        <f t="shared" si="71"/>
        <v>26491540614.600002</v>
      </c>
      <c r="G1046" s="32">
        <f t="shared" si="68"/>
        <v>50.855777907005482</v>
      </c>
      <c r="H1046" s="32">
        <f t="shared" si="69"/>
        <v>9.5774817147701867</v>
      </c>
      <c r="I1046" s="32">
        <f t="shared" si="70"/>
        <v>9.539547425530035</v>
      </c>
    </row>
    <row r="1047" spans="1:9" s="8" customFormat="1" ht="22.5" x14ac:dyDescent="0.2">
      <c r="A1047" s="33" t="s">
        <v>930</v>
      </c>
      <c r="B1047" s="34">
        <v>25559402831</v>
      </c>
      <c r="C1047" s="34">
        <v>7162881561.6899996</v>
      </c>
      <c r="D1047" s="34">
        <v>1564029008.21</v>
      </c>
      <c r="E1047" s="34">
        <v>1543580261.21</v>
      </c>
      <c r="F1047" s="35">
        <f t="shared" si="71"/>
        <v>18396521269.310001</v>
      </c>
      <c r="G1047" s="36">
        <f t="shared" si="68"/>
        <v>28.024448024280208</v>
      </c>
      <c r="H1047" s="36">
        <f t="shared" si="69"/>
        <v>6.1191922931511158</v>
      </c>
      <c r="I1047" s="36">
        <f t="shared" si="70"/>
        <v>6.0391875014304004</v>
      </c>
    </row>
    <row r="1048" spans="1:9" s="9" customFormat="1" x14ac:dyDescent="0.2">
      <c r="A1048" s="33" t="s">
        <v>931</v>
      </c>
      <c r="B1048" s="34">
        <v>18941012849</v>
      </c>
      <c r="C1048" s="34">
        <v>13512202838.549999</v>
      </c>
      <c r="D1048" s="34">
        <v>3375253708.8200002</v>
      </c>
      <c r="E1048" s="34">
        <v>3375253708.8200002</v>
      </c>
      <c r="F1048" s="35">
        <f t="shared" si="71"/>
        <v>5428810010.4500008</v>
      </c>
      <c r="G1048" s="36">
        <f t="shared" si="68"/>
        <v>71.33833309903163</v>
      </c>
      <c r="H1048" s="36">
        <f t="shared" si="69"/>
        <v>17.819816372693069</v>
      </c>
      <c r="I1048" s="36">
        <f t="shared" si="70"/>
        <v>17.819816372693069</v>
      </c>
    </row>
    <row r="1049" spans="1:9" s="8" customFormat="1" ht="22.5" x14ac:dyDescent="0.2">
      <c r="A1049" s="33" t="s">
        <v>932</v>
      </c>
      <c r="B1049" s="34">
        <v>9405291820</v>
      </c>
      <c r="C1049" s="34">
        <v>6739082485.1599998</v>
      </c>
      <c r="D1049" s="34">
        <v>223526562</v>
      </c>
      <c r="E1049" s="34">
        <v>223526562</v>
      </c>
      <c r="F1049" s="35">
        <f t="shared" si="71"/>
        <v>2666209334.8400002</v>
      </c>
      <c r="G1049" s="36">
        <f t="shared" si="68"/>
        <v>71.652029667272984</v>
      </c>
      <c r="H1049" s="36">
        <f t="shared" si="69"/>
        <v>2.3766042168375803</v>
      </c>
      <c r="I1049" s="36">
        <f t="shared" si="70"/>
        <v>2.3766042168375803</v>
      </c>
    </row>
    <row r="1050" spans="1:9" s="8" customFormat="1" x14ac:dyDescent="0.2">
      <c r="A1050" s="25" t="s">
        <v>70</v>
      </c>
      <c r="B1050" s="26">
        <v>1604925099088</v>
      </c>
      <c r="C1050" s="26">
        <v>1263732591732.3103</v>
      </c>
      <c r="D1050" s="26">
        <v>453139246007.67999</v>
      </c>
      <c r="E1050" s="26">
        <v>423312441299.94006</v>
      </c>
      <c r="F1050" s="27">
        <f t="shared" si="71"/>
        <v>341192507355.6897</v>
      </c>
      <c r="G1050" s="28">
        <f t="shared" si="68"/>
        <v>78.740907750176476</v>
      </c>
      <c r="H1050" s="28">
        <f t="shared" si="69"/>
        <v>28.234292445496472</v>
      </c>
      <c r="I1050" s="28">
        <f t="shared" si="70"/>
        <v>26.375837821994789</v>
      </c>
    </row>
    <row r="1051" spans="1:9" s="8" customFormat="1" x14ac:dyDescent="0.2">
      <c r="A1051" s="29" t="s">
        <v>1375</v>
      </c>
      <c r="B1051" s="30">
        <v>1450065000000</v>
      </c>
      <c r="C1051" s="30">
        <v>1153863038792.6201</v>
      </c>
      <c r="D1051" s="30">
        <v>416917283357.32996</v>
      </c>
      <c r="E1051" s="30">
        <v>387171259045.10004</v>
      </c>
      <c r="F1051" s="31">
        <f t="shared" si="71"/>
        <v>296201961207.37988</v>
      </c>
      <c r="G1051" s="32">
        <f t="shared" si="68"/>
        <v>79.573194221819037</v>
      </c>
      <c r="H1051" s="32">
        <f t="shared" si="69"/>
        <v>28.751627227560832</v>
      </c>
      <c r="I1051" s="32">
        <f t="shared" si="70"/>
        <v>26.70026923242062</v>
      </c>
    </row>
    <row r="1052" spans="1:9" s="8" customFormat="1" x14ac:dyDescent="0.2">
      <c r="A1052" s="33" t="s">
        <v>933</v>
      </c>
      <c r="B1052" s="34">
        <v>8027389471</v>
      </c>
      <c r="C1052" s="34">
        <v>8027389467</v>
      </c>
      <c r="D1052" s="34">
        <v>2675799824</v>
      </c>
      <c r="E1052" s="34">
        <v>2251256285</v>
      </c>
      <c r="F1052" s="35">
        <f t="shared" si="71"/>
        <v>4</v>
      </c>
      <c r="G1052" s="36">
        <f t="shared" si="68"/>
        <v>99.999999950170604</v>
      </c>
      <c r="H1052" s="36">
        <f t="shared" si="69"/>
        <v>33.333374861985689</v>
      </c>
      <c r="I1052" s="36">
        <f t="shared" si="70"/>
        <v>28.044687418406188</v>
      </c>
    </row>
    <row r="1053" spans="1:9" s="8" customFormat="1" x14ac:dyDescent="0.2">
      <c r="A1053" s="33" t="s">
        <v>934</v>
      </c>
      <c r="B1053" s="34">
        <v>28777898910</v>
      </c>
      <c r="C1053" s="34">
        <v>27724036723</v>
      </c>
      <c r="D1053" s="34">
        <v>3154429692.9899998</v>
      </c>
      <c r="E1053" s="34">
        <v>2476979213.9899998</v>
      </c>
      <c r="F1053" s="35">
        <f t="shared" si="71"/>
        <v>1053862187</v>
      </c>
      <c r="G1053" s="36">
        <f t="shared" si="68"/>
        <v>96.337946038743667</v>
      </c>
      <c r="H1053" s="36">
        <f t="shared" si="69"/>
        <v>10.961292562932281</v>
      </c>
      <c r="I1053" s="36">
        <f t="shared" si="70"/>
        <v>8.607227448176479</v>
      </c>
    </row>
    <row r="1054" spans="1:9" s="8" customFormat="1" x14ac:dyDescent="0.2">
      <c r="A1054" s="33" t="s">
        <v>935</v>
      </c>
      <c r="B1054" s="34">
        <v>100000000000</v>
      </c>
      <c r="C1054" s="34">
        <v>100000000000</v>
      </c>
      <c r="D1054" s="34">
        <v>45000000000</v>
      </c>
      <c r="E1054" s="34">
        <v>45000000000</v>
      </c>
      <c r="F1054" s="35">
        <f t="shared" si="71"/>
        <v>0</v>
      </c>
      <c r="G1054" s="36">
        <f t="shared" si="68"/>
        <v>100</v>
      </c>
      <c r="H1054" s="36">
        <f t="shared" si="69"/>
        <v>45</v>
      </c>
      <c r="I1054" s="36">
        <f t="shared" si="70"/>
        <v>45</v>
      </c>
    </row>
    <row r="1055" spans="1:9" s="8" customFormat="1" ht="22.5" x14ac:dyDescent="0.2">
      <c r="A1055" s="33" t="s">
        <v>936</v>
      </c>
      <c r="B1055" s="34">
        <v>12600000000</v>
      </c>
      <c r="C1055" s="34">
        <v>9648161894.7999992</v>
      </c>
      <c r="D1055" s="34">
        <v>2091443580.6199999</v>
      </c>
      <c r="E1055" s="34">
        <v>2062288580.6199999</v>
      </c>
      <c r="F1055" s="35">
        <f t="shared" si="71"/>
        <v>2951838105.2000008</v>
      </c>
      <c r="G1055" s="36">
        <f t="shared" si="68"/>
        <v>76.572713450793657</v>
      </c>
      <c r="H1055" s="36">
        <f t="shared" si="69"/>
        <v>16.598758576349208</v>
      </c>
      <c r="I1055" s="36">
        <f t="shared" si="70"/>
        <v>16.367369687460318</v>
      </c>
    </row>
    <row r="1056" spans="1:9" s="8" customFormat="1" x14ac:dyDescent="0.2">
      <c r="A1056" s="33" t="s">
        <v>937</v>
      </c>
      <c r="B1056" s="34">
        <v>9324261533</v>
      </c>
      <c r="C1056" s="34">
        <v>9324261533</v>
      </c>
      <c r="D1056" s="34">
        <v>2000000000</v>
      </c>
      <c r="E1056" s="34">
        <v>2000000000</v>
      </c>
      <c r="F1056" s="35">
        <f t="shared" si="71"/>
        <v>0</v>
      </c>
      <c r="G1056" s="36">
        <f t="shared" si="68"/>
        <v>100</v>
      </c>
      <c r="H1056" s="36">
        <f t="shared" si="69"/>
        <v>21.449419805758254</v>
      </c>
      <c r="I1056" s="36">
        <f t="shared" si="70"/>
        <v>21.449419805758254</v>
      </c>
    </row>
    <row r="1057" spans="1:9" s="8" customFormat="1" ht="22.5" x14ac:dyDescent="0.2">
      <c r="A1057" s="33" t="s">
        <v>938</v>
      </c>
      <c r="B1057" s="34">
        <v>224469953237</v>
      </c>
      <c r="C1057" s="34">
        <v>211587895039.32999</v>
      </c>
      <c r="D1057" s="34">
        <v>26346730286.380001</v>
      </c>
      <c r="E1057" s="34">
        <v>23211358560.380001</v>
      </c>
      <c r="F1057" s="35">
        <f t="shared" si="71"/>
        <v>12882058197.670013</v>
      </c>
      <c r="G1057" s="36">
        <f t="shared" si="68"/>
        <v>94.261121360831368</v>
      </c>
      <c r="H1057" s="36">
        <f t="shared" si="69"/>
        <v>11.737308226086981</v>
      </c>
      <c r="I1057" s="36">
        <f t="shared" si="70"/>
        <v>10.340519176690419</v>
      </c>
    </row>
    <row r="1058" spans="1:9" s="8" customFormat="1" x14ac:dyDescent="0.2">
      <c r="A1058" s="33" t="s">
        <v>939</v>
      </c>
      <c r="B1058" s="34">
        <v>324321794726</v>
      </c>
      <c r="C1058" s="34">
        <v>260890947073</v>
      </c>
      <c r="D1058" s="34">
        <v>45488499337.400002</v>
      </c>
      <c r="E1058" s="34">
        <v>36488499337.400002</v>
      </c>
      <c r="F1058" s="35">
        <f t="shared" si="71"/>
        <v>63430847653</v>
      </c>
      <c r="G1058" s="36">
        <f t="shared" si="68"/>
        <v>80.44200276253747</v>
      </c>
      <c r="H1058" s="36">
        <f t="shared" si="69"/>
        <v>14.025730024043096</v>
      </c>
      <c r="I1058" s="36">
        <f t="shared" si="70"/>
        <v>11.250708379998621</v>
      </c>
    </row>
    <row r="1059" spans="1:9" s="8" customFormat="1" ht="22.5" x14ac:dyDescent="0.2">
      <c r="A1059" s="33" t="s">
        <v>940</v>
      </c>
      <c r="B1059" s="34">
        <v>7568562628</v>
      </c>
      <c r="C1059" s="34">
        <v>6147703087</v>
      </c>
      <c r="D1059" s="34">
        <v>1738069535.6399999</v>
      </c>
      <c r="E1059" s="34">
        <v>1721299535.6399999</v>
      </c>
      <c r="F1059" s="35">
        <f t="shared" si="71"/>
        <v>1420859541</v>
      </c>
      <c r="G1059" s="36">
        <f t="shared" si="68"/>
        <v>81.22682455261041</v>
      </c>
      <c r="H1059" s="36">
        <f t="shared" si="69"/>
        <v>22.964327852820933</v>
      </c>
      <c r="I1059" s="36">
        <f t="shared" si="70"/>
        <v>22.742753416243513</v>
      </c>
    </row>
    <row r="1060" spans="1:9" s="8" customFormat="1" ht="22.5" x14ac:dyDescent="0.2">
      <c r="A1060" s="33" t="s">
        <v>941</v>
      </c>
      <c r="B1060" s="34">
        <v>19000000000</v>
      </c>
      <c r="C1060" s="34">
        <v>18752676495</v>
      </c>
      <c r="D1060" s="34">
        <v>4678214702.2200003</v>
      </c>
      <c r="E1060" s="34">
        <v>4430706745.2200003</v>
      </c>
      <c r="F1060" s="35">
        <f t="shared" si="71"/>
        <v>247323505</v>
      </c>
      <c r="G1060" s="36">
        <f t="shared" si="68"/>
        <v>98.698297342105263</v>
      </c>
      <c r="H1060" s="36">
        <f t="shared" si="69"/>
        <v>24.622182643263159</v>
      </c>
      <c r="I1060" s="36">
        <f t="shared" si="70"/>
        <v>23.319509185368421</v>
      </c>
    </row>
    <row r="1061" spans="1:9" s="8" customFormat="1" x14ac:dyDescent="0.2">
      <c r="A1061" s="33" t="s">
        <v>942</v>
      </c>
      <c r="B1061" s="34">
        <v>141478013224</v>
      </c>
      <c r="C1061" s="34">
        <v>138071116308</v>
      </c>
      <c r="D1061" s="34">
        <v>131052674906</v>
      </c>
      <c r="E1061" s="34">
        <v>130965123614</v>
      </c>
      <c r="F1061" s="35">
        <f t="shared" si="71"/>
        <v>3406896916</v>
      </c>
      <c r="G1061" s="36">
        <f t="shared" si="68"/>
        <v>97.591924823961236</v>
      </c>
      <c r="H1061" s="36">
        <f t="shared" si="69"/>
        <v>92.631124737740194</v>
      </c>
      <c r="I1061" s="36">
        <f t="shared" si="70"/>
        <v>92.56924141749495</v>
      </c>
    </row>
    <row r="1062" spans="1:9" s="8" customFormat="1" x14ac:dyDescent="0.2">
      <c r="A1062" s="33" t="s">
        <v>943</v>
      </c>
      <c r="B1062" s="34">
        <v>17587861356</v>
      </c>
      <c r="C1062" s="34">
        <v>10022426054</v>
      </c>
      <c r="D1062" s="34">
        <v>3349472715.9899998</v>
      </c>
      <c r="E1062" s="34">
        <v>2720080715.9899998</v>
      </c>
      <c r="F1062" s="35">
        <f t="shared" si="71"/>
        <v>7565435302</v>
      </c>
      <c r="G1062" s="36">
        <f t="shared" si="68"/>
        <v>56.984904822330243</v>
      </c>
      <c r="H1062" s="36">
        <f t="shared" si="69"/>
        <v>19.04422970020369</v>
      </c>
      <c r="I1062" s="36">
        <f t="shared" si="70"/>
        <v>15.465670674405557</v>
      </c>
    </row>
    <row r="1063" spans="1:9" s="9" customFormat="1" x14ac:dyDescent="0.2">
      <c r="A1063" s="33" t="s">
        <v>944</v>
      </c>
      <c r="B1063" s="34">
        <v>63191800000</v>
      </c>
      <c r="C1063" s="34">
        <v>33288659244</v>
      </c>
      <c r="D1063" s="34">
        <v>29690811447</v>
      </c>
      <c r="E1063" s="34">
        <v>25759611539</v>
      </c>
      <c r="F1063" s="35">
        <f t="shared" si="71"/>
        <v>29903140756</v>
      </c>
      <c r="G1063" s="36">
        <f t="shared" si="68"/>
        <v>52.678764086479582</v>
      </c>
      <c r="H1063" s="36">
        <f t="shared" si="69"/>
        <v>46.985228221066656</v>
      </c>
      <c r="I1063" s="36">
        <f t="shared" si="70"/>
        <v>40.764168039207618</v>
      </c>
    </row>
    <row r="1064" spans="1:9" s="8" customFormat="1" x14ac:dyDescent="0.2">
      <c r="A1064" s="33" t="s">
        <v>945</v>
      </c>
      <c r="B1064" s="34">
        <v>132889873368</v>
      </c>
      <c r="C1064" s="34">
        <v>37066889750</v>
      </c>
      <c r="D1064" s="34">
        <v>24221525753.599998</v>
      </c>
      <c r="E1064" s="34">
        <v>20584363741.599998</v>
      </c>
      <c r="F1064" s="35">
        <f t="shared" si="71"/>
        <v>95822983618</v>
      </c>
      <c r="G1064" s="36">
        <f t="shared" si="68"/>
        <v>27.892937821796238</v>
      </c>
      <c r="H1064" s="36">
        <f t="shared" si="69"/>
        <v>18.226765621580135</v>
      </c>
      <c r="I1064" s="36">
        <f t="shared" si="70"/>
        <v>15.489791072791203</v>
      </c>
    </row>
    <row r="1065" spans="1:9" s="8" customFormat="1" ht="22.5" x14ac:dyDescent="0.2">
      <c r="A1065" s="33" t="s">
        <v>946</v>
      </c>
      <c r="B1065" s="34">
        <v>76051109695</v>
      </c>
      <c r="C1065" s="34">
        <v>48168951836.599998</v>
      </c>
      <c r="D1065" s="34">
        <v>21754853371.73</v>
      </c>
      <c r="E1065" s="34">
        <v>21357775606.27</v>
      </c>
      <c r="F1065" s="35">
        <f t="shared" si="71"/>
        <v>27882157858.400002</v>
      </c>
      <c r="G1065" s="36">
        <f t="shared" si="68"/>
        <v>63.337605499485406</v>
      </c>
      <c r="H1065" s="36">
        <f t="shared" si="69"/>
        <v>28.605569937081771</v>
      </c>
      <c r="I1065" s="36">
        <f t="shared" si="70"/>
        <v>28.083450316405013</v>
      </c>
    </row>
    <row r="1066" spans="1:9" s="9" customFormat="1" x14ac:dyDescent="0.2">
      <c r="A1066" s="33" t="s">
        <v>947</v>
      </c>
      <c r="B1066" s="34">
        <v>136127158256</v>
      </c>
      <c r="C1066" s="34">
        <v>129354420410</v>
      </c>
      <c r="D1066" s="34">
        <v>49766062119</v>
      </c>
      <c r="E1066" s="34">
        <v>44487677458</v>
      </c>
      <c r="F1066" s="35">
        <f t="shared" si="71"/>
        <v>6772737846</v>
      </c>
      <c r="G1066" s="36">
        <f t="shared" si="68"/>
        <v>95.024697545464647</v>
      </c>
      <c r="H1066" s="36">
        <f t="shared" si="69"/>
        <v>36.558510995587092</v>
      </c>
      <c r="I1066" s="36">
        <f t="shared" si="70"/>
        <v>32.680971253610331</v>
      </c>
    </row>
    <row r="1067" spans="1:9" s="8" customFormat="1" ht="22.5" x14ac:dyDescent="0.2">
      <c r="A1067" s="33" t="s">
        <v>948</v>
      </c>
      <c r="B1067" s="34">
        <v>45383114200</v>
      </c>
      <c r="C1067" s="34">
        <v>40722343185.330002</v>
      </c>
      <c r="D1067" s="34">
        <v>5726076445.3299999</v>
      </c>
      <c r="E1067" s="34">
        <v>4902325688.3299999</v>
      </c>
      <c r="F1067" s="35">
        <f t="shared" si="71"/>
        <v>4660771014.6699982</v>
      </c>
      <c r="G1067" s="36">
        <f t="shared" si="68"/>
        <v>89.730164849132379</v>
      </c>
      <c r="H1067" s="36">
        <f t="shared" si="69"/>
        <v>12.617195946703013</v>
      </c>
      <c r="I1067" s="36">
        <f t="shared" si="70"/>
        <v>10.80209186775023</v>
      </c>
    </row>
    <row r="1068" spans="1:9" s="9" customFormat="1" x14ac:dyDescent="0.2">
      <c r="A1068" s="33" t="s">
        <v>949</v>
      </c>
      <c r="B1068" s="34">
        <v>11500000000</v>
      </c>
      <c r="C1068" s="34">
        <v>10939268704</v>
      </c>
      <c r="D1068" s="34">
        <v>3106775547</v>
      </c>
      <c r="E1068" s="34">
        <v>2839534502</v>
      </c>
      <c r="F1068" s="35">
        <f t="shared" si="71"/>
        <v>560731296</v>
      </c>
      <c r="G1068" s="36">
        <f t="shared" si="68"/>
        <v>95.124075686956516</v>
      </c>
      <c r="H1068" s="36">
        <f t="shared" si="69"/>
        <v>27.015439539130437</v>
      </c>
      <c r="I1068" s="36">
        <f t="shared" si="70"/>
        <v>24.69160436521739</v>
      </c>
    </row>
    <row r="1069" spans="1:9" s="8" customFormat="1" x14ac:dyDescent="0.2">
      <c r="A1069" s="33" t="s">
        <v>950</v>
      </c>
      <c r="B1069" s="34">
        <v>26012136618</v>
      </c>
      <c r="C1069" s="34">
        <v>20529168429.009998</v>
      </c>
      <c r="D1069" s="34">
        <v>4799424139.3199997</v>
      </c>
      <c r="E1069" s="34">
        <v>4681838154.3199997</v>
      </c>
      <c r="F1069" s="35">
        <f t="shared" si="71"/>
        <v>5482968188.9900017</v>
      </c>
      <c r="G1069" s="36">
        <f t="shared" si="68"/>
        <v>78.921500107777106</v>
      </c>
      <c r="H1069" s="36">
        <f t="shared" si="69"/>
        <v>18.45071095005272</v>
      </c>
      <c r="I1069" s="36">
        <f t="shared" si="70"/>
        <v>17.998668171995678</v>
      </c>
    </row>
    <row r="1070" spans="1:9" s="8" customFormat="1" ht="22.5" x14ac:dyDescent="0.2">
      <c r="A1070" s="33" t="s">
        <v>951</v>
      </c>
      <c r="B1070" s="34">
        <v>46797257092</v>
      </c>
      <c r="C1070" s="34">
        <v>29412094445.549999</v>
      </c>
      <c r="D1070" s="34">
        <v>8888836404.1100006</v>
      </c>
      <c r="E1070" s="34">
        <v>7930067822.3400002</v>
      </c>
      <c r="F1070" s="35">
        <f t="shared" si="71"/>
        <v>17385162646.450001</v>
      </c>
      <c r="G1070" s="36">
        <f t="shared" si="68"/>
        <v>62.850039239966485</v>
      </c>
      <c r="H1070" s="36">
        <f t="shared" si="69"/>
        <v>18.994353422541828</v>
      </c>
      <c r="I1070" s="36">
        <f t="shared" si="70"/>
        <v>16.945582530083044</v>
      </c>
    </row>
    <row r="1071" spans="1:9" s="8" customFormat="1" x14ac:dyDescent="0.2">
      <c r="A1071" s="33" t="s">
        <v>952</v>
      </c>
      <c r="B1071" s="34">
        <v>652000000</v>
      </c>
      <c r="C1071" s="34">
        <v>0</v>
      </c>
      <c r="D1071" s="34">
        <v>0</v>
      </c>
      <c r="E1071" s="34">
        <v>0</v>
      </c>
      <c r="F1071" s="35">
        <f t="shared" si="71"/>
        <v>652000000</v>
      </c>
      <c r="G1071" s="36">
        <f t="shared" si="68"/>
        <v>0</v>
      </c>
      <c r="H1071" s="36">
        <f t="shared" si="69"/>
        <v>0</v>
      </c>
      <c r="I1071" s="36">
        <f t="shared" si="70"/>
        <v>0</v>
      </c>
    </row>
    <row r="1072" spans="1:9" s="8" customFormat="1" x14ac:dyDescent="0.2">
      <c r="A1072" s="33" t="s">
        <v>953</v>
      </c>
      <c r="B1072" s="34">
        <v>3896602762</v>
      </c>
      <c r="C1072" s="34">
        <v>3544603696</v>
      </c>
      <c r="D1072" s="34">
        <v>1193726579</v>
      </c>
      <c r="E1072" s="34">
        <v>1106614975</v>
      </c>
      <c r="F1072" s="35">
        <f t="shared" si="71"/>
        <v>351999066</v>
      </c>
      <c r="G1072" s="36">
        <f t="shared" si="68"/>
        <v>90.96651397384602</v>
      </c>
      <c r="H1072" s="36">
        <f t="shared" si="69"/>
        <v>30.635059612473786</v>
      </c>
      <c r="I1072" s="36">
        <f t="shared" si="70"/>
        <v>28.399481358269384</v>
      </c>
    </row>
    <row r="1073" spans="1:9" s="8" customFormat="1" x14ac:dyDescent="0.2">
      <c r="A1073" s="33" t="s">
        <v>954</v>
      </c>
      <c r="B1073" s="34">
        <v>14408212924</v>
      </c>
      <c r="C1073" s="34">
        <v>640025418</v>
      </c>
      <c r="D1073" s="34">
        <v>193856970</v>
      </c>
      <c r="E1073" s="34">
        <v>193856970</v>
      </c>
      <c r="F1073" s="35">
        <f t="shared" si="71"/>
        <v>13768187506</v>
      </c>
      <c r="G1073" s="36">
        <f t="shared" si="68"/>
        <v>4.4420874495399705</v>
      </c>
      <c r="H1073" s="36">
        <f t="shared" si="69"/>
        <v>1.3454615851566798</v>
      </c>
      <c r="I1073" s="36">
        <f t="shared" si="70"/>
        <v>1.3454615851566798</v>
      </c>
    </row>
    <row r="1074" spans="1:9" s="9" customFormat="1" x14ac:dyDescent="0.2">
      <c r="A1074" s="29" t="s">
        <v>1315</v>
      </c>
      <c r="B1074" s="30">
        <v>19490383000</v>
      </c>
      <c r="C1074" s="30">
        <v>13878708271.25</v>
      </c>
      <c r="D1074" s="30">
        <v>3793036672.4200001</v>
      </c>
      <c r="E1074" s="30">
        <v>3793036672.4200001</v>
      </c>
      <c r="F1074" s="31">
        <f t="shared" si="71"/>
        <v>5611674728.75</v>
      </c>
      <c r="G1074" s="32">
        <f t="shared" si="68"/>
        <v>71.207981245160752</v>
      </c>
      <c r="H1074" s="32">
        <f t="shared" si="69"/>
        <v>19.461067914468384</v>
      </c>
      <c r="I1074" s="32">
        <f t="shared" si="70"/>
        <v>19.461067914468384</v>
      </c>
    </row>
    <row r="1075" spans="1:9" s="8" customFormat="1" ht="22.5" x14ac:dyDescent="0.2">
      <c r="A1075" s="33" t="s">
        <v>955</v>
      </c>
      <c r="B1075" s="34">
        <v>15412986000</v>
      </c>
      <c r="C1075" s="34">
        <v>11476142625.459999</v>
      </c>
      <c r="D1075" s="34">
        <v>2785663098.3400002</v>
      </c>
      <c r="E1075" s="34">
        <v>2785663098.3400002</v>
      </c>
      <c r="F1075" s="35">
        <f t="shared" si="71"/>
        <v>3936843374.5400009</v>
      </c>
      <c r="G1075" s="36">
        <f t="shared" si="68"/>
        <v>74.45762051207987</v>
      </c>
      <c r="H1075" s="36">
        <f t="shared" si="69"/>
        <v>18.073481013607619</v>
      </c>
      <c r="I1075" s="36">
        <f t="shared" si="70"/>
        <v>18.073481013607619</v>
      </c>
    </row>
    <row r="1076" spans="1:9" s="8" customFormat="1" ht="22.5" x14ac:dyDescent="0.2">
      <c r="A1076" s="33" t="s">
        <v>956</v>
      </c>
      <c r="B1076" s="34">
        <v>4077397000</v>
      </c>
      <c r="C1076" s="34">
        <v>2402565645.79</v>
      </c>
      <c r="D1076" s="34">
        <v>1007373574.08</v>
      </c>
      <c r="E1076" s="34">
        <v>1007373574.08</v>
      </c>
      <c r="F1076" s="35">
        <f t="shared" si="71"/>
        <v>1674831354.21</v>
      </c>
      <c r="G1076" s="36">
        <f t="shared" si="68"/>
        <v>58.924005825039849</v>
      </c>
      <c r="H1076" s="36">
        <f t="shared" si="69"/>
        <v>24.706291148004475</v>
      </c>
      <c r="I1076" s="36">
        <f t="shared" si="70"/>
        <v>24.706291148004475</v>
      </c>
    </row>
    <row r="1077" spans="1:9" s="8" customFormat="1" x14ac:dyDescent="0.2">
      <c r="A1077" s="29" t="s">
        <v>1316</v>
      </c>
      <c r="B1077" s="30">
        <v>17426926658</v>
      </c>
      <c r="C1077" s="30">
        <v>11428158535.83</v>
      </c>
      <c r="D1077" s="30">
        <v>3344053252.5100002</v>
      </c>
      <c r="E1077" s="30">
        <v>3303672157</v>
      </c>
      <c r="F1077" s="31">
        <f t="shared" si="71"/>
        <v>5998768122.1700001</v>
      </c>
      <c r="G1077" s="32">
        <f t="shared" si="68"/>
        <v>65.577590128801006</v>
      </c>
      <c r="H1077" s="32">
        <f t="shared" si="69"/>
        <v>19.189001699131385</v>
      </c>
      <c r="I1077" s="32">
        <f t="shared" si="70"/>
        <v>18.957285021242786</v>
      </c>
    </row>
    <row r="1078" spans="1:9" s="8" customFormat="1" ht="33.75" x14ac:dyDescent="0.2">
      <c r="A1078" s="33" t="s">
        <v>957</v>
      </c>
      <c r="B1078" s="34">
        <v>12214433312</v>
      </c>
      <c r="C1078" s="34">
        <v>7427670458.5200005</v>
      </c>
      <c r="D1078" s="34">
        <v>2483130265.5100002</v>
      </c>
      <c r="E1078" s="34">
        <v>2442749170</v>
      </c>
      <c r="F1078" s="35">
        <f t="shared" si="71"/>
        <v>4786762853.4799995</v>
      </c>
      <c r="G1078" s="36">
        <f t="shared" si="68"/>
        <v>60.81060225055819</v>
      </c>
      <c r="H1078" s="36">
        <f t="shared" si="69"/>
        <v>20.329475810150466</v>
      </c>
      <c r="I1078" s="36">
        <f t="shared" si="70"/>
        <v>19.998874344830515</v>
      </c>
    </row>
    <row r="1079" spans="1:9" s="8" customFormat="1" ht="22.5" x14ac:dyDescent="0.2">
      <c r="A1079" s="33" t="s">
        <v>958</v>
      </c>
      <c r="B1079" s="34">
        <v>376291032</v>
      </c>
      <c r="C1079" s="34">
        <v>376173851</v>
      </c>
      <c r="D1079" s="34">
        <v>29007447</v>
      </c>
      <c r="E1079" s="34">
        <v>29007447</v>
      </c>
      <c r="F1079" s="35">
        <f t="shared" si="71"/>
        <v>117181</v>
      </c>
      <c r="G1079" s="36">
        <f t="shared" si="68"/>
        <v>99.96885894426525</v>
      </c>
      <c r="H1079" s="36">
        <f t="shared" si="69"/>
        <v>7.7087797829845703</v>
      </c>
      <c r="I1079" s="36">
        <f t="shared" si="70"/>
        <v>7.7087797829845703</v>
      </c>
    </row>
    <row r="1080" spans="1:9" s="8" customFormat="1" ht="22.5" x14ac:dyDescent="0.2">
      <c r="A1080" s="33" t="s">
        <v>959</v>
      </c>
      <c r="B1080" s="34">
        <v>4836202314</v>
      </c>
      <c r="C1080" s="34">
        <v>3624314226.3099999</v>
      </c>
      <c r="D1080" s="34">
        <v>831915540</v>
      </c>
      <c r="E1080" s="34">
        <v>831915540</v>
      </c>
      <c r="F1080" s="35">
        <f t="shared" si="71"/>
        <v>1211888087.6900001</v>
      </c>
      <c r="G1080" s="36">
        <f t="shared" si="68"/>
        <v>74.941327740119846</v>
      </c>
      <c r="H1080" s="36">
        <f t="shared" si="69"/>
        <v>17.201834952018924</v>
      </c>
      <c r="I1080" s="36">
        <f t="shared" si="70"/>
        <v>17.201834952018924</v>
      </c>
    </row>
    <row r="1081" spans="1:9" s="9" customFormat="1" x14ac:dyDescent="0.2">
      <c r="A1081" s="29" t="s">
        <v>1317</v>
      </c>
      <c r="B1081" s="30">
        <v>85708020430</v>
      </c>
      <c r="C1081" s="30">
        <v>69380498654.839996</v>
      </c>
      <c r="D1081" s="30">
        <v>23676433552.369999</v>
      </c>
      <c r="E1081" s="30">
        <v>23676433552.369999</v>
      </c>
      <c r="F1081" s="31">
        <f t="shared" si="71"/>
        <v>16327521775.160004</v>
      </c>
      <c r="G1081" s="32">
        <f t="shared" si="68"/>
        <v>80.949832123943267</v>
      </c>
      <c r="H1081" s="32">
        <f t="shared" si="69"/>
        <v>27.624525025294648</v>
      </c>
      <c r="I1081" s="32">
        <f t="shared" si="70"/>
        <v>27.624525025294648</v>
      </c>
    </row>
    <row r="1082" spans="1:9" s="8" customFormat="1" ht="22.5" x14ac:dyDescent="0.2">
      <c r="A1082" s="33" t="s">
        <v>960</v>
      </c>
      <c r="B1082" s="34">
        <v>84201351512</v>
      </c>
      <c r="C1082" s="34">
        <v>68671580202.519997</v>
      </c>
      <c r="D1082" s="34">
        <v>23483229050.369999</v>
      </c>
      <c r="E1082" s="34">
        <v>23483229050.369999</v>
      </c>
      <c r="F1082" s="35">
        <f t="shared" si="71"/>
        <v>15529771309.480003</v>
      </c>
      <c r="G1082" s="36">
        <f t="shared" si="68"/>
        <v>81.556387123706955</v>
      </c>
      <c r="H1082" s="36">
        <f t="shared" si="69"/>
        <v>27.889373066682037</v>
      </c>
      <c r="I1082" s="36">
        <f t="shared" si="70"/>
        <v>27.889373066682037</v>
      </c>
    </row>
    <row r="1083" spans="1:9" s="8" customFormat="1" x14ac:dyDescent="0.2">
      <c r="A1083" s="33" t="s">
        <v>961</v>
      </c>
      <c r="B1083" s="34">
        <v>1506668918</v>
      </c>
      <c r="C1083" s="34">
        <v>708918452.32000005</v>
      </c>
      <c r="D1083" s="34">
        <v>193204502</v>
      </c>
      <c r="E1083" s="34">
        <v>193204502</v>
      </c>
      <c r="F1083" s="35">
        <f t="shared" si="71"/>
        <v>797750465.67999995</v>
      </c>
      <c r="G1083" s="36">
        <f t="shared" si="68"/>
        <v>47.052039359850923</v>
      </c>
      <c r="H1083" s="36">
        <f t="shared" si="69"/>
        <v>12.823288493696793</v>
      </c>
      <c r="I1083" s="36">
        <f t="shared" si="70"/>
        <v>12.823288493696793</v>
      </c>
    </row>
    <row r="1084" spans="1:9" s="8" customFormat="1" x14ac:dyDescent="0.2">
      <c r="A1084" s="29" t="s">
        <v>1318</v>
      </c>
      <c r="B1084" s="30">
        <v>32234769000</v>
      </c>
      <c r="C1084" s="30">
        <v>15182187477.77</v>
      </c>
      <c r="D1084" s="30">
        <v>5408439173.0500002</v>
      </c>
      <c r="E1084" s="30">
        <v>5368039873.0500002</v>
      </c>
      <c r="F1084" s="31">
        <f t="shared" si="71"/>
        <v>17052581522.23</v>
      </c>
      <c r="G1084" s="32">
        <f t="shared" si="68"/>
        <v>47.09879409332823</v>
      </c>
      <c r="H1084" s="32">
        <f t="shared" si="69"/>
        <v>16.778278054513127</v>
      </c>
      <c r="I1084" s="32">
        <f t="shared" si="70"/>
        <v>16.652949717275778</v>
      </c>
    </row>
    <row r="1085" spans="1:9" s="8" customFormat="1" ht="22.5" x14ac:dyDescent="0.2">
      <c r="A1085" s="33" t="s">
        <v>962</v>
      </c>
      <c r="B1085" s="34">
        <v>32234769000</v>
      </c>
      <c r="C1085" s="34">
        <v>15182187477.77</v>
      </c>
      <c r="D1085" s="34">
        <v>5408439173.0500002</v>
      </c>
      <c r="E1085" s="34">
        <v>5368039873.0500002</v>
      </c>
      <c r="F1085" s="35">
        <f t="shared" si="71"/>
        <v>17052581522.23</v>
      </c>
      <c r="G1085" s="36">
        <f t="shared" si="68"/>
        <v>47.09879409332823</v>
      </c>
      <c r="H1085" s="36">
        <f t="shared" si="69"/>
        <v>16.778278054513127</v>
      </c>
      <c r="I1085" s="36">
        <f t="shared" si="70"/>
        <v>16.652949717275778</v>
      </c>
    </row>
    <row r="1086" spans="1:9" s="8" customFormat="1" x14ac:dyDescent="0.2">
      <c r="A1086" s="25" t="s">
        <v>39</v>
      </c>
      <c r="B1086" s="26">
        <v>4129555840003</v>
      </c>
      <c r="C1086" s="26">
        <v>2255360769478.8701</v>
      </c>
      <c r="D1086" s="26">
        <v>893514961344.7699</v>
      </c>
      <c r="E1086" s="26">
        <v>891299854941.7699</v>
      </c>
      <c r="F1086" s="27">
        <f t="shared" si="71"/>
        <v>1874195070524.1299</v>
      </c>
      <c r="G1086" s="28">
        <f t="shared" si="68"/>
        <v>54.615093168887419</v>
      </c>
      <c r="H1086" s="28">
        <f t="shared" si="69"/>
        <v>21.637071781165716</v>
      </c>
      <c r="I1086" s="28">
        <f t="shared" si="70"/>
        <v>21.58343147482714</v>
      </c>
    </row>
    <row r="1087" spans="1:9" s="8" customFormat="1" x14ac:dyDescent="0.2">
      <c r="A1087" s="29" t="s">
        <v>40</v>
      </c>
      <c r="B1087" s="30">
        <v>295933920325</v>
      </c>
      <c r="C1087" s="30">
        <v>101345891010.31</v>
      </c>
      <c r="D1087" s="30">
        <v>70480347711.540009</v>
      </c>
      <c r="E1087" s="30">
        <v>70458699460.540009</v>
      </c>
      <c r="F1087" s="31">
        <f t="shared" si="71"/>
        <v>194588029314.69</v>
      </c>
      <c r="G1087" s="32">
        <f t="shared" si="68"/>
        <v>34.246121870385828</v>
      </c>
      <c r="H1087" s="32">
        <f t="shared" si="69"/>
        <v>23.816245070567515</v>
      </c>
      <c r="I1087" s="32">
        <f t="shared" si="70"/>
        <v>23.808929839188757</v>
      </c>
    </row>
    <row r="1088" spans="1:9" s="8" customFormat="1" x14ac:dyDescent="0.2">
      <c r="A1088" s="33" t="s">
        <v>963</v>
      </c>
      <c r="B1088" s="34">
        <v>790754910</v>
      </c>
      <c r="C1088" s="34">
        <v>406814486</v>
      </c>
      <c r="D1088" s="34">
        <v>118396872</v>
      </c>
      <c r="E1088" s="34">
        <v>118396872</v>
      </c>
      <c r="F1088" s="35">
        <f t="shared" si="71"/>
        <v>383940424</v>
      </c>
      <c r="G1088" s="36">
        <f t="shared" si="68"/>
        <v>51.446343342970835</v>
      </c>
      <c r="H1088" s="36">
        <f t="shared" si="69"/>
        <v>14.972638235025313</v>
      </c>
      <c r="I1088" s="36">
        <f t="shared" si="70"/>
        <v>14.972638235025313</v>
      </c>
    </row>
    <row r="1089" spans="1:9" s="8" customFormat="1" ht="22.5" x14ac:dyDescent="0.2">
      <c r="A1089" s="33" t="s">
        <v>964</v>
      </c>
      <c r="B1089" s="34">
        <v>3460678079</v>
      </c>
      <c r="C1089" s="34">
        <v>3138062604</v>
      </c>
      <c r="D1089" s="34">
        <v>1019996023.23</v>
      </c>
      <c r="E1089" s="34">
        <v>1019996023.23</v>
      </c>
      <c r="F1089" s="35">
        <f t="shared" si="71"/>
        <v>322615475</v>
      </c>
      <c r="G1089" s="36">
        <f t="shared" si="68"/>
        <v>90.677680280125244</v>
      </c>
      <c r="H1089" s="36">
        <f t="shared" si="69"/>
        <v>29.473877660551967</v>
      </c>
      <c r="I1089" s="36">
        <f t="shared" si="70"/>
        <v>29.473877660551967</v>
      </c>
    </row>
    <row r="1090" spans="1:9" s="9" customFormat="1" x14ac:dyDescent="0.2">
      <c r="A1090" s="33" t="s">
        <v>965</v>
      </c>
      <c r="B1090" s="34">
        <v>188631869920</v>
      </c>
      <c r="C1090" s="34">
        <v>56713201897.239998</v>
      </c>
      <c r="D1090" s="34">
        <v>56145961753.120003</v>
      </c>
      <c r="E1090" s="34">
        <v>56145961753.120003</v>
      </c>
      <c r="F1090" s="35">
        <f t="shared" si="71"/>
        <v>131918668022.76001</v>
      </c>
      <c r="G1090" s="36">
        <f t="shared" si="68"/>
        <v>30.065546146201292</v>
      </c>
      <c r="H1090" s="36">
        <f t="shared" si="69"/>
        <v>29.764833364018429</v>
      </c>
      <c r="I1090" s="36">
        <f t="shared" si="70"/>
        <v>29.764833364018429</v>
      </c>
    </row>
    <row r="1091" spans="1:9" s="8" customFormat="1" ht="22.5" x14ac:dyDescent="0.2">
      <c r="A1091" s="33" t="s">
        <v>966</v>
      </c>
      <c r="B1091" s="34">
        <v>1600000000</v>
      </c>
      <c r="C1091" s="34">
        <v>1353029996</v>
      </c>
      <c r="D1091" s="34">
        <v>408005938</v>
      </c>
      <c r="E1091" s="34">
        <v>408005938</v>
      </c>
      <c r="F1091" s="35">
        <f t="shared" ref="F1091:F1153" si="72">+B1091-C1091</f>
        <v>246970004</v>
      </c>
      <c r="G1091" s="36">
        <f t="shared" ref="G1091:G1152" si="73">IFERROR(IF(C1091&gt;0,+C1091/B1091*100,0),0)</f>
        <v>84.564374749999999</v>
      </c>
      <c r="H1091" s="36">
        <f t="shared" ref="H1091:H1152" si="74">IFERROR(IF(D1091&gt;0,+D1091/B1091*100,0),0)</f>
        <v>25.500371124999997</v>
      </c>
      <c r="I1091" s="36">
        <f t="shared" ref="I1091:I1152" si="75">IFERROR(IF(E1091&gt;0,+E1091/B1091*100,0),0)</f>
        <v>25.500371124999997</v>
      </c>
    </row>
    <row r="1092" spans="1:9" s="9" customFormat="1" ht="22.5" x14ac:dyDescent="0.2">
      <c r="A1092" s="33" t="s">
        <v>967</v>
      </c>
      <c r="B1092" s="34">
        <v>16061659107</v>
      </c>
      <c r="C1092" s="34">
        <v>14375112048</v>
      </c>
      <c r="D1092" s="34">
        <v>5683895211.0100002</v>
      </c>
      <c r="E1092" s="34">
        <v>5683895211.0100002</v>
      </c>
      <c r="F1092" s="35">
        <f t="shared" si="72"/>
        <v>1686547059</v>
      </c>
      <c r="G1092" s="36">
        <f t="shared" si="73"/>
        <v>89.499546418184366</v>
      </c>
      <c r="H1092" s="36">
        <f t="shared" si="74"/>
        <v>35.387970652003453</v>
      </c>
      <c r="I1092" s="36">
        <f t="shared" si="75"/>
        <v>35.387970652003453</v>
      </c>
    </row>
    <row r="1093" spans="1:9" s="8" customFormat="1" x14ac:dyDescent="0.2">
      <c r="A1093" s="33" t="s">
        <v>968</v>
      </c>
      <c r="B1093" s="34">
        <v>9143468381</v>
      </c>
      <c r="C1093" s="34">
        <v>458463098</v>
      </c>
      <c r="D1093" s="34">
        <v>163936315.03999999</v>
      </c>
      <c r="E1093" s="34">
        <v>163936315.03999999</v>
      </c>
      <c r="F1093" s="35">
        <f t="shared" si="72"/>
        <v>8685005283</v>
      </c>
      <c r="G1093" s="36">
        <f t="shared" si="73"/>
        <v>5.0141049205428425</v>
      </c>
      <c r="H1093" s="36">
        <f t="shared" si="74"/>
        <v>1.792933580660238</v>
      </c>
      <c r="I1093" s="36">
        <f t="shared" si="75"/>
        <v>1.792933580660238</v>
      </c>
    </row>
    <row r="1094" spans="1:9" s="9" customFormat="1" x14ac:dyDescent="0.2">
      <c r="A1094" s="33" t="s">
        <v>969</v>
      </c>
      <c r="B1094" s="34">
        <v>15994872512</v>
      </c>
      <c r="C1094" s="34">
        <v>5339655776</v>
      </c>
      <c r="D1094" s="34">
        <v>166216647.28999999</v>
      </c>
      <c r="E1094" s="34">
        <v>166216647.28999999</v>
      </c>
      <c r="F1094" s="35">
        <f t="shared" si="72"/>
        <v>10655216736</v>
      </c>
      <c r="G1094" s="36">
        <f t="shared" si="73"/>
        <v>33.383546958526708</v>
      </c>
      <c r="H1094" s="36">
        <f t="shared" si="74"/>
        <v>1.0391870717650142</v>
      </c>
      <c r="I1094" s="36">
        <f t="shared" si="75"/>
        <v>1.0391870717650142</v>
      </c>
    </row>
    <row r="1095" spans="1:9" s="8" customFormat="1" ht="22.5" x14ac:dyDescent="0.2">
      <c r="A1095" s="33" t="s">
        <v>970</v>
      </c>
      <c r="B1095" s="34">
        <v>800000000</v>
      </c>
      <c r="C1095" s="34">
        <v>524021671</v>
      </c>
      <c r="D1095" s="34">
        <v>187202608</v>
      </c>
      <c r="E1095" s="34">
        <v>187202608</v>
      </c>
      <c r="F1095" s="35">
        <f t="shared" si="72"/>
        <v>275978329</v>
      </c>
      <c r="G1095" s="36">
        <f t="shared" si="73"/>
        <v>65.50270887500001</v>
      </c>
      <c r="H1095" s="36">
        <f t="shared" si="74"/>
        <v>23.400326</v>
      </c>
      <c r="I1095" s="36">
        <f t="shared" si="75"/>
        <v>23.400326</v>
      </c>
    </row>
    <row r="1096" spans="1:9" s="8" customFormat="1" ht="22.5" x14ac:dyDescent="0.2">
      <c r="A1096" s="33" t="s">
        <v>971</v>
      </c>
      <c r="B1096" s="34">
        <v>400000000</v>
      </c>
      <c r="C1096" s="34">
        <v>115450000</v>
      </c>
      <c r="D1096" s="34">
        <v>22066720</v>
      </c>
      <c r="E1096" s="34">
        <v>22066720</v>
      </c>
      <c r="F1096" s="35">
        <f t="shared" si="72"/>
        <v>284550000</v>
      </c>
      <c r="G1096" s="36">
        <f t="shared" si="73"/>
        <v>28.862500000000001</v>
      </c>
      <c r="H1096" s="36">
        <f t="shared" si="74"/>
        <v>5.51668</v>
      </c>
      <c r="I1096" s="36">
        <f t="shared" si="75"/>
        <v>5.51668</v>
      </c>
    </row>
    <row r="1097" spans="1:9" s="8" customFormat="1" ht="22.5" x14ac:dyDescent="0.2">
      <c r="A1097" s="33" t="s">
        <v>972</v>
      </c>
      <c r="B1097" s="34">
        <v>2500000000</v>
      </c>
      <c r="C1097" s="34">
        <v>1518979696</v>
      </c>
      <c r="D1097" s="34">
        <v>501944076</v>
      </c>
      <c r="E1097" s="34">
        <v>501714076</v>
      </c>
      <c r="F1097" s="35">
        <f t="shared" si="72"/>
        <v>981020304</v>
      </c>
      <c r="G1097" s="36">
        <f t="shared" si="73"/>
        <v>60.759187839999996</v>
      </c>
      <c r="H1097" s="36">
        <f t="shared" si="74"/>
        <v>20.077763040000001</v>
      </c>
      <c r="I1097" s="36">
        <f t="shared" si="75"/>
        <v>20.068563040000001</v>
      </c>
    </row>
    <row r="1098" spans="1:9" s="8" customFormat="1" ht="22.5" x14ac:dyDescent="0.2">
      <c r="A1098" s="33" t="s">
        <v>973</v>
      </c>
      <c r="B1098" s="34">
        <v>8126000000</v>
      </c>
      <c r="C1098" s="34">
        <v>1525610968.5</v>
      </c>
      <c r="D1098" s="34">
        <v>469454232.16000003</v>
      </c>
      <c r="E1098" s="34">
        <v>469454232.16000003</v>
      </c>
      <c r="F1098" s="35">
        <f t="shared" si="72"/>
        <v>6600389031.5</v>
      </c>
      <c r="G1098" s="36">
        <f t="shared" si="73"/>
        <v>18.774439681269996</v>
      </c>
      <c r="H1098" s="36">
        <f t="shared" si="74"/>
        <v>5.7771872035441794</v>
      </c>
      <c r="I1098" s="36">
        <f t="shared" si="75"/>
        <v>5.7771872035441794</v>
      </c>
    </row>
    <row r="1099" spans="1:9" s="8" customFormat="1" x14ac:dyDescent="0.2">
      <c r="A1099" s="33" t="s">
        <v>974</v>
      </c>
      <c r="B1099" s="34">
        <v>650000000</v>
      </c>
      <c r="C1099" s="34">
        <v>397424748</v>
      </c>
      <c r="D1099" s="34">
        <v>125998011</v>
      </c>
      <c r="E1099" s="34">
        <v>125998011</v>
      </c>
      <c r="F1099" s="35">
        <f t="shared" si="72"/>
        <v>252575252</v>
      </c>
      <c r="G1099" s="36">
        <f t="shared" si="73"/>
        <v>61.142268923076927</v>
      </c>
      <c r="H1099" s="36">
        <f t="shared" si="74"/>
        <v>19.384309384615385</v>
      </c>
      <c r="I1099" s="36">
        <f t="shared" si="75"/>
        <v>19.384309384615385</v>
      </c>
    </row>
    <row r="1100" spans="1:9" s="8" customFormat="1" x14ac:dyDescent="0.2">
      <c r="A1100" s="33" t="s">
        <v>975</v>
      </c>
      <c r="B1100" s="34">
        <v>618000000</v>
      </c>
      <c r="C1100" s="34">
        <v>306195701</v>
      </c>
      <c r="D1100" s="34">
        <v>101505701</v>
      </c>
      <c r="E1100" s="34">
        <v>101505701</v>
      </c>
      <c r="F1100" s="35">
        <f t="shared" si="72"/>
        <v>311804299</v>
      </c>
      <c r="G1100" s="36">
        <f t="shared" si="73"/>
        <v>49.546229935275079</v>
      </c>
      <c r="H1100" s="36">
        <f t="shared" si="74"/>
        <v>16.424870711974108</v>
      </c>
      <c r="I1100" s="36">
        <f t="shared" si="75"/>
        <v>16.424870711974108</v>
      </c>
    </row>
    <row r="1101" spans="1:9" s="8" customFormat="1" ht="22.5" x14ac:dyDescent="0.2">
      <c r="A1101" s="33" t="s">
        <v>976</v>
      </c>
      <c r="B1101" s="34">
        <v>2950000000</v>
      </c>
      <c r="C1101" s="34">
        <v>823720000</v>
      </c>
      <c r="D1101" s="34">
        <v>0</v>
      </c>
      <c r="E1101" s="34">
        <v>0</v>
      </c>
      <c r="F1101" s="35">
        <f t="shared" si="72"/>
        <v>2126280000</v>
      </c>
      <c r="G1101" s="36">
        <f t="shared" si="73"/>
        <v>27.922711864406779</v>
      </c>
      <c r="H1101" s="36">
        <f t="shared" si="74"/>
        <v>0</v>
      </c>
      <c r="I1101" s="36">
        <f t="shared" si="75"/>
        <v>0</v>
      </c>
    </row>
    <row r="1102" spans="1:9" s="9" customFormat="1" x14ac:dyDescent="0.2">
      <c r="A1102" s="33" t="s">
        <v>1234</v>
      </c>
      <c r="B1102" s="34">
        <v>780000000</v>
      </c>
      <c r="C1102" s="34">
        <v>538085075</v>
      </c>
      <c r="D1102" s="34">
        <v>113009775.67</v>
      </c>
      <c r="E1102" s="34">
        <v>113009775.67</v>
      </c>
      <c r="F1102" s="35">
        <f t="shared" si="72"/>
        <v>241914925</v>
      </c>
      <c r="G1102" s="36">
        <f t="shared" si="73"/>
        <v>68.985266025641025</v>
      </c>
      <c r="H1102" s="36">
        <f t="shared" si="74"/>
        <v>14.48843277820513</v>
      </c>
      <c r="I1102" s="36">
        <f t="shared" si="75"/>
        <v>14.48843277820513</v>
      </c>
    </row>
    <row r="1103" spans="1:9" s="8" customFormat="1" ht="22.5" x14ac:dyDescent="0.2">
      <c r="A1103" s="33" t="s">
        <v>977</v>
      </c>
      <c r="B1103" s="34">
        <v>2600000000</v>
      </c>
      <c r="C1103" s="34">
        <v>1527434411</v>
      </c>
      <c r="D1103" s="34">
        <v>452965370.10000002</v>
      </c>
      <c r="E1103" s="34">
        <v>452965370.10000002</v>
      </c>
      <c r="F1103" s="35">
        <f t="shared" si="72"/>
        <v>1072565589</v>
      </c>
      <c r="G1103" s="36">
        <f t="shared" si="73"/>
        <v>58.747477346153843</v>
      </c>
      <c r="H1103" s="36">
        <f t="shared" si="74"/>
        <v>17.421745003846155</v>
      </c>
      <c r="I1103" s="36">
        <f t="shared" si="75"/>
        <v>17.421745003846155</v>
      </c>
    </row>
    <row r="1104" spans="1:9" s="8" customFormat="1" ht="22.5" x14ac:dyDescent="0.2">
      <c r="A1104" s="33" t="s">
        <v>978</v>
      </c>
      <c r="B1104" s="34">
        <v>5534902009</v>
      </c>
      <c r="C1104" s="34">
        <v>2905597409</v>
      </c>
      <c r="D1104" s="34">
        <v>1055923660.66</v>
      </c>
      <c r="E1104" s="34">
        <v>1055923660.66</v>
      </c>
      <c r="F1104" s="35">
        <f t="shared" si="72"/>
        <v>2629304600</v>
      </c>
      <c r="G1104" s="36">
        <f t="shared" si="73"/>
        <v>52.495914187376179</v>
      </c>
      <c r="H1104" s="36">
        <f t="shared" si="74"/>
        <v>19.077549321433704</v>
      </c>
      <c r="I1104" s="36">
        <f t="shared" si="75"/>
        <v>19.077549321433704</v>
      </c>
    </row>
    <row r="1105" spans="1:9" s="8" customFormat="1" x14ac:dyDescent="0.2">
      <c r="A1105" s="33" t="s">
        <v>979</v>
      </c>
      <c r="B1105" s="34">
        <v>27051715407</v>
      </c>
      <c r="C1105" s="34">
        <v>4404698520.1599998</v>
      </c>
      <c r="D1105" s="34">
        <v>1627614883</v>
      </c>
      <c r="E1105" s="34">
        <v>1606196632</v>
      </c>
      <c r="F1105" s="35">
        <f t="shared" si="72"/>
        <v>22647016886.84</v>
      </c>
      <c r="G1105" s="36">
        <f t="shared" si="73"/>
        <v>16.282510938364464</v>
      </c>
      <c r="H1105" s="36">
        <f t="shared" si="74"/>
        <v>6.0166790109688657</v>
      </c>
      <c r="I1105" s="36">
        <f t="shared" si="75"/>
        <v>5.9375038064476113</v>
      </c>
    </row>
    <row r="1106" spans="1:9" s="8" customFormat="1" x14ac:dyDescent="0.2">
      <c r="A1106" s="33" t="s">
        <v>980</v>
      </c>
      <c r="B1106" s="34">
        <v>5150000000</v>
      </c>
      <c r="C1106" s="34">
        <v>3597202981.4099998</v>
      </c>
      <c r="D1106" s="34">
        <v>1564289840.6400001</v>
      </c>
      <c r="E1106" s="34">
        <v>1564289840.6400001</v>
      </c>
      <c r="F1106" s="35">
        <f t="shared" si="72"/>
        <v>1552797018.5900002</v>
      </c>
      <c r="G1106" s="36">
        <f t="shared" si="73"/>
        <v>69.848601580776688</v>
      </c>
      <c r="H1106" s="36">
        <f t="shared" si="74"/>
        <v>30.374560012427189</v>
      </c>
      <c r="I1106" s="36">
        <f t="shared" si="75"/>
        <v>30.374560012427189</v>
      </c>
    </row>
    <row r="1107" spans="1:9" s="8" customFormat="1" x14ac:dyDescent="0.2">
      <c r="A1107" s="33" t="s">
        <v>981</v>
      </c>
      <c r="B1107" s="34">
        <v>515000000</v>
      </c>
      <c r="C1107" s="34">
        <v>379308258</v>
      </c>
      <c r="D1107" s="34">
        <v>162720741</v>
      </c>
      <c r="E1107" s="34">
        <v>162720741</v>
      </c>
      <c r="F1107" s="35">
        <f t="shared" si="72"/>
        <v>135691742</v>
      </c>
      <c r="G1107" s="36">
        <f t="shared" si="73"/>
        <v>73.652088932038836</v>
      </c>
      <c r="H1107" s="36">
        <f t="shared" si="74"/>
        <v>31.596260388349513</v>
      </c>
      <c r="I1107" s="36">
        <f t="shared" si="75"/>
        <v>31.596260388349513</v>
      </c>
    </row>
    <row r="1108" spans="1:9" s="9" customFormat="1" x14ac:dyDescent="0.2">
      <c r="A1108" s="33" t="s">
        <v>982</v>
      </c>
      <c r="B1108" s="34">
        <v>2060000000</v>
      </c>
      <c r="C1108" s="34">
        <v>505655000</v>
      </c>
      <c r="D1108" s="34">
        <v>177076666.62</v>
      </c>
      <c r="E1108" s="34">
        <v>177076666.62</v>
      </c>
      <c r="F1108" s="35">
        <f t="shared" si="72"/>
        <v>1554345000</v>
      </c>
      <c r="G1108" s="36">
        <f t="shared" si="73"/>
        <v>24.546359223300971</v>
      </c>
      <c r="H1108" s="36">
        <f t="shared" si="74"/>
        <v>8.5959546902912614</v>
      </c>
      <c r="I1108" s="36">
        <f t="shared" si="75"/>
        <v>8.5959546902912614</v>
      </c>
    </row>
    <row r="1109" spans="1:9" s="8" customFormat="1" ht="22.5" x14ac:dyDescent="0.2">
      <c r="A1109" s="33" t="s">
        <v>983</v>
      </c>
      <c r="B1109" s="34">
        <v>515000000</v>
      </c>
      <c r="C1109" s="34">
        <v>492166666</v>
      </c>
      <c r="D1109" s="34">
        <v>212166666</v>
      </c>
      <c r="E1109" s="34">
        <v>212166666</v>
      </c>
      <c r="F1109" s="35">
        <f t="shared" si="72"/>
        <v>22833334</v>
      </c>
      <c r="G1109" s="36">
        <f t="shared" si="73"/>
        <v>95.566342912621366</v>
      </c>
      <c r="H1109" s="36">
        <f t="shared" si="74"/>
        <v>41.197410873786403</v>
      </c>
      <c r="I1109" s="36">
        <f t="shared" si="75"/>
        <v>41.197410873786403</v>
      </c>
    </row>
    <row r="1110" spans="1:9" s="8" customFormat="1" x14ac:dyDescent="0.2">
      <c r="A1110" s="29" t="s">
        <v>1319</v>
      </c>
      <c r="B1110" s="30">
        <v>21283374779</v>
      </c>
      <c r="C1110" s="30">
        <v>10135252854.07</v>
      </c>
      <c r="D1110" s="30">
        <v>1134036781.02</v>
      </c>
      <c r="E1110" s="30">
        <v>1131592867.02</v>
      </c>
      <c r="F1110" s="31">
        <f t="shared" si="72"/>
        <v>11148121924.93</v>
      </c>
      <c r="G1110" s="32">
        <f t="shared" si="73"/>
        <v>47.620515821909542</v>
      </c>
      <c r="H1110" s="32">
        <f t="shared" si="74"/>
        <v>5.328275204451776</v>
      </c>
      <c r="I1110" s="32">
        <f t="shared" si="75"/>
        <v>5.3167924672196554</v>
      </c>
    </row>
    <row r="1111" spans="1:9" s="8" customFormat="1" x14ac:dyDescent="0.2">
      <c r="A1111" s="33" t="s">
        <v>984</v>
      </c>
      <c r="B1111" s="34">
        <v>530450000</v>
      </c>
      <c r="C1111" s="34">
        <v>0</v>
      </c>
      <c r="D1111" s="34">
        <v>0</v>
      </c>
      <c r="E1111" s="34">
        <v>0</v>
      </c>
      <c r="F1111" s="35">
        <f t="shared" si="72"/>
        <v>530450000</v>
      </c>
      <c r="G1111" s="36">
        <f t="shared" si="73"/>
        <v>0</v>
      </c>
      <c r="H1111" s="36">
        <f t="shared" si="74"/>
        <v>0</v>
      </c>
      <c r="I1111" s="36">
        <f t="shared" si="75"/>
        <v>0</v>
      </c>
    </row>
    <row r="1112" spans="1:9" s="8" customFormat="1" x14ac:dyDescent="0.2">
      <c r="A1112" s="33" t="s">
        <v>985</v>
      </c>
      <c r="B1112" s="34">
        <v>232000000</v>
      </c>
      <c r="C1112" s="34">
        <v>28450800</v>
      </c>
      <c r="D1112" s="34">
        <v>0</v>
      </c>
      <c r="E1112" s="34">
        <v>0</v>
      </c>
      <c r="F1112" s="35">
        <f t="shared" si="72"/>
        <v>203549200</v>
      </c>
      <c r="G1112" s="36">
        <f t="shared" si="73"/>
        <v>12.263275862068966</v>
      </c>
      <c r="H1112" s="36">
        <f t="shared" si="74"/>
        <v>0</v>
      </c>
      <c r="I1112" s="36">
        <f t="shared" si="75"/>
        <v>0</v>
      </c>
    </row>
    <row r="1113" spans="1:9" s="8" customFormat="1" ht="22.5" x14ac:dyDescent="0.2">
      <c r="A1113" s="33" t="s">
        <v>986</v>
      </c>
      <c r="B1113" s="34">
        <v>3068510562</v>
      </c>
      <c r="C1113" s="34">
        <v>1328434828.01</v>
      </c>
      <c r="D1113" s="34">
        <v>206105166</v>
      </c>
      <c r="E1113" s="34">
        <v>206105166</v>
      </c>
      <c r="F1113" s="35">
        <f t="shared" si="72"/>
        <v>1740075733.99</v>
      </c>
      <c r="G1113" s="36">
        <f t="shared" si="73"/>
        <v>43.29249651153718</v>
      </c>
      <c r="H1113" s="36">
        <f t="shared" si="74"/>
        <v>6.7167820294437686</v>
      </c>
      <c r="I1113" s="36">
        <f t="shared" si="75"/>
        <v>6.7167820294437686</v>
      </c>
    </row>
    <row r="1114" spans="1:9" s="8" customFormat="1" ht="22.5" x14ac:dyDescent="0.2">
      <c r="A1114" s="33" t="s">
        <v>987</v>
      </c>
      <c r="B1114" s="34">
        <v>15789028074</v>
      </c>
      <c r="C1114" s="34">
        <v>7781907873</v>
      </c>
      <c r="D1114" s="34">
        <v>871219763</v>
      </c>
      <c r="E1114" s="34">
        <v>868775849</v>
      </c>
      <c r="F1114" s="35">
        <f t="shared" si="72"/>
        <v>8007120201</v>
      </c>
      <c r="G1114" s="36">
        <f t="shared" si="73"/>
        <v>49.286807500295538</v>
      </c>
      <c r="H1114" s="36">
        <f t="shared" si="74"/>
        <v>5.5178808911908206</v>
      </c>
      <c r="I1114" s="36">
        <f t="shared" si="75"/>
        <v>5.5024023323552429</v>
      </c>
    </row>
    <row r="1115" spans="1:9" s="8" customFormat="1" ht="22.5" x14ac:dyDescent="0.2">
      <c r="A1115" s="33" t="s">
        <v>988</v>
      </c>
      <c r="B1115" s="34">
        <v>762800000</v>
      </c>
      <c r="C1115" s="34">
        <v>573838262</v>
      </c>
      <c r="D1115" s="34">
        <v>12259333</v>
      </c>
      <c r="E1115" s="34">
        <v>12259333</v>
      </c>
      <c r="F1115" s="35">
        <f t="shared" si="72"/>
        <v>188961738</v>
      </c>
      <c r="G1115" s="36">
        <f t="shared" si="73"/>
        <v>75.227879129522819</v>
      </c>
      <c r="H1115" s="36">
        <f t="shared" si="74"/>
        <v>1.607149056109072</v>
      </c>
      <c r="I1115" s="36">
        <f t="shared" si="75"/>
        <v>1.607149056109072</v>
      </c>
    </row>
    <row r="1116" spans="1:9" s="8" customFormat="1" x14ac:dyDescent="0.2">
      <c r="A1116" s="33" t="s">
        <v>989</v>
      </c>
      <c r="B1116" s="34">
        <v>900586143</v>
      </c>
      <c r="C1116" s="34">
        <v>422621091.06</v>
      </c>
      <c r="D1116" s="34">
        <v>44452519.020000003</v>
      </c>
      <c r="E1116" s="34">
        <v>44452519.020000003</v>
      </c>
      <c r="F1116" s="35">
        <f t="shared" si="72"/>
        <v>477965051.94</v>
      </c>
      <c r="G1116" s="36">
        <f t="shared" si="73"/>
        <v>46.927336640133049</v>
      </c>
      <c r="H1116" s="36">
        <f t="shared" si="74"/>
        <v>4.935954141146496</v>
      </c>
      <c r="I1116" s="36">
        <f t="shared" si="75"/>
        <v>4.935954141146496</v>
      </c>
    </row>
    <row r="1117" spans="1:9" s="8" customFormat="1" x14ac:dyDescent="0.2">
      <c r="A1117" s="29" t="s">
        <v>1351</v>
      </c>
      <c r="B1117" s="30">
        <v>3776164654355</v>
      </c>
      <c r="C1117" s="30">
        <v>2115696241018.5901</v>
      </c>
      <c r="D1117" s="30">
        <v>813033999283.20996</v>
      </c>
      <c r="E1117" s="30">
        <v>810843390016.20996</v>
      </c>
      <c r="F1117" s="31">
        <f t="shared" si="72"/>
        <v>1660468413336.4099</v>
      </c>
      <c r="G1117" s="32">
        <f t="shared" si="73"/>
        <v>56.027648015257647</v>
      </c>
      <c r="H1117" s="32">
        <f t="shared" si="74"/>
        <v>21.530681887654151</v>
      </c>
      <c r="I1117" s="32">
        <f t="shared" si="75"/>
        <v>21.472670400668974</v>
      </c>
    </row>
    <row r="1118" spans="1:9" s="8" customFormat="1" x14ac:dyDescent="0.2">
      <c r="A1118" s="33" t="s">
        <v>990</v>
      </c>
      <c r="B1118" s="34">
        <v>125371948907</v>
      </c>
      <c r="C1118" s="34">
        <v>0</v>
      </c>
      <c r="D1118" s="34">
        <v>0</v>
      </c>
      <c r="E1118" s="34">
        <v>0</v>
      </c>
      <c r="F1118" s="35">
        <f t="shared" si="72"/>
        <v>125371948907</v>
      </c>
      <c r="G1118" s="36">
        <f t="shared" si="73"/>
        <v>0</v>
      </c>
      <c r="H1118" s="36">
        <f t="shared" si="74"/>
        <v>0</v>
      </c>
      <c r="I1118" s="36">
        <f t="shared" si="75"/>
        <v>0</v>
      </c>
    </row>
    <row r="1119" spans="1:9" s="8" customFormat="1" ht="22.5" x14ac:dyDescent="0.2">
      <c r="A1119" s="33" t="s">
        <v>991</v>
      </c>
      <c r="B1119" s="34">
        <v>55091029830</v>
      </c>
      <c r="C1119" s="34">
        <v>43668116041.440002</v>
      </c>
      <c r="D1119" s="34">
        <v>13230268739</v>
      </c>
      <c r="E1119" s="34">
        <v>13221788506</v>
      </c>
      <c r="F1119" s="35">
        <f t="shared" si="72"/>
        <v>11422913788.559998</v>
      </c>
      <c r="G1119" s="36">
        <f t="shared" si="73"/>
        <v>79.265383450247981</v>
      </c>
      <c r="H1119" s="36">
        <f t="shared" si="74"/>
        <v>24.015286662503836</v>
      </c>
      <c r="I1119" s="36">
        <f t="shared" si="75"/>
        <v>23.999893534028711</v>
      </c>
    </row>
    <row r="1120" spans="1:9" s="9" customFormat="1" ht="22.5" x14ac:dyDescent="0.2">
      <c r="A1120" s="33" t="s">
        <v>992</v>
      </c>
      <c r="B1120" s="34">
        <v>97382586000</v>
      </c>
      <c r="C1120" s="34">
        <v>73901235395.519989</v>
      </c>
      <c r="D1120" s="34">
        <v>18880035824</v>
      </c>
      <c r="E1120" s="34">
        <v>18878020374</v>
      </c>
      <c r="F1120" s="35">
        <f t="shared" si="72"/>
        <v>23481350604.480011</v>
      </c>
      <c r="G1120" s="36">
        <f t="shared" si="73"/>
        <v>75.887526128665328</v>
      </c>
      <c r="H1120" s="36">
        <f t="shared" si="74"/>
        <v>19.387486612852939</v>
      </c>
      <c r="I1120" s="36">
        <f t="shared" si="75"/>
        <v>19.385416992315239</v>
      </c>
    </row>
    <row r="1121" spans="1:9" s="8" customFormat="1" x14ac:dyDescent="0.2">
      <c r="A1121" s="33" t="s">
        <v>993</v>
      </c>
      <c r="B1121" s="34">
        <v>16174738298</v>
      </c>
      <c r="C1121" s="34">
        <v>14165503436.48</v>
      </c>
      <c r="D1121" s="34">
        <v>4621589169.0100002</v>
      </c>
      <c r="E1121" s="34">
        <v>4612583133.0100002</v>
      </c>
      <c r="F1121" s="35">
        <f t="shared" si="72"/>
        <v>2009234861.5200005</v>
      </c>
      <c r="G1121" s="36">
        <f t="shared" si="73"/>
        <v>87.57794516051959</v>
      </c>
      <c r="H1121" s="36">
        <f t="shared" si="74"/>
        <v>28.572883739216092</v>
      </c>
      <c r="I1121" s="36">
        <f t="shared" si="75"/>
        <v>28.517204099557791</v>
      </c>
    </row>
    <row r="1122" spans="1:9" s="8" customFormat="1" x14ac:dyDescent="0.2">
      <c r="A1122" s="33" t="s">
        <v>994</v>
      </c>
      <c r="B1122" s="34">
        <v>32327599739</v>
      </c>
      <c r="C1122" s="34">
        <v>27663093865</v>
      </c>
      <c r="D1122" s="34">
        <v>9924768014</v>
      </c>
      <c r="E1122" s="34">
        <v>9924768014</v>
      </c>
      <c r="F1122" s="35">
        <f t="shared" si="72"/>
        <v>4664505874</v>
      </c>
      <c r="G1122" s="36">
        <f t="shared" si="73"/>
        <v>85.571134536249701</v>
      </c>
      <c r="H1122" s="36">
        <f t="shared" si="74"/>
        <v>30.700602872247163</v>
      </c>
      <c r="I1122" s="36">
        <f t="shared" si="75"/>
        <v>30.700602872247163</v>
      </c>
    </row>
    <row r="1123" spans="1:9" s="8" customFormat="1" ht="22.5" x14ac:dyDescent="0.2">
      <c r="A1123" s="33" t="s">
        <v>995</v>
      </c>
      <c r="B1123" s="34">
        <v>120258634864</v>
      </c>
      <c r="C1123" s="34">
        <v>100770549149.46001</v>
      </c>
      <c r="D1123" s="34">
        <v>38129269850.400002</v>
      </c>
      <c r="E1123" s="34">
        <v>38073578278.400002</v>
      </c>
      <c r="F1123" s="35">
        <f t="shared" si="72"/>
        <v>19488085714.539993</v>
      </c>
      <c r="G1123" s="36">
        <f t="shared" si="73"/>
        <v>83.794855366037552</v>
      </c>
      <c r="H1123" s="36">
        <f t="shared" si="74"/>
        <v>31.706055780127752</v>
      </c>
      <c r="I1123" s="36">
        <f t="shared" si="75"/>
        <v>31.659745947937338</v>
      </c>
    </row>
    <row r="1124" spans="1:9" s="9" customFormat="1" x14ac:dyDescent="0.2">
      <c r="A1124" s="33" t="s">
        <v>996</v>
      </c>
      <c r="B1124" s="34">
        <v>2764923920281</v>
      </c>
      <c r="C1124" s="34">
        <v>1616222523510.5901</v>
      </c>
      <c r="D1124" s="34">
        <v>647589463350.16992</v>
      </c>
      <c r="E1124" s="34">
        <v>646968319897.16992</v>
      </c>
      <c r="F1124" s="35">
        <f t="shared" si="72"/>
        <v>1148701396770.4099</v>
      </c>
      <c r="G1124" s="36">
        <f t="shared" si="73"/>
        <v>58.454502550881507</v>
      </c>
      <c r="H1124" s="36">
        <f t="shared" si="74"/>
        <v>23.421601534857249</v>
      </c>
      <c r="I1124" s="36">
        <f t="shared" si="75"/>
        <v>23.399136415710792</v>
      </c>
    </row>
    <row r="1125" spans="1:9" s="8" customFormat="1" x14ac:dyDescent="0.2">
      <c r="A1125" s="33" t="s">
        <v>997</v>
      </c>
      <c r="B1125" s="34">
        <v>232943685336</v>
      </c>
      <c r="C1125" s="34">
        <v>74389230964.210007</v>
      </c>
      <c r="D1125" s="34">
        <v>18339266308.34</v>
      </c>
      <c r="E1125" s="34">
        <v>18249079943.34</v>
      </c>
      <c r="F1125" s="35">
        <f t="shared" si="72"/>
        <v>158554454371.78998</v>
      </c>
      <c r="G1125" s="36">
        <f t="shared" si="73"/>
        <v>31.93442692250289</v>
      </c>
      <c r="H1125" s="36">
        <f t="shared" si="74"/>
        <v>7.8728325611777299</v>
      </c>
      <c r="I1125" s="36">
        <f t="shared" si="75"/>
        <v>7.8341166093501817</v>
      </c>
    </row>
    <row r="1126" spans="1:9" s="8" customFormat="1" ht="22.5" x14ac:dyDescent="0.2">
      <c r="A1126" s="33" t="s">
        <v>998</v>
      </c>
      <c r="B1126" s="34">
        <v>175300391100</v>
      </c>
      <c r="C1126" s="34">
        <v>92365888979</v>
      </c>
      <c r="D1126" s="34">
        <v>53472675874.400002</v>
      </c>
      <c r="E1126" s="34">
        <v>53133483902.400002</v>
      </c>
      <c r="F1126" s="35">
        <f t="shared" si="72"/>
        <v>82934502121</v>
      </c>
      <c r="G1126" s="36">
        <f t="shared" si="73"/>
        <v>52.690064408532855</v>
      </c>
      <c r="H1126" s="36">
        <f t="shared" si="74"/>
        <v>30.50345497740307</v>
      </c>
      <c r="I1126" s="36">
        <f t="shared" si="75"/>
        <v>30.309963126146155</v>
      </c>
    </row>
    <row r="1127" spans="1:9" s="8" customFormat="1" x14ac:dyDescent="0.2">
      <c r="A1127" s="33" t="s">
        <v>999</v>
      </c>
      <c r="B1127" s="34">
        <v>156390120000</v>
      </c>
      <c r="C1127" s="34">
        <v>72550099676.889999</v>
      </c>
      <c r="D1127" s="34">
        <v>8846662153.8899994</v>
      </c>
      <c r="E1127" s="34">
        <v>7781767967.8900003</v>
      </c>
      <c r="F1127" s="35">
        <f t="shared" si="72"/>
        <v>83840020323.110001</v>
      </c>
      <c r="G1127" s="36">
        <f t="shared" si="73"/>
        <v>46.390462311103796</v>
      </c>
      <c r="H1127" s="36">
        <f t="shared" si="74"/>
        <v>5.6567909493835025</v>
      </c>
      <c r="I1127" s="36">
        <f t="shared" si="75"/>
        <v>4.975869299089994</v>
      </c>
    </row>
    <row r="1128" spans="1:9" s="8" customFormat="1" x14ac:dyDescent="0.2">
      <c r="A1128" s="29" t="s">
        <v>1320</v>
      </c>
      <c r="B1128" s="30">
        <v>21500000000</v>
      </c>
      <c r="C1128" s="30">
        <v>20350469061.23</v>
      </c>
      <c r="D1128" s="30">
        <v>6506871135</v>
      </c>
      <c r="E1128" s="30">
        <v>6506466164</v>
      </c>
      <c r="F1128" s="31">
        <f t="shared" si="72"/>
        <v>1149530938.7700005</v>
      </c>
      <c r="G1128" s="32">
        <f t="shared" si="73"/>
        <v>94.653344470837212</v>
      </c>
      <c r="H1128" s="32">
        <f t="shared" si="74"/>
        <v>30.264516906976745</v>
      </c>
      <c r="I1128" s="32">
        <f t="shared" si="75"/>
        <v>30.262633320930231</v>
      </c>
    </row>
    <row r="1129" spans="1:9" s="8" customFormat="1" x14ac:dyDescent="0.2">
      <c r="A1129" s="33" t="s">
        <v>1000</v>
      </c>
      <c r="B1129" s="34">
        <v>18160557750</v>
      </c>
      <c r="C1129" s="34">
        <v>17653266236</v>
      </c>
      <c r="D1129" s="34">
        <v>5686282732</v>
      </c>
      <c r="E1129" s="34">
        <v>5685877761</v>
      </c>
      <c r="F1129" s="35">
        <f t="shared" si="72"/>
        <v>507291514</v>
      </c>
      <c r="G1129" s="36">
        <f t="shared" si="73"/>
        <v>97.206630319490046</v>
      </c>
      <c r="H1129" s="36">
        <f t="shared" si="74"/>
        <v>31.31116791828709</v>
      </c>
      <c r="I1129" s="36">
        <f t="shared" si="75"/>
        <v>31.308937970255897</v>
      </c>
    </row>
    <row r="1130" spans="1:9" s="8" customFormat="1" x14ac:dyDescent="0.2">
      <c r="A1130" s="33" t="s">
        <v>1001</v>
      </c>
      <c r="B1130" s="34">
        <v>1896632363</v>
      </c>
      <c r="C1130" s="34">
        <v>1868835637</v>
      </c>
      <c r="D1130" s="34">
        <v>580954566</v>
      </c>
      <c r="E1130" s="34">
        <v>580954566</v>
      </c>
      <c r="F1130" s="35">
        <f t="shared" si="72"/>
        <v>27796726</v>
      </c>
      <c r="G1130" s="36">
        <f t="shared" si="73"/>
        <v>98.534416761926778</v>
      </c>
      <c r="H1130" s="36">
        <f t="shared" si="74"/>
        <v>30.630847460657822</v>
      </c>
      <c r="I1130" s="36">
        <f t="shared" si="75"/>
        <v>30.630847460657822</v>
      </c>
    </row>
    <row r="1131" spans="1:9" s="9" customFormat="1" x14ac:dyDescent="0.2">
      <c r="A1131" s="33" t="s">
        <v>1002</v>
      </c>
      <c r="B1131" s="34">
        <v>100000000</v>
      </c>
      <c r="C1131" s="34">
        <v>100000000</v>
      </c>
      <c r="D1131" s="34">
        <v>54310057</v>
      </c>
      <c r="E1131" s="34">
        <v>54310057</v>
      </c>
      <c r="F1131" s="35">
        <f t="shared" si="72"/>
        <v>0</v>
      </c>
      <c r="G1131" s="36">
        <f t="shared" si="73"/>
        <v>100</v>
      </c>
      <c r="H1131" s="36">
        <f t="shared" si="74"/>
        <v>54.310057</v>
      </c>
      <c r="I1131" s="36">
        <f t="shared" si="75"/>
        <v>54.310057</v>
      </c>
    </row>
    <row r="1132" spans="1:9" s="8" customFormat="1" ht="22.5" x14ac:dyDescent="0.2">
      <c r="A1132" s="33" t="s">
        <v>1003</v>
      </c>
      <c r="B1132" s="34">
        <v>420000000</v>
      </c>
      <c r="C1132" s="34">
        <v>160194928.22999999</v>
      </c>
      <c r="D1132" s="34">
        <v>32400000</v>
      </c>
      <c r="E1132" s="34">
        <v>32400000</v>
      </c>
      <c r="F1132" s="35">
        <f t="shared" si="72"/>
        <v>259805071.77000001</v>
      </c>
      <c r="G1132" s="36">
        <f t="shared" si="73"/>
        <v>38.141649578571425</v>
      </c>
      <c r="H1132" s="36">
        <f t="shared" si="74"/>
        <v>7.7142857142857135</v>
      </c>
      <c r="I1132" s="36">
        <f t="shared" si="75"/>
        <v>7.7142857142857135</v>
      </c>
    </row>
    <row r="1133" spans="1:9" s="8" customFormat="1" ht="22.5" x14ac:dyDescent="0.2">
      <c r="A1133" s="33" t="s">
        <v>1004</v>
      </c>
      <c r="B1133" s="34">
        <v>350000000</v>
      </c>
      <c r="C1133" s="34">
        <v>283272260</v>
      </c>
      <c r="D1133" s="34">
        <v>75523780</v>
      </c>
      <c r="E1133" s="34">
        <v>75523780</v>
      </c>
      <c r="F1133" s="35">
        <f t="shared" si="72"/>
        <v>66727740</v>
      </c>
      <c r="G1133" s="36">
        <f t="shared" si="73"/>
        <v>80.934931428571431</v>
      </c>
      <c r="H1133" s="36">
        <f t="shared" si="74"/>
        <v>21.578222857142855</v>
      </c>
      <c r="I1133" s="36">
        <f t="shared" si="75"/>
        <v>21.578222857142855</v>
      </c>
    </row>
    <row r="1134" spans="1:9" s="8" customFormat="1" ht="22.5" x14ac:dyDescent="0.2">
      <c r="A1134" s="33" t="s">
        <v>1005</v>
      </c>
      <c r="B1134" s="34">
        <v>293100000</v>
      </c>
      <c r="C1134" s="34">
        <v>253100000</v>
      </c>
      <c r="D1134" s="34">
        <v>66800000</v>
      </c>
      <c r="E1134" s="34">
        <v>66800000</v>
      </c>
      <c r="F1134" s="35">
        <f t="shared" si="72"/>
        <v>40000000</v>
      </c>
      <c r="G1134" s="36">
        <f t="shared" si="73"/>
        <v>86.352780620948479</v>
      </c>
      <c r="H1134" s="36">
        <f t="shared" si="74"/>
        <v>22.790856363016037</v>
      </c>
      <c r="I1134" s="36">
        <f t="shared" si="75"/>
        <v>22.790856363016037</v>
      </c>
    </row>
    <row r="1135" spans="1:9" s="9" customFormat="1" x14ac:dyDescent="0.2">
      <c r="A1135" s="33" t="s">
        <v>1006</v>
      </c>
      <c r="B1135" s="34">
        <v>279709887</v>
      </c>
      <c r="C1135" s="34">
        <v>31800000</v>
      </c>
      <c r="D1135" s="34">
        <v>10600000</v>
      </c>
      <c r="E1135" s="34">
        <v>10600000</v>
      </c>
      <c r="F1135" s="35">
        <f t="shared" si="72"/>
        <v>247909887</v>
      </c>
      <c r="G1135" s="36">
        <f t="shared" si="73"/>
        <v>11.368922400658651</v>
      </c>
      <c r="H1135" s="36">
        <f t="shared" si="74"/>
        <v>3.7896408002195501</v>
      </c>
      <c r="I1135" s="36">
        <f t="shared" si="75"/>
        <v>3.7896408002195501</v>
      </c>
    </row>
    <row r="1136" spans="1:9" s="8" customFormat="1" x14ac:dyDescent="0.2">
      <c r="A1136" s="29" t="s">
        <v>1321</v>
      </c>
      <c r="B1136" s="30">
        <v>14673890544</v>
      </c>
      <c r="C1136" s="30">
        <v>7832915534.6700001</v>
      </c>
      <c r="D1136" s="30">
        <v>2359706434</v>
      </c>
      <c r="E1136" s="30">
        <v>2359706434</v>
      </c>
      <c r="F1136" s="31">
        <f t="shared" si="72"/>
        <v>6840975009.3299999</v>
      </c>
      <c r="G1136" s="32">
        <f t="shared" si="73"/>
        <v>53.379950676221974</v>
      </c>
      <c r="H1136" s="32">
        <f t="shared" si="74"/>
        <v>16.0809870219787</v>
      </c>
      <c r="I1136" s="32">
        <f t="shared" si="75"/>
        <v>16.0809870219787</v>
      </c>
    </row>
    <row r="1137" spans="1:9" s="8" customFormat="1" x14ac:dyDescent="0.2">
      <c r="A1137" s="33" t="s">
        <v>1007</v>
      </c>
      <c r="B1137" s="34">
        <v>8030657527</v>
      </c>
      <c r="C1137" s="34">
        <v>6399387247.6700001</v>
      </c>
      <c r="D1137" s="34">
        <v>1993137242.5</v>
      </c>
      <c r="E1137" s="34">
        <v>1993137242.5</v>
      </c>
      <c r="F1137" s="35">
        <f t="shared" si="72"/>
        <v>1631270279.3299999</v>
      </c>
      <c r="G1137" s="36">
        <f t="shared" si="73"/>
        <v>79.686964935990858</v>
      </c>
      <c r="H1137" s="36">
        <f t="shared" si="74"/>
        <v>24.81910398742372</v>
      </c>
      <c r="I1137" s="36">
        <f t="shared" si="75"/>
        <v>24.81910398742372</v>
      </c>
    </row>
    <row r="1138" spans="1:9" s="8" customFormat="1" x14ac:dyDescent="0.2">
      <c r="A1138" s="33" t="s">
        <v>1008</v>
      </c>
      <c r="B1138" s="34">
        <v>6116639371</v>
      </c>
      <c r="C1138" s="34">
        <v>952954121</v>
      </c>
      <c r="D1138" s="34">
        <v>199304372.5</v>
      </c>
      <c r="E1138" s="34">
        <v>199304372.5</v>
      </c>
      <c r="F1138" s="35">
        <f t="shared" si="72"/>
        <v>5163685250</v>
      </c>
      <c r="G1138" s="36">
        <f t="shared" si="73"/>
        <v>15.579700930516083</v>
      </c>
      <c r="H1138" s="36">
        <f t="shared" si="74"/>
        <v>3.2583966523338788</v>
      </c>
      <c r="I1138" s="36">
        <f t="shared" si="75"/>
        <v>3.2583966523338788</v>
      </c>
    </row>
    <row r="1139" spans="1:9" s="8" customFormat="1" x14ac:dyDescent="0.2">
      <c r="A1139" s="33" t="s">
        <v>1009</v>
      </c>
      <c r="B1139" s="34">
        <v>526593646</v>
      </c>
      <c r="C1139" s="34">
        <v>480574166</v>
      </c>
      <c r="D1139" s="34">
        <v>167264819</v>
      </c>
      <c r="E1139" s="34">
        <v>167264819</v>
      </c>
      <c r="F1139" s="35">
        <f t="shared" si="72"/>
        <v>46019480</v>
      </c>
      <c r="G1139" s="36">
        <f t="shared" si="73"/>
        <v>91.260912403793043</v>
      </c>
      <c r="H1139" s="36">
        <f t="shared" si="74"/>
        <v>31.763546763342447</v>
      </c>
      <c r="I1139" s="36">
        <f t="shared" si="75"/>
        <v>31.763546763342447</v>
      </c>
    </row>
    <row r="1140" spans="1:9" s="8" customFormat="1" x14ac:dyDescent="0.2">
      <c r="A1140" s="25" t="s">
        <v>41</v>
      </c>
      <c r="B1140" s="26">
        <v>9953134572987</v>
      </c>
      <c r="C1140" s="26">
        <v>7008086720000.9619</v>
      </c>
      <c r="D1140" s="26">
        <v>1168124328501.98</v>
      </c>
      <c r="E1140" s="26">
        <v>1038001544951.1797</v>
      </c>
      <c r="F1140" s="27">
        <f t="shared" si="72"/>
        <v>2945047852986.0381</v>
      </c>
      <c r="G1140" s="28">
        <f t="shared" si="73"/>
        <v>70.41085065825439</v>
      </c>
      <c r="H1140" s="28">
        <f t="shared" si="74"/>
        <v>11.736245701653548</v>
      </c>
      <c r="I1140" s="28">
        <f t="shared" si="75"/>
        <v>10.428890892004373</v>
      </c>
    </row>
    <row r="1141" spans="1:9" s="9" customFormat="1" x14ac:dyDescent="0.2">
      <c r="A1141" s="29" t="s">
        <v>42</v>
      </c>
      <c r="B1141" s="30">
        <v>182486003224</v>
      </c>
      <c r="C1141" s="30">
        <v>31752606346.350002</v>
      </c>
      <c r="D1141" s="30">
        <v>8829734038.0799999</v>
      </c>
      <c r="E1141" s="30">
        <v>8829734038.0799999</v>
      </c>
      <c r="F1141" s="31">
        <f t="shared" si="72"/>
        <v>150733396877.64999</v>
      </c>
      <c r="G1141" s="32">
        <f t="shared" si="73"/>
        <v>17.400022897851485</v>
      </c>
      <c r="H1141" s="32">
        <f t="shared" si="74"/>
        <v>4.8385815252041979</v>
      </c>
      <c r="I1141" s="32">
        <f t="shared" si="75"/>
        <v>4.8385815252041979</v>
      </c>
    </row>
    <row r="1142" spans="1:9" s="8" customFormat="1" ht="22.5" x14ac:dyDescent="0.2">
      <c r="A1142" s="33" t="s">
        <v>1010</v>
      </c>
      <c r="B1142" s="34">
        <v>23632411000</v>
      </c>
      <c r="C1142" s="34">
        <v>0</v>
      </c>
      <c r="D1142" s="34">
        <v>0</v>
      </c>
      <c r="E1142" s="34">
        <v>0</v>
      </c>
      <c r="F1142" s="35">
        <f t="shared" si="72"/>
        <v>23632411000</v>
      </c>
      <c r="G1142" s="36">
        <f t="shared" si="73"/>
        <v>0</v>
      </c>
      <c r="H1142" s="36">
        <f t="shared" si="74"/>
        <v>0</v>
      </c>
      <c r="I1142" s="36">
        <f t="shared" si="75"/>
        <v>0</v>
      </c>
    </row>
    <row r="1143" spans="1:9" s="8" customFormat="1" x14ac:dyDescent="0.2">
      <c r="A1143" s="33" t="s">
        <v>1011</v>
      </c>
      <c r="B1143" s="34">
        <v>2339000000</v>
      </c>
      <c r="C1143" s="34">
        <v>1386919558</v>
      </c>
      <c r="D1143" s="34">
        <v>360931217</v>
      </c>
      <c r="E1143" s="34">
        <v>360931217</v>
      </c>
      <c r="F1143" s="35">
        <f t="shared" si="72"/>
        <v>952080442</v>
      </c>
      <c r="G1143" s="36">
        <f t="shared" si="73"/>
        <v>59.295406498503631</v>
      </c>
      <c r="H1143" s="36">
        <f t="shared" si="74"/>
        <v>15.431005429670799</v>
      </c>
      <c r="I1143" s="36">
        <f t="shared" si="75"/>
        <v>15.431005429670799</v>
      </c>
    </row>
    <row r="1144" spans="1:9" s="8" customFormat="1" ht="22.5" x14ac:dyDescent="0.2">
      <c r="A1144" s="33" t="s">
        <v>1012</v>
      </c>
      <c r="B1144" s="34">
        <v>4000000000</v>
      </c>
      <c r="C1144" s="34">
        <v>945633016</v>
      </c>
      <c r="D1144" s="34">
        <v>246913599</v>
      </c>
      <c r="E1144" s="34">
        <v>246913599</v>
      </c>
      <c r="F1144" s="35">
        <f t="shared" si="72"/>
        <v>3054366984</v>
      </c>
      <c r="G1144" s="36">
        <f t="shared" si="73"/>
        <v>23.640825400000001</v>
      </c>
      <c r="H1144" s="36">
        <f t="shared" si="74"/>
        <v>6.1728399750000005</v>
      </c>
      <c r="I1144" s="36">
        <f t="shared" si="75"/>
        <v>6.1728399750000005</v>
      </c>
    </row>
    <row r="1145" spans="1:9" s="9" customFormat="1" ht="22.5" x14ac:dyDescent="0.2">
      <c r="A1145" s="33" t="s">
        <v>1013</v>
      </c>
      <c r="B1145" s="34">
        <v>665000000</v>
      </c>
      <c r="C1145" s="34">
        <v>358900033</v>
      </c>
      <c r="D1145" s="34">
        <v>100045266</v>
      </c>
      <c r="E1145" s="34">
        <v>100045266</v>
      </c>
      <c r="F1145" s="35">
        <f t="shared" si="72"/>
        <v>306099967</v>
      </c>
      <c r="G1145" s="36">
        <f t="shared" si="73"/>
        <v>53.969929774436089</v>
      </c>
      <c r="H1145" s="36">
        <f t="shared" si="74"/>
        <v>15.044400902255639</v>
      </c>
      <c r="I1145" s="36">
        <f t="shared" si="75"/>
        <v>15.044400902255639</v>
      </c>
    </row>
    <row r="1146" spans="1:9" s="8" customFormat="1" x14ac:dyDescent="0.2">
      <c r="A1146" s="33" t="s">
        <v>1014</v>
      </c>
      <c r="B1146" s="34">
        <v>111071863676</v>
      </c>
      <c r="C1146" s="34">
        <v>4607641876</v>
      </c>
      <c r="D1146" s="34">
        <v>1703498870</v>
      </c>
      <c r="E1146" s="34">
        <v>1703498870</v>
      </c>
      <c r="F1146" s="35">
        <f t="shared" si="72"/>
        <v>106464221800</v>
      </c>
      <c r="G1146" s="36">
        <f t="shared" si="73"/>
        <v>4.1483429948025643</v>
      </c>
      <c r="H1146" s="36">
        <f t="shared" si="74"/>
        <v>1.5336907238444815</v>
      </c>
      <c r="I1146" s="36">
        <f t="shared" si="75"/>
        <v>1.5336907238444815</v>
      </c>
    </row>
    <row r="1147" spans="1:9" s="8" customFormat="1" ht="22.5" x14ac:dyDescent="0.2">
      <c r="A1147" s="33" t="s">
        <v>1015</v>
      </c>
      <c r="B1147" s="34">
        <v>5500000000</v>
      </c>
      <c r="C1147" s="34">
        <v>1861551699</v>
      </c>
      <c r="D1147" s="34">
        <v>439868486</v>
      </c>
      <c r="E1147" s="34">
        <v>439868486</v>
      </c>
      <c r="F1147" s="35">
        <f t="shared" si="72"/>
        <v>3638448301</v>
      </c>
      <c r="G1147" s="36">
        <f t="shared" si="73"/>
        <v>33.846394527272729</v>
      </c>
      <c r="H1147" s="36">
        <f t="shared" si="74"/>
        <v>7.9976088363636357</v>
      </c>
      <c r="I1147" s="36">
        <f t="shared" si="75"/>
        <v>7.9976088363636357</v>
      </c>
    </row>
    <row r="1148" spans="1:9" s="8" customFormat="1" ht="22.5" x14ac:dyDescent="0.2">
      <c r="A1148" s="33" t="s">
        <v>1016</v>
      </c>
      <c r="B1148" s="34">
        <v>500000000</v>
      </c>
      <c r="C1148" s="34">
        <v>279957397</v>
      </c>
      <c r="D1148" s="34">
        <v>46496631</v>
      </c>
      <c r="E1148" s="34">
        <v>46496631</v>
      </c>
      <c r="F1148" s="35">
        <f t="shared" si="72"/>
        <v>220042603</v>
      </c>
      <c r="G1148" s="36">
        <f t="shared" si="73"/>
        <v>55.991479400000003</v>
      </c>
      <c r="H1148" s="36">
        <f t="shared" si="74"/>
        <v>9.2993261999999994</v>
      </c>
      <c r="I1148" s="36">
        <f t="shared" si="75"/>
        <v>9.2993261999999994</v>
      </c>
    </row>
    <row r="1149" spans="1:9" s="8" customFormat="1" x14ac:dyDescent="0.2">
      <c r="A1149" s="33" t="s">
        <v>1017</v>
      </c>
      <c r="B1149" s="34">
        <v>3000000000</v>
      </c>
      <c r="C1149" s="34">
        <v>1681279866</v>
      </c>
      <c r="D1149" s="34">
        <v>497053648</v>
      </c>
      <c r="E1149" s="34">
        <v>497053648</v>
      </c>
      <c r="F1149" s="35">
        <f t="shared" si="72"/>
        <v>1318720134</v>
      </c>
      <c r="G1149" s="36">
        <f t="shared" si="73"/>
        <v>56.042662200000002</v>
      </c>
      <c r="H1149" s="36">
        <f t="shared" si="74"/>
        <v>16.568454933333332</v>
      </c>
      <c r="I1149" s="36">
        <f t="shared" si="75"/>
        <v>16.568454933333332</v>
      </c>
    </row>
    <row r="1150" spans="1:9" s="8" customFormat="1" x14ac:dyDescent="0.2">
      <c r="A1150" s="33" t="s">
        <v>1018</v>
      </c>
      <c r="B1150" s="34">
        <v>700000000</v>
      </c>
      <c r="C1150" s="34">
        <v>515569894</v>
      </c>
      <c r="D1150" s="34">
        <v>139016836</v>
      </c>
      <c r="E1150" s="34">
        <v>139016836</v>
      </c>
      <c r="F1150" s="35">
        <f t="shared" si="72"/>
        <v>184430106</v>
      </c>
      <c r="G1150" s="36">
        <f t="shared" si="73"/>
        <v>73.652841999999993</v>
      </c>
      <c r="H1150" s="36">
        <f t="shared" si="74"/>
        <v>19.859548</v>
      </c>
      <c r="I1150" s="36">
        <f t="shared" si="75"/>
        <v>19.859548</v>
      </c>
    </row>
    <row r="1151" spans="1:9" s="9" customFormat="1" ht="22.5" x14ac:dyDescent="0.2">
      <c r="A1151" s="33" t="s">
        <v>1019</v>
      </c>
      <c r="B1151" s="34">
        <v>1150000000</v>
      </c>
      <c r="C1151" s="34">
        <v>371506201</v>
      </c>
      <c r="D1151" s="34">
        <v>105051555</v>
      </c>
      <c r="E1151" s="34">
        <v>105051555</v>
      </c>
      <c r="F1151" s="35">
        <f t="shared" si="72"/>
        <v>778493799</v>
      </c>
      <c r="G1151" s="36">
        <f t="shared" si="73"/>
        <v>32.30488704347826</v>
      </c>
      <c r="H1151" s="36">
        <f t="shared" si="74"/>
        <v>9.1349178260869568</v>
      </c>
      <c r="I1151" s="36">
        <f t="shared" si="75"/>
        <v>9.1349178260869568</v>
      </c>
    </row>
    <row r="1152" spans="1:9" s="8" customFormat="1" x14ac:dyDescent="0.2">
      <c r="A1152" s="33" t="s">
        <v>1020</v>
      </c>
      <c r="B1152" s="34">
        <v>585000000</v>
      </c>
      <c r="C1152" s="34">
        <v>427127206</v>
      </c>
      <c r="D1152" s="34">
        <v>151982932</v>
      </c>
      <c r="E1152" s="34">
        <v>151982932</v>
      </c>
      <c r="F1152" s="35">
        <f t="shared" si="72"/>
        <v>157872794</v>
      </c>
      <c r="G1152" s="36">
        <f t="shared" si="73"/>
        <v>73.013197606837608</v>
      </c>
      <c r="H1152" s="36">
        <f t="shared" si="74"/>
        <v>25.979988376068373</v>
      </c>
      <c r="I1152" s="36">
        <f t="shared" si="75"/>
        <v>25.979988376068373</v>
      </c>
    </row>
    <row r="1153" spans="1:9" s="8" customFormat="1" x14ac:dyDescent="0.2">
      <c r="A1153" s="33" t="s">
        <v>1021</v>
      </c>
      <c r="B1153" s="34">
        <v>3080000000</v>
      </c>
      <c r="C1153" s="34">
        <v>1977020101</v>
      </c>
      <c r="D1153" s="34">
        <v>560989628</v>
      </c>
      <c r="E1153" s="34">
        <v>560989628</v>
      </c>
      <c r="F1153" s="35">
        <f t="shared" si="72"/>
        <v>1102979899</v>
      </c>
      <c r="G1153" s="36">
        <f t="shared" ref="G1153:G1216" si="76">IFERROR(IF(C1153&gt;0,+C1153/B1153*100,0),0)</f>
        <v>64.188964318181817</v>
      </c>
      <c r="H1153" s="36">
        <f t="shared" ref="H1153:H1216" si="77">IFERROR(IF(D1153&gt;0,+D1153/B1153*100,0),0)</f>
        <v>18.213948961038962</v>
      </c>
      <c r="I1153" s="36">
        <f t="shared" ref="I1153:I1216" si="78">IFERROR(IF(E1153&gt;0,+E1153/B1153*100,0),0)</f>
        <v>18.213948961038962</v>
      </c>
    </row>
    <row r="1154" spans="1:9" s="8" customFormat="1" ht="33.75" x14ac:dyDescent="0.2">
      <c r="A1154" s="33" t="s">
        <v>1022</v>
      </c>
      <c r="B1154" s="34">
        <v>5246139548</v>
      </c>
      <c r="C1154" s="34">
        <v>3322420159</v>
      </c>
      <c r="D1154" s="34">
        <v>1033473893</v>
      </c>
      <c r="E1154" s="34">
        <v>1033473893</v>
      </c>
      <c r="F1154" s="35">
        <f t="shared" ref="F1154:F1217" si="79">+B1154-C1154</f>
        <v>1923719389</v>
      </c>
      <c r="G1154" s="36">
        <f t="shared" si="76"/>
        <v>63.33076214616927</v>
      </c>
      <c r="H1154" s="36">
        <f t="shared" si="77"/>
        <v>19.699702677447725</v>
      </c>
      <c r="I1154" s="36">
        <f t="shared" si="78"/>
        <v>19.699702677447725</v>
      </c>
    </row>
    <row r="1155" spans="1:9" s="8" customFormat="1" ht="22.5" x14ac:dyDescent="0.2">
      <c r="A1155" s="33" t="s">
        <v>1023</v>
      </c>
      <c r="B1155" s="34">
        <v>6010589000</v>
      </c>
      <c r="C1155" s="34">
        <v>4668956156</v>
      </c>
      <c r="D1155" s="34">
        <v>1218143554</v>
      </c>
      <c r="E1155" s="34">
        <v>1218143554</v>
      </c>
      <c r="F1155" s="35">
        <f t="shared" si="79"/>
        <v>1341632844</v>
      </c>
      <c r="G1155" s="36">
        <f t="shared" si="76"/>
        <v>77.6788457171169</v>
      </c>
      <c r="H1155" s="36">
        <f t="shared" si="77"/>
        <v>20.266625350693584</v>
      </c>
      <c r="I1155" s="36">
        <f t="shared" si="78"/>
        <v>20.266625350693584</v>
      </c>
    </row>
    <row r="1156" spans="1:9" s="9" customFormat="1" ht="22.5" x14ac:dyDescent="0.2">
      <c r="A1156" s="33" t="s">
        <v>1024</v>
      </c>
      <c r="B1156" s="34">
        <v>300000000</v>
      </c>
      <c r="C1156" s="34">
        <v>256512114.90000001</v>
      </c>
      <c r="D1156" s="34">
        <v>76512114.900000006</v>
      </c>
      <c r="E1156" s="34">
        <v>76512114.900000006</v>
      </c>
      <c r="F1156" s="35">
        <f t="shared" si="79"/>
        <v>43487885.099999994</v>
      </c>
      <c r="G1156" s="36">
        <f t="shared" si="76"/>
        <v>85.504038300000005</v>
      </c>
      <c r="H1156" s="36">
        <f t="shared" si="77"/>
        <v>25.504038300000005</v>
      </c>
      <c r="I1156" s="36">
        <f t="shared" si="78"/>
        <v>25.504038300000005</v>
      </c>
    </row>
    <row r="1157" spans="1:9" s="8" customFormat="1" ht="22.5" x14ac:dyDescent="0.2">
      <c r="A1157" s="33" t="s">
        <v>1025</v>
      </c>
      <c r="B1157" s="34">
        <v>6100000000</v>
      </c>
      <c r="C1157" s="34">
        <v>2047889858.79</v>
      </c>
      <c r="D1157" s="34">
        <v>642634386</v>
      </c>
      <c r="E1157" s="34">
        <v>642634386</v>
      </c>
      <c r="F1157" s="35">
        <f t="shared" si="79"/>
        <v>4052110141.21</v>
      </c>
      <c r="G1157" s="36">
        <f t="shared" si="76"/>
        <v>33.571964898196718</v>
      </c>
      <c r="H1157" s="36">
        <f t="shared" si="77"/>
        <v>10.53498993442623</v>
      </c>
      <c r="I1157" s="36">
        <f t="shared" si="78"/>
        <v>10.53498993442623</v>
      </c>
    </row>
    <row r="1158" spans="1:9" s="8" customFormat="1" x14ac:dyDescent="0.2">
      <c r="A1158" s="33" t="s">
        <v>1026</v>
      </c>
      <c r="B1158" s="34">
        <v>2159000000</v>
      </c>
      <c r="C1158" s="34">
        <v>1877496032</v>
      </c>
      <c r="D1158" s="34">
        <v>110522500</v>
      </c>
      <c r="E1158" s="34">
        <v>110522500</v>
      </c>
      <c r="F1158" s="35">
        <f t="shared" si="79"/>
        <v>281503968</v>
      </c>
      <c r="G1158" s="36">
        <f t="shared" si="76"/>
        <v>86.961372487262622</v>
      </c>
      <c r="H1158" s="36">
        <f t="shared" si="77"/>
        <v>5.1191523853635941</v>
      </c>
      <c r="I1158" s="36">
        <f t="shared" si="78"/>
        <v>5.1191523853635941</v>
      </c>
    </row>
    <row r="1159" spans="1:9" s="8" customFormat="1" ht="22.5" x14ac:dyDescent="0.2">
      <c r="A1159" s="33" t="s">
        <v>1027</v>
      </c>
      <c r="B1159" s="34">
        <v>270000000</v>
      </c>
      <c r="C1159" s="34">
        <v>0</v>
      </c>
      <c r="D1159" s="34">
        <v>0</v>
      </c>
      <c r="E1159" s="34">
        <v>0</v>
      </c>
      <c r="F1159" s="35">
        <f t="shared" si="79"/>
        <v>270000000</v>
      </c>
      <c r="G1159" s="36">
        <f t="shared" si="76"/>
        <v>0</v>
      </c>
      <c r="H1159" s="36">
        <f t="shared" si="77"/>
        <v>0</v>
      </c>
      <c r="I1159" s="36">
        <f t="shared" si="78"/>
        <v>0</v>
      </c>
    </row>
    <row r="1160" spans="1:9" s="8" customFormat="1" ht="22.5" x14ac:dyDescent="0.2">
      <c r="A1160" s="33" t="s">
        <v>1028</v>
      </c>
      <c r="B1160" s="34">
        <v>1000000000</v>
      </c>
      <c r="C1160" s="34">
        <v>946318038</v>
      </c>
      <c r="D1160" s="34">
        <v>281358510</v>
      </c>
      <c r="E1160" s="34">
        <v>281358510</v>
      </c>
      <c r="F1160" s="35">
        <f t="shared" si="79"/>
        <v>53681962</v>
      </c>
      <c r="G1160" s="36">
        <f t="shared" si="76"/>
        <v>94.6318038</v>
      </c>
      <c r="H1160" s="36">
        <f t="shared" si="77"/>
        <v>28.135851000000002</v>
      </c>
      <c r="I1160" s="36">
        <f t="shared" si="78"/>
        <v>28.135851000000002</v>
      </c>
    </row>
    <row r="1161" spans="1:9" s="8" customFormat="1" x14ac:dyDescent="0.2">
      <c r="A1161" s="33" t="s">
        <v>1029</v>
      </c>
      <c r="B1161" s="34">
        <v>3000000000</v>
      </c>
      <c r="C1161" s="34">
        <v>2144092478</v>
      </c>
      <c r="D1161" s="34">
        <v>523019965</v>
      </c>
      <c r="E1161" s="34">
        <v>523019965</v>
      </c>
      <c r="F1161" s="35">
        <f t="shared" si="79"/>
        <v>855907522</v>
      </c>
      <c r="G1161" s="36">
        <f t="shared" si="76"/>
        <v>71.469749266666668</v>
      </c>
      <c r="H1161" s="36">
        <f t="shared" si="77"/>
        <v>17.433998833333334</v>
      </c>
      <c r="I1161" s="36">
        <f t="shared" si="78"/>
        <v>17.433998833333334</v>
      </c>
    </row>
    <row r="1162" spans="1:9" s="8" customFormat="1" ht="22.5" x14ac:dyDescent="0.2">
      <c r="A1162" s="33" t="s">
        <v>1030</v>
      </c>
      <c r="B1162" s="34">
        <v>2177000000</v>
      </c>
      <c r="C1162" s="34">
        <v>2075814662.6600001</v>
      </c>
      <c r="D1162" s="34">
        <v>592220447.17999995</v>
      </c>
      <c r="E1162" s="34">
        <v>592220447.17999995</v>
      </c>
      <c r="F1162" s="35">
        <f t="shared" si="79"/>
        <v>101185337.33999991</v>
      </c>
      <c r="G1162" s="36">
        <f t="shared" si="76"/>
        <v>95.352074536518145</v>
      </c>
      <c r="H1162" s="36">
        <f t="shared" si="77"/>
        <v>27.203511583830959</v>
      </c>
      <c r="I1162" s="36">
        <f t="shared" si="78"/>
        <v>27.203511583830959</v>
      </c>
    </row>
    <row r="1163" spans="1:9" s="8" customFormat="1" x14ac:dyDescent="0.2">
      <c r="A1163" s="29" t="s">
        <v>1322</v>
      </c>
      <c r="B1163" s="30">
        <v>4375365389458</v>
      </c>
      <c r="C1163" s="30">
        <v>2367278086554.2002</v>
      </c>
      <c r="D1163" s="30">
        <v>954714763029.57983</v>
      </c>
      <c r="E1163" s="30">
        <v>838461833165.0498</v>
      </c>
      <c r="F1163" s="31">
        <f t="shared" si="79"/>
        <v>2008087302903.7998</v>
      </c>
      <c r="G1163" s="32">
        <f t="shared" si="76"/>
        <v>54.10469471322137</v>
      </c>
      <c r="H1163" s="32">
        <f t="shared" si="77"/>
        <v>21.820229353412824</v>
      </c>
      <c r="I1163" s="32">
        <f t="shared" si="78"/>
        <v>19.163241433166672</v>
      </c>
    </row>
    <row r="1164" spans="1:9" s="8" customFormat="1" ht="33.75" x14ac:dyDescent="0.2">
      <c r="A1164" s="33" t="s">
        <v>1031</v>
      </c>
      <c r="B1164" s="34">
        <v>12000000000</v>
      </c>
      <c r="C1164" s="34">
        <v>1265238316</v>
      </c>
      <c r="D1164" s="34">
        <v>0</v>
      </c>
      <c r="E1164" s="34">
        <v>0</v>
      </c>
      <c r="F1164" s="35">
        <f t="shared" si="79"/>
        <v>10734761684</v>
      </c>
      <c r="G1164" s="36">
        <f t="shared" si="76"/>
        <v>10.543652633333334</v>
      </c>
      <c r="H1164" s="36">
        <f t="shared" si="77"/>
        <v>0</v>
      </c>
      <c r="I1164" s="36">
        <f t="shared" si="78"/>
        <v>0</v>
      </c>
    </row>
    <row r="1165" spans="1:9" s="9" customFormat="1" ht="22.5" x14ac:dyDescent="0.2">
      <c r="A1165" s="33" t="s">
        <v>1032</v>
      </c>
      <c r="B1165" s="34">
        <v>5000000000</v>
      </c>
      <c r="C1165" s="34">
        <v>0</v>
      </c>
      <c r="D1165" s="34">
        <v>0</v>
      </c>
      <c r="E1165" s="34">
        <v>0</v>
      </c>
      <c r="F1165" s="35">
        <f t="shared" si="79"/>
        <v>5000000000</v>
      </c>
      <c r="G1165" s="36">
        <f t="shared" si="76"/>
        <v>0</v>
      </c>
      <c r="H1165" s="36">
        <f t="shared" si="77"/>
        <v>0</v>
      </c>
      <c r="I1165" s="36">
        <f t="shared" si="78"/>
        <v>0</v>
      </c>
    </row>
    <row r="1166" spans="1:9" s="8" customFormat="1" ht="22.5" x14ac:dyDescent="0.2">
      <c r="A1166" s="33" t="s">
        <v>1033</v>
      </c>
      <c r="B1166" s="34">
        <v>15000000000</v>
      </c>
      <c r="C1166" s="34">
        <v>15000000000</v>
      </c>
      <c r="D1166" s="34">
        <v>0</v>
      </c>
      <c r="E1166" s="34">
        <v>0</v>
      </c>
      <c r="F1166" s="35">
        <f t="shared" si="79"/>
        <v>0</v>
      </c>
      <c r="G1166" s="36">
        <f t="shared" si="76"/>
        <v>100</v>
      </c>
      <c r="H1166" s="36">
        <f t="shared" si="77"/>
        <v>0</v>
      </c>
      <c r="I1166" s="36">
        <f t="shared" si="78"/>
        <v>0</v>
      </c>
    </row>
    <row r="1167" spans="1:9" s="8" customFormat="1" x14ac:dyDescent="0.2">
      <c r="A1167" s="33" t="s">
        <v>1034</v>
      </c>
      <c r="B1167" s="34">
        <v>174722000000</v>
      </c>
      <c r="C1167" s="34">
        <v>157079151550.34</v>
      </c>
      <c r="D1167" s="34">
        <v>34179185159.889999</v>
      </c>
      <c r="E1167" s="34">
        <v>32780243702</v>
      </c>
      <c r="F1167" s="35">
        <f t="shared" si="79"/>
        <v>17642848449.660004</v>
      </c>
      <c r="G1167" s="36">
        <f t="shared" si="76"/>
        <v>89.902331446721078</v>
      </c>
      <c r="H1167" s="36">
        <f t="shared" si="77"/>
        <v>19.562038644183328</v>
      </c>
      <c r="I1167" s="36">
        <f t="shared" si="78"/>
        <v>18.761371608612539</v>
      </c>
    </row>
    <row r="1168" spans="1:9" s="8" customFormat="1" ht="22.5" x14ac:dyDescent="0.2">
      <c r="A1168" s="33" t="s">
        <v>1035</v>
      </c>
      <c r="B1168" s="34">
        <v>10000000000</v>
      </c>
      <c r="C1168" s="34">
        <v>780217009.5</v>
      </c>
      <c r="D1168" s="34">
        <v>26634036.329999998</v>
      </c>
      <c r="E1168" s="34">
        <v>26634036.329999998</v>
      </c>
      <c r="F1168" s="35">
        <f t="shared" si="79"/>
        <v>9219782990.5</v>
      </c>
      <c r="G1168" s="36">
        <f t="shared" si="76"/>
        <v>7.8021700949999993</v>
      </c>
      <c r="H1168" s="36">
        <f t="shared" si="77"/>
        <v>0.26634036329999999</v>
      </c>
      <c r="I1168" s="36">
        <f t="shared" si="78"/>
        <v>0.26634036329999999</v>
      </c>
    </row>
    <row r="1169" spans="1:9" s="9" customFormat="1" ht="22.5" x14ac:dyDescent="0.2">
      <c r="A1169" s="33" t="s">
        <v>1036</v>
      </c>
      <c r="B1169" s="34">
        <v>500000000</v>
      </c>
      <c r="C1169" s="34">
        <v>0</v>
      </c>
      <c r="D1169" s="34">
        <v>0</v>
      </c>
      <c r="E1169" s="34">
        <v>0</v>
      </c>
      <c r="F1169" s="35">
        <f t="shared" si="79"/>
        <v>500000000</v>
      </c>
      <c r="G1169" s="36">
        <f t="shared" si="76"/>
        <v>0</v>
      </c>
      <c r="H1169" s="36">
        <f t="shared" si="77"/>
        <v>0</v>
      </c>
      <c r="I1169" s="36">
        <f t="shared" si="78"/>
        <v>0</v>
      </c>
    </row>
    <row r="1170" spans="1:9" s="8" customFormat="1" ht="22.5" x14ac:dyDescent="0.2">
      <c r="A1170" s="33" t="s">
        <v>1037</v>
      </c>
      <c r="B1170" s="34">
        <v>136000000000</v>
      </c>
      <c r="C1170" s="34">
        <v>134167169787.5</v>
      </c>
      <c r="D1170" s="34">
        <v>14486148829</v>
      </c>
      <c r="E1170" s="34">
        <v>11986274733</v>
      </c>
      <c r="F1170" s="35">
        <f t="shared" si="79"/>
        <v>1832830212.5</v>
      </c>
      <c r="G1170" s="36">
        <f t="shared" si="76"/>
        <v>98.652330726102946</v>
      </c>
      <c r="H1170" s="36">
        <f t="shared" si="77"/>
        <v>10.651580021323531</v>
      </c>
      <c r="I1170" s="36">
        <f t="shared" si="78"/>
        <v>8.813437303676471</v>
      </c>
    </row>
    <row r="1171" spans="1:9" s="9" customFormat="1" ht="22.5" x14ac:dyDescent="0.2">
      <c r="A1171" s="33" t="s">
        <v>1038</v>
      </c>
      <c r="B1171" s="34">
        <v>100000000000</v>
      </c>
      <c r="C1171" s="34">
        <v>65230958143</v>
      </c>
      <c r="D1171" s="34">
        <v>0</v>
      </c>
      <c r="E1171" s="34">
        <v>0</v>
      </c>
      <c r="F1171" s="35">
        <f t="shared" si="79"/>
        <v>34769041857</v>
      </c>
      <c r="G1171" s="36">
        <f t="shared" si="76"/>
        <v>65.230958142999995</v>
      </c>
      <c r="H1171" s="36">
        <f t="shared" si="77"/>
        <v>0</v>
      </c>
      <c r="I1171" s="36">
        <f t="shared" si="78"/>
        <v>0</v>
      </c>
    </row>
    <row r="1172" spans="1:9" s="8" customFormat="1" ht="22.5" x14ac:dyDescent="0.2">
      <c r="A1172" s="33" t="s">
        <v>1039</v>
      </c>
      <c r="B1172" s="34">
        <v>25000000000</v>
      </c>
      <c r="C1172" s="34">
        <v>7602260788</v>
      </c>
      <c r="D1172" s="34">
        <v>0</v>
      </c>
      <c r="E1172" s="34">
        <v>0</v>
      </c>
      <c r="F1172" s="35">
        <f t="shared" si="79"/>
        <v>17397739212</v>
      </c>
      <c r="G1172" s="36">
        <f t="shared" si="76"/>
        <v>30.409043151999999</v>
      </c>
      <c r="H1172" s="36">
        <f t="shared" si="77"/>
        <v>0</v>
      </c>
      <c r="I1172" s="36">
        <f t="shared" si="78"/>
        <v>0</v>
      </c>
    </row>
    <row r="1173" spans="1:9" s="8" customFormat="1" ht="33.75" x14ac:dyDescent="0.2">
      <c r="A1173" s="33" t="s">
        <v>1040</v>
      </c>
      <c r="B1173" s="34">
        <v>80000000000</v>
      </c>
      <c r="C1173" s="34">
        <v>40994576999</v>
      </c>
      <c r="D1173" s="34">
        <v>14054578531</v>
      </c>
      <c r="E1173" s="34">
        <v>14054578531</v>
      </c>
      <c r="F1173" s="35">
        <f t="shared" si="79"/>
        <v>39005423001</v>
      </c>
      <c r="G1173" s="36">
        <f t="shared" si="76"/>
        <v>51.243221248750004</v>
      </c>
      <c r="H1173" s="36">
        <f t="shared" si="77"/>
        <v>17.568223163749998</v>
      </c>
      <c r="I1173" s="36">
        <f t="shared" si="78"/>
        <v>17.568223163749998</v>
      </c>
    </row>
    <row r="1174" spans="1:9" s="8" customFormat="1" ht="22.5" x14ac:dyDescent="0.2">
      <c r="A1174" s="33" t="s">
        <v>1041</v>
      </c>
      <c r="B1174" s="34">
        <v>8000000000</v>
      </c>
      <c r="C1174" s="34">
        <v>0</v>
      </c>
      <c r="D1174" s="34">
        <v>0</v>
      </c>
      <c r="E1174" s="34">
        <v>0</v>
      </c>
      <c r="F1174" s="35">
        <f t="shared" si="79"/>
        <v>8000000000</v>
      </c>
      <c r="G1174" s="36">
        <f t="shared" si="76"/>
        <v>0</v>
      </c>
      <c r="H1174" s="36">
        <f t="shared" si="77"/>
        <v>0</v>
      </c>
      <c r="I1174" s="36">
        <f t="shared" si="78"/>
        <v>0</v>
      </c>
    </row>
    <row r="1175" spans="1:9" s="8" customFormat="1" ht="22.5" x14ac:dyDescent="0.2">
      <c r="A1175" s="33" t="s">
        <v>1042</v>
      </c>
      <c r="B1175" s="34">
        <v>1000000000</v>
      </c>
      <c r="C1175" s="34">
        <v>0</v>
      </c>
      <c r="D1175" s="34">
        <v>0</v>
      </c>
      <c r="E1175" s="34">
        <v>0</v>
      </c>
      <c r="F1175" s="35">
        <f t="shared" si="79"/>
        <v>1000000000</v>
      </c>
      <c r="G1175" s="36">
        <f t="shared" si="76"/>
        <v>0</v>
      </c>
      <c r="H1175" s="36">
        <f t="shared" si="77"/>
        <v>0</v>
      </c>
      <c r="I1175" s="36">
        <f t="shared" si="78"/>
        <v>0</v>
      </c>
    </row>
    <row r="1176" spans="1:9" s="8" customFormat="1" ht="33.75" x14ac:dyDescent="0.2">
      <c r="A1176" s="33" t="s">
        <v>1043</v>
      </c>
      <c r="B1176" s="34">
        <v>135000000000</v>
      </c>
      <c r="C1176" s="34">
        <v>36466224460.580002</v>
      </c>
      <c r="D1176" s="34">
        <v>1741325234.73</v>
      </c>
      <c r="E1176" s="34">
        <v>1741325234.73</v>
      </c>
      <c r="F1176" s="35">
        <f t="shared" si="79"/>
        <v>98533775539.419998</v>
      </c>
      <c r="G1176" s="36">
        <f t="shared" si="76"/>
        <v>27.012018118948149</v>
      </c>
      <c r="H1176" s="36">
        <f t="shared" si="77"/>
        <v>1.2898705442444445</v>
      </c>
      <c r="I1176" s="36">
        <f t="shared" si="78"/>
        <v>1.2898705442444445</v>
      </c>
    </row>
    <row r="1177" spans="1:9" s="8" customFormat="1" ht="22.5" x14ac:dyDescent="0.2">
      <c r="A1177" s="33" t="s">
        <v>1044</v>
      </c>
      <c r="B1177" s="34">
        <v>60000000000</v>
      </c>
      <c r="C1177" s="34">
        <v>37412414112</v>
      </c>
      <c r="D1177" s="34">
        <v>25541307504.099998</v>
      </c>
      <c r="E1177" s="34">
        <v>541307504.10000002</v>
      </c>
      <c r="F1177" s="35">
        <f t="shared" si="79"/>
        <v>22587585888</v>
      </c>
      <c r="G1177" s="36">
        <f t="shared" si="76"/>
        <v>62.354023519999998</v>
      </c>
      <c r="H1177" s="36">
        <f t="shared" si="77"/>
        <v>42.568845840166667</v>
      </c>
      <c r="I1177" s="36">
        <f t="shared" si="78"/>
        <v>0.90217917349999999</v>
      </c>
    </row>
    <row r="1178" spans="1:9" s="8" customFormat="1" ht="22.5" x14ac:dyDescent="0.2">
      <c r="A1178" s="33" t="s">
        <v>1045</v>
      </c>
      <c r="B1178" s="34">
        <v>500000000</v>
      </c>
      <c r="C1178" s="34">
        <v>0</v>
      </c>
      <c r="D1178" s="34">
        <v>0</v>
      </c>
      <c r="E1178" s="34">
        <v>0</v>
      </c>
      <c r="F1178" s="35">
        <f t="shared" si="79"/>
        <v>500000000</v>
      </c>
      <c r="G1178" s="36">
        <f t="shared" si="76"/>
        <v>0</v>
      </c>
      <c r="H1178" s="36">
        <f t="shared" si="77"/>
        <v>0</v>
      </c>
      <c r="I1178" s="36">
        <f t="shared" si="78"/>
        <v>0</v>
      </c>
    </row>
    <row r="1179" spans="1:9" s="8" customFormat="1" x14ac:dyDescent="0.2">
      <c r="A1179" s="33" t="s">
        <v>1046</v>
      </c>
      <c r="B1179" s="34">
        <v>1000000000</v>
      </c>
      <c r="C1179" s="34">
        <v>0</v>
      </c>
      <c r="D1179" s="34">
        <v>0</v>
      </c>
      <c r="E1179" s="34">
        <v>0</v>
      </c>
      <c r="F1179" s="35">
        <f t="shared" si="79"/>
        <v>1000000000</v>
      </c>
      <c r="G1179" s="36">
        <f t="shared" si="76"/>
        <v>0</v>
      </c>
      <c r="H1179" s="36">
        <f t="shared" si="77"/>
        <v>0</v>
      </c>
      <c r="I1179" s="36">
        <f t="shared" si="78"/>
        <v>0</v>
      </c>
    </row>
    <row r="1180" spans="1:9" s="8" customFormat="1" ht="22.5" x14ac:dyDescent="0.2">
      <c r="A1180" s="33" t="s">
        <v>1047</v>
      </c>
      <c r="B1180" s="34">
        <v>200000000</v>
      </c>
      <c r="C1180" s="34">
        <v>171678055</v>
      </c>
      <c r="D1180" s="34">
        <v>0</v>
      </c>
      <c r="E1180" s="34">
        <v>0</v>
      </c>
      <c r="F1180" s="35">
        <f t="shared" si="79"/>
        <v>28321945</v>
      </c>
      <c r="G1180" s="36">
        <f t="shared" si="76"/>
        <v>85.8390275</v>
      </c>
      <c r="H1180" s="36">
        <f t="shared" si="77"/>
        <v>0</v>
      </c>
      <c r="I1180" s="36">
        <f t="shared" si="78"/>
        <v>0</v>
      </c>
    </row>
    <row r="1181" spans="1:9" s="8" customFormat="1" ht="22.5" x14ac:dyDescent="0.2">
      <c r="A1181" s="33" t="s">
        <v>1048</v>
      </c>
      <c r="B1181" s="34">
        <v>80000000000</v>
      </c>
      <c r="C1181" s="34">
        <v>73478006503</v>
      </c>
      <c r="D1181" s="34">
        <v>25617210096.5</v>
      </c>
      <c r="E1181" s="34">
        <v>25617210096.5</v>
      </c>
      <c r="F1181" s="35">
        <f t="shared" si="79"/>
        <v>6521993497</v>
      </c>
      <c r="G1181" s="36">
        <f t="shared" si="76"/>
        <v>91.847508128749993</v>
      </c>
      <c r="H1181" s="36">
        <f t="shared" si="77"/>
        <v>32.021512620624996</v>
      </c>
      <c r="I1181" s="36">
        <f t="shared" si="78"/>
        <v>32.021512620624996</v>
      </c>
    </row>
    <row r="1182" spans="1:9" s="8" customFormat="1" ht="33.75" x14ac:dyDescent="0.2">
      <c r="A1182" s="33" t="s">
        <v>1049</v>
      </c>
      <c r="B1182" s="34">
        <v>200000000000</v>
      </c>
      <c r="C1182" s="34">
        <v>53753243226.18</v>
      </c>
      <c r="D1182" s="34">
        <v>744646607.24000001</v>
      </c>
      <c r="E1182" s="34">
        <v>744646607.24000001</v>
      </c>
      <c r="F1182" s="35">
        <f t="shared" si="79"/>
        <v>146246756773.82001</v>
      </c>
      <c r="G1182" s="36">
        <f t="shared" si="76"/>
        <v>26.876621613090002</v>
      </c>
      <c r="H1182" s="36">
        <f t="shared" si="77"/>
        <v>0.37232330361999999</v>
      </c>
      <c r="I1182" s="36">
        <f t="shared" si="78"/>
        <v>0.37232330361999999</v>
      </c>
    </row>
    <row r="1183" spans="1:9" s="8" customFormat="1" ht="22.5" x14ac:dyDescent="0.2">
      <c r="A1183" s="33" t="s">
        <v>1050</v>
      </c>
      <c r="B1183" s="34">
        <v>45000000000</v>
      </c>
      <c r="C1183" s="34">
        <v>6953132356</v>
      </c>
      <c r="D1183" s="34">
        <v>0</v>
      </c>
      <c r="E1183" s="34">
        <v>0</v>
      </c>
      <c r="F1183" s="35">
        <f t="shared" si="79"/>
        <v>38046867644</v>
      </c>
      <c r="G1183" s="36">
        <f t="shared" si="76"/>
        <v>15.451405235555555</v>
      </c>
      <c r="H1183" s="36">
        <f t="shared" si="77"/>
        <v>0</v>
      </c>
      <c r="I1183" s="36">
        <f t="shared" si="78"/>
        <v>0</v>
      </c>
    </row>
    <row r="1184" spans="1:9" s="9" customFormat="1" ht="22.5" x14ac:dyDescent="0.2">
      <c r="A1184" s="33" t="s">
        <v>1051</v>
      </c>
      <c r="B1184" s="34">
        <v>4000000000</v>
      </c>
      <c r="C1184" s="34">
        <v>93876791</v>
      </c>
      <c r="D1184" s="34">
        <v>22671314.25</v>
      </c>
      <c r="E1184" s="34">
        <v>0</v>
      </c>
      <c r="F1184" s="35">
        <f t="shared" si="79"/>
        <v>3906123209</v>
      </c>
      <c r="G1184" s="36">
        <f t="shared" si="76"/>
        <v>2.3469197749999999</v>
      </c>
      <c r="H1184" s="36">
        <f t="shared" si="77"/>
        <v>0.56678285625000002</v>
      </c>
      <c r="I1184" s="36">
        <f t="shared" si="78"/>
        <v>0</v>
      </c>
    </row>
    <row r="1185" spans="1:9" s="8" customFormat="1" x14ac:dyDescent="0.2">
      <c r="A1185" s="33" t="s">
        <v>1052</v>
      </c>
      <c r="B1185" s="34">
        <v>800000000</v>
      </c>
      <c r="C1185" s="34">
        <v>0</v>
      </c>
      <c r="D1185" s="34">
        <v>0</v>
      </c>
      <c r="E1185" s="34">
        <v>0</v>
      </c>
      <c r="F1185" s="35">
        <f t="shared" si="79"/>
        <v>800000000</v>
      </c>
      <c r="G1185" s="36">
        <f t="shared" si="76"/>
        <v>0</v>
      </c>
      <c r="H1185" s="36">
        <f t="shared" si="77"/>
        <v>0</v>
      </c>
      <c r="I1185" s="36">
        <f t="shared" si="78"/>
        <v>0</v>
      </c>
    </row>
    <row r="1186" spans="1:9" s="8" customFormat="1" ht="22.5" x14ac:dyDescent="0.2">
      <c r="A1186" s="33" t="s">
        <v>1053</v>
      </c>
      <c r="B1186" s="34">
        <v>60000000000</v>
      </c>
      <c r="C1186" s="34">
        <v>29449101966</v>
      </c>
      <c r="D1186" s="34">
        <v>0</v>
      </c>
      <c r="E1186" s="34">
        <v>0</v>
      </c>
      <c r="F1186" s="35">
        <f t="shared" si="79"/>
        <v>30550898034</v>
      </c>
      <c r="G1186" s="36">
        <f t="shared" si="76"/>
        <v>49.081836610000003</v>
      </c>
      <c r="H1186" s="36">
        <f t="shared" si="77"/>
        <v>0</v>
      </c>
      <c r="I1186" s="36">
        <f t="shared" si="78"/>
        <v>0</v>
      </c>
    </row>
    <row r="1187" spans="1:9" s="8" customFormat="1" ht="22.5" x14ac:dyDescent="0.2">
      <c r="A1187" s="33" t="s">
        <v>1054</v>
      </c>
      <c r="B1187" s="34">
        <v>20000000000</v>
      </c>
      <c r="C1187" s="34">
        <v>19810000000</v>
      </c>
      <c r="D1187" s="34">
        <v>540370990.24000001</v>
      </c>
      <c r="E1187" s="34">
        <v>533615115.24000001</v>
      </c>
      <c r="F1187" s="35">
        <f t="shared" si="79"/>
        <v>190000000</v>
      </c>
      <c r="G1187" s="36">
        <f t="shared" si="76"/>
        <v>99.050000000000011</v>
      </c>
      <c r="H1187" s="36">
        <f t="shared" si="77"/>
        <v>2.7018549512000001</v>
      </c>
      <c r="I1187" s="36">
        <f t="shared" si="78"/>
        <v>2.6680755762000001</v>
      </c>
    </row>
    <row r="1188" spans="1:9" s="8" customFormat="1" ht="22.5" x14ac:dyDescent="0.2">
      <c r="A1188" s="33" t="s">
        <v>1055</v>
      </c>
      <c r="B1188" s="34">
        <v>26071579393</v>
      </c>
      <c r="C1188" s="34">
        <v>13670000000</v>
      </c>
      <c r="D1188" s="34">
        <v>0</v>
      </c>
      <c r="E1188" s="34">
        <v>0</v>
      </c>
      <c r="F1188" s="35">
        <f t="shared" si="79"/>
        <v>12401579393</v>
      </c>
      <c r="G1188" s="36">
        <f t="shared" si="76"/>
        <v>52.432573393195661</v>
      </c>
      <c r="H1188" s="36">
        <f t="shared" si="77"/>
        <v>0</v>
      </c>
      <c r="I1188" s="36">
        <f t="shared" si="78"/>
        <v>0</v>
      </c>
    </row>
    <row r="1189" spans="1:9" s="9" customFormat="1" ht="22.5" x14ac:dyDescent="0.2">
      <c r="A1189" s="33" t="s">
        <v>1056</v>
      </c>
      <c r="B1189" s="34">
        <v>30000000000</v>
      </c>
      <c r="C1189" s="34">
        <v>1688256969</v>
      </c>
      <c r="D1189" s="34">
        <v>0</v>
      </c>
      <c r="E1189" s="34">
        <v>0</v>
      </c>
      <c r="F1189" s="35">
        <f t="shared" si="79"/>
        <v>28311743031</v>
      </c>
      <c r="G1189" s="36">
        <f t="shared" si="76"/>
        <v>5.6275232299999995</v>
      </c>
      <c r="H1189" s="36">
        <f t="shared" si="77"/>
        <v>0</v>
      </c>
      <c r="I1189" s="36">
        <f t="shared" si="78"/>
        <v>0</v>
      </c>
    </row>
    <row r="1190" spans="1:9" s="8" customFormat="1" ht="22.5" x14ac:dyDescent="0.2">
      <c r="A1190" s="33" t="s">
        <v>1057</v>
      </c>
      <c r="B1190" s="34">
        <v>500000000</v>
      </c>
      <c r="C1190" s="34">
        <v>0</v>
      </c>
      <c r="D1190" s="34">
        <v>0</v>
      </c>
      <c r="E1190" s="34">
        <v>0</v>
      </c>
      <c r="F1190" s="35">
        <f t="shared" si="79"/>
        <v>500000000</v>
      </c>
      <c r="G1190" s="36">
        <f t="shared" si="76"/>
        <v>0</v>
      </c>
      <c r="H1190" s="36">
        <f t="shared" si="77"/>
        <v>0</v>
      </c>
      <c r="I1190" s="36">
        <f t="shared" si="78"/>
        <v>0</v>
      </c>
    </row>
    <row r="1191" spans="1:9" s="8" customFormat="1" ht="22.5" x14ac:dyDescent="0.2">
      <c r="A1191" s="33" t="s">
        <v>1058</v>
      </c>
      <c r="B1191" s="34">
        <v>55000000000</v>
      </c>
      <c r="C1191" s="34">
        <v>12599092633</v>
      </c>
      <c r="D1191" s="34">
        <v>6937200068.7600002</v>
      </c>
      <c r="E1191" s="34">
        <v>4209484372.7600002</v>
      </c>
      <c r="F1191" s="35">
        <f t="shared" si="79"/>
        <v>42400907367</v>
      </c>
      <c r="G1191" s="36">
        <f t="shared" si="76"/>
        <v>22.90744115090909</v>
      </c>
      <c r="H1191" s="36">
        <f t="shared" si="77"/>
        <v>12.613091034109091</v>
      </c>
      <c r="I1191" s="36">
        <f t="shared" si="78"/>
        <v>7.6536079504727281</v>
      </c>
    </row>
    <row r="1192" spans="1:9" s="8" customFormat="1" x14ac:dyDescent="0.2">
      <c r="A1192" s="33" t="s">
        <v>1059</v>
      </c>
      <c r="B1192" s="34">
        <v>300000000</v>
      </c>
      <c r="C1192" s="34">
        <v>288328989</v>
      </c>
      <c r="D1192" s="34">
        <v>0</v>
      </c>
      <c r="E1192" s="34">
        <v>0</v>
      </c>
      <c r="F1192" s="35">
        <f t="shared" si="79"/>
        <v>11671011</v>
      </c>
      <c r="G1192" s="36">
        <f t="shared" si="76"/>
        <v>96.109662999999998</v>
      </c>
      <c r="H1192" s="36">
        <f t="shared" si="77"/>
        <v>0</v>
      </c>
      <c r="I1192" s="36">
        <f t="shared" si="78"/>
        <v>0</v>
      </c>
    </row>
    <row r="1193" spans="1:9" s="8" customFormat="1" ht="22.5" x14ac:dyDescent="0.2">
      <c r="A1193" s="33" t="s">
        <v>1060</v>
      </c>
      <c r="B1193" s="34">
        <v>51000000000</v>
      </c>
      <c r="C1193" s="34">
        <v>26854111468</v>
      </c>
      <c r="D1193" s="34">
        <v>13563194420.799999</v>
      </c>
      <c r="E1193" s="34">
        <v>13563194420.799999</v>
      </c>
      <c r="F1193" s="35">
        <f t="shared" si="79"/>
        <v>24145888532</v>
      </c>
      <c r="G1193" s="36">
        <f t="shared" si="76"/>
        <v>52.655120525490197</v>
      </c>
      <c r="H1193" s="36">
        <f t="shared" si="77"/>
        <v>26.594498864313724</v>
      </c>
      <c r="I1193" s="36">
        <f t="shared" si="78"/>
        <v>26.594498864313724</v>
      </c>
    </row>
    <row r="1194" spans="1:9" s="8" customFormat="1" ht="22.5" x14ac:dyDescent="0.2">
      <c r="A1194" s="33" t="s">
        <v>1061</v>
      </c>
      <c r="B1194" s="34">
        <v>20000000000</v>
      </c>
      <c r="C1194" s="34">
        <v>19268172013</v>
      </c>
      <c r="D1194" s="34">
        <v>9184096206</v>
      </c>
      <c r="E1194" s="34">
        <v>9184096206</v>
      </c>
      <c r="F1194" s="35">
        <f t="shared" si="79"/>
        <v>731827987</v>
      </c>
      <c r="G1194" s="36">
        <f t="shared" si="76"/>
        <v>96.340860065000001</v>
      </c>
      <c r="H1194" s="36">
        <f t="shared" si="77"/>
        <v>45.920481029999998</v>
      </c>
      <c r="I1194" s="36">
        <f t="shared" si="78"/>
        <v>45.920481029999998</v>
      </c>
    </row>
    <row r="1195" spans="1:9" s="8" customFormat="1" ht="33.75" x14ac:dyDescent="0.2">
      <c r="A1195" s="33" t="s">
        <v>1062</v>
      </c>
      <c r="B1195" s="34">
        <v>75000000000</v>
      </c>
      <c r="C1195" s="34">
        <v>11955975248</v>
      </c>
      <c r="D1195" s="34">
        <v>0</v>
      </c>
      <c r="E1195" s="34">
        <v>0</v>
      </c>
      <c r="F1195" s="35">
        <f t="shared" si="79"/>
        <v>63044024752</v>
      </c>
      <c r="G1195" s="36">
        <f t="shared" si="76"/>
        <v>15.941300330666666</v>
      </c>
      <c r="H1195" s="36">
        <f t="shared" si="77"/>
        <v>0</v>
      </c>
      <c r="I1195" s="36">
        <f t="shared" si="78"/>
        <v>0</v>
      </c>
    </row>
    <row r="1196" spans="1:9" s="8" customFormat="1" x14ac:dyDescent="0.2">
      <c r="A1196" s="33" t="s">
        <v>1063</v>
      </c>
      <c r="B1196" s="34">
        <v>4000000000</v>
      </c>
      <c r="C1196" s="34">
        <v>106970469</v>
      </c>
      <c r="D1196" s="34">
        <v>0</v>
      </c>
      <c r="E1196" s="34">
        <v>0</v>
      </c>
      <c r="F1196" s="35">
        <f t="shared" si="79"/>
        <v>3893029531</v>
      </c>
      <c r="G1196" s="36">
        <f t="shared" si="76"/>
        <v>2.674261725</v>
      </c>
      <c r="H1196" s="36">
        <f t="shared" si="77"/>
        <v>0</v>
      </c>
      <c r="I1196" s="36">
        <f t="shared" si="78"/>
        <v>0</v>
      </c>
    </row>
    <row r="1197" spans="1:9" s="8" customFormat="1" ht="22.5" x14ac:dyDescent="0.2">
      <c r="A1197" s="33" t="s">
        <v>1064</v>
      </c>
      <c r="B1197" s="34">
        <v>700000000</v>
      </c>
      <c r="C1197" s="34">
        <v>0</v>
      </c>
      <c r="D1197" s="34">
        <v>0</v>
      </c>
      <c r="E1197" s="34">
        <v>0</v>
      </c>
      <c r="F1197" s="35">
        <f t="shared" si="79"/>
        <v>700000000</v>
      </c>
      <c r="G1197" s="36">
        <f t="shared" si="76"/>
        <v>0</v>
      </c>
      <c r="H1197" s="36">
        <f t="shared" si="77"/>
        <v>0</v>
      </c>
      <c r="I1197" s="36">
        <f t="shared" si="78"/>
        <v>0</v>
      </c>
    </row>
    <row r="1198" spans="1:9" s="8" customFormat="1" ht="22.5" x14ac:dyDescent="0.2">
      <c r="A1198" s="33" t="s">
        <v>1065</v>
      </c>
      <c r="B1198" s="34">
        <v>5000000000</v>
      </c>
      <c r="C1198" s="34">
        <v>2967436436</v>
      </c>
      <c r="D1198" s="34">
        <v>0</v>
      </c>
      <c r="E1198" s="34">
        <v>0</v>
      </c>
      <c r="F1198" s="35">
        <f t="shared" si="79"/>
        <v>2032563564</v>
      </c>
      <c r="G1198" s="36">
        <f t="shared" si="76"/>
        <v>59.348728719999997</v>
      </c>
      <c r="H1198" s="36">
        <f t="shared" si="77"/>
        <v>0</v>
      </c>
      <c r="I1198" s="36">
        <f t="shared" si="78"/>
        <v>0</v>
      </c>
    </row>
    <row r="1199" spans="1:9" s="8" customFormat="1" ht="22.5" x14ac:dyDescent="0.2">
      <c r="A1199" s="33" t="s">
        <v>1066</v>
      </c>
      <c r="B1199" s="34">
        <v>500000000</v>
      </c>
      <c r="C1199" s="34">
        <v>0</v>
      </c>
      <c r="D1199" s="34">
        <v>0</v>
      </c>
      <c r="E1199" s="34">
        <v>0</v>
      </c>
      <c r="F1199" s="35">
        <f t="shared" si="79"/>
        <v>500000000</v>
      </c>
      <c r="G1199" s="36">
        <f t="shared" si="76"/>
        <v>0</v>
      </c>
      <c r="H1199" s="36">
        <f t="shared" si="77"/>
        <v>0</v>
      </c>
      <c r="I1199" s="36">
        <f t="shared" si="78"/>
        <v>0</v>
      </c>
    </row>
    <row r="1200" spans="1:9" s="8" customFormat="1" ht="22.5" x14ac:dyDescent="0.2">
      <c r="A1200" s="33" t="s">
        <v>1067</v>
      </c>
      <c r="B1200" s="34">
        <v>1000000000</v>
      </c>
      <c r="C1200" s="34">
        <v>0</v>
      </c>
      <c r="D1200" s="34">
        <v>0</v>
      </c>
      <c r="E1200" s="34">
        <v>0</v>
      </c>
      <c r="F1200" s="35">
        <f t="shared" si="79"/>
        <v>1000000000</v>
      </c>
      <c r="G1200" s="36">
        <f t="shared" si="76"/>
        <v>0</v>
      </c>
      <c r="H1200" s="36">
        <f t="shared" si="77"/>
        <v>0</v>
      </c>
      <c r="I1200" s="36">
        <f t="shared" si="78"/>
        <v>0</v>
      </c>
    </row>
    <row r="1201" spans="1:9" s="9" customFormat="1" ht="22.5" x14ac:dyDescent="0.2">
      <c r="A1201" s="33" t="s">
        <v>1068</v>
      </c>
      <c r="B1201" s="34">
        <v>60799000000</v>
      </c>
      <c r="C1201" s="34">
        <v>1829613876.8499999</v>
      </c>
      <c r="D1201" s="34">
        <v>463348594.38</v>
      </c>
      <c r="E1201" s="34">
        <v>463348594.38</v>
      </c>
      <c r="F1201" s="35">
        <f t="shared" si="79"/>
        <v>58969386123.150002</v>
      </c>
      <c r="G1201" s="36">
        <f t="shared" si="76"/>
        <v>3.0092828448658691</v>
      </c>
      <c r="H1201" s="36">
        <f t="shared" si="77"/>
        <v>0.7620990384381322</v>
      </c>
      <c r="I1201" s="36">
        <f t="shared" si="78"/>
        <v>0.7620990384381322</v>
      </c>
    </row>
    <row r="1202" spans="1:9" s="8" customFormat="1" x14ac:dyDescent="0.2">
      <c r="A1202" s="33" t="s">
        <v>1069</v>
      </c>
      <c r="B1202" s="34">
        <v>500000000</v>
      </c>
      <c r="C1202" s="34">
        <v>190870646</v>
      </c>
      <c r="D1202" s="34">
        <v>0</v>
      </c>
      <c r="E1202" s="34">
        <v>0</v>
      </c>
      <c r="F1202" s="35">
        <f t="shared" si="79"/>
        <v>309129354</v>
      </c>
      <c r="G1202" s="36">
        <f t="shared" si="76"/>
        <v>38.174129200000003</v>
      </c>
      <c r="H1202" s="36">
        <f t="shared" si="77"/>
        <v>0</v>
      </c>
      <c r="I1202" s="36">
        <f t="shared" si="78"/>
        <v>0</v>
      </c>
    </row>
    <row r="1203" spans="1:9" s="8" customFormat="1" ht="22.5" x14ac:dyDescent="0.2">
      <c r="A1203" s="33" t="s">
        <v>1070</v>
      </c>
      <c r="B1203" s="34">
        <v>15000000000</v>
      </c>
      <c r="C1203" s="34">
        <v>8978320843</v>
      </c>
      <c r="D1203" s="34">
        <v>0</v>
      </c>
      <c r="E1203" s="34">
        <v>0</v>
      </c>
      <c r="F1203" s="35">
        <f t="shared" si="79"/>
        <v>6021679157</v>
      </c>
      <c r="G1203" s="36">
        <f t="shared" si="76"/>
        <v>59.855472286666668</v>
      </c>
      <c r="H1203" s="36">
        <f t="shared" si="77"/>
        <v>0</v>
      </c>
      <c r="I1203" s="36">
        <f t="shared" si="78"/>
        <v>0</v>
      </c>
    </row>
    <row r="1204" spans="1:9" s="9" customFormat="1" ht="22.5" x14ac:dyDescent="0.2">
      <c r="A1204" s="33" t="s">
        <v>1071</v>
      </c>
      <c r="B1204" s="34">
        <v>170500000000</v>
      </c>
      <c r="C1204" s="34">
        <v>144088016741</v>
      </c>
      <c r="D1204" s="34">
        <v>37904465758.009995</v>
      </c>
      <c r="E1204" s="34">
        <v>37561478605.009995</v>
      </c>
      <c r="F1204" s="35">
        <f t="shared" si="79"/>
        <v>26411983259</v>
      </c>
      <c r="G1204" s="36">
        <f t="shared" si="76"/>
        <v>84.509100727859234</v>
      </c>
      <c r="H1204" s="36">
        <f t="shared" si="77"/>
        <v>22.231358215841642</v>
      </c>
      <c r="I1204" s="36">
        <f t="shared" si="78"/>
        <v>22.030192730211141</v>
      </c>
    </row>
    <row r="1205" spans="1:9" s="8" customFormat="1" ht="22.5" x14ac:dyDescent="0.2">
      <c r="A1205" s="33" t="s">
        <v>1072</v>
      </c>
      <c r="B1205" s="34">
        <v>60000000000</v>
      </c>
      <c r="C1205" s="34">
        <v>57146849391.879997</v>
      </c>
      <c r="D1205" s="34">
        <v>2223691723.23</v>
      </c>
      <c r="E1205" s="34">
        <v>2112644135.23</v>
      </c>
      <c r="F1205" s="35">
        <f t="shared" si="79"/>
        <v>2853150608.1200027</v>
      </c>
      <c r="G1205" s="36">
        <f t="shared" si="76"/>
        <v>95.244748986466661</v>
      </c>
      <c r="H1205" s="36">
        <f t="shared" si="77"/>
        <v>3.7061528720500005</v>
      </c>
      <c r="I1205" s="36">
        <f t="shared" si="78"/>
        <v>3.5210735587166671</v>
      </c>
    </row>
    <row r="1206" spans="1:9" s="9" customFormat="1" ht="22.5" x14ac:dyDescent="0.2">
      <c r="A1206" s="33" t="s">
        <v>1073</v>
      </c>
      <c r="B1206" s="34">
        <v>25000000000</v>
      </c>
      <c r="C1206" s="34">
        <v>19176192209</v>
      </c>
      <c r="D1206" s="34">
        <v>14255271938</v>
      </c>
      <c r="E1206" s="34">
        <v>14255271938</v>
      </c>
      <c r="F1206" s="35">
        <f t="shared" si="79"/>
        <v>5823807791</v>
      </c>
      <c r="G1206" s="36">
        <f t="shared" si="76"/>
        <v>76.704768836</v>
      </c>
      <c r="H1206" s="36">
        <f t="shared" si="77"/>
        <v>57.021087752</v>
      </c>
      <c r="I1206" s="36">
        <f t="shared" si="78"/>
        <v>57.021087752</v>
      </c>
    </row>
    <row r="1207" spans="1:9" s="8" customFormat="1" ht="22.5" x14ac:dyDescent="0.2">
      <c r="A1207" s="33" t="s">
        <v>1074</v>
      </c>
      <c r="B1207" s="34">
        <v>174500000000</v>
      </c>
      <c r="C1207" s="34">
        <v>148615495334</v>
      </c>
      <c r="D1207" s="34">
        <v>48427676930.480003</v>
      </c>
      <c r="E1207" s="34">
        <v>46169715606.080002</v>
      </c>
      <c r="F1207" s="35">
        <f t="shared" si="79"/>
        <v>25884504666</v>
      </c>
      <c r="G1207" s="36">
        <f t="shared" si="76"/>
        <v>85.16647297077364</v>
      </c>
      <c r="H1207" s="36">
        <f t="shared" si="77"/>
        <v>27.752250389959887</v>
      </c>
      <c r="I1207" s="36">
        <f t="shared" si="78"/>
        <v>26.458289745604585</v>
      </c>
    </row>
    <row r="1208" spans="1:9" s="8" customFormat="1" ht="22.5" x14ac:dyDescent="0.2">
      <c r="A1208" s="33" t="s">
        <v>1075</v>
      </c>
      <c r="B1208" s="34">
        <v>27000000000</v>
      </c>
      <c r="C1208" s="34">
        <v>0</v>
      </c>
      <c r="D1208" s="34">
        <v>0</v>
      </c>
      <c r="E1208" s="34">
        <v>0</v>
      </c>
      <c r="F1208" s="35">
        <f t="shared" si="79"/>
        <v>27000000000</v>
      </c>
      <c r="G1208" s="36">
        <f t="shared" si="76"/>
        <v>0</v>
      </c>
      <c r="H1208" s="36">
        <f t="shared" si="77"/>
        <v>0</v>
      </c>
      <c r="I1208" s="36">
        <f t="shared" si="78"/>
        <v>0</v>
      </c>
    </row>
    <row r="1209" spans="1:9" s="9" customFormat="1" ht="22.5" x14ac:dyDescent="0.2">
      <c r="A1209" s="33" t="s">
        <v>1076</v>
      </c>
      <c r="B1209" s="34">
        <v>60000000000</v>
      </c>
      <c r="C1209" s="34">
        <v>30000000000</v>
      </c>
      <c r="D1209" s="34">
        <v>209076232</v>
      </c>
      <c r="E1209" s="34">
        <v>48499123</v>
      </c>
      <c r="F1209" s="35">
        <f t="shared" si="79"/>
        <v>30000000000</v>
      </c>
      <c r="G1209" s="36">
        <f t="shared" si="76"/>
        <v>50</v>
      </c>
      <c r="H1209" s="36">
        <f t="shared" si="77"/>
        <v>0.34846038666666668</v>
      </c>
      <c r="I1209" s="36">
        <f t="shared" si="78"/>
        <v>8.0831871666666666E-2</v>
      </c>
    </row>
    <row r="1210" spans="1:9" s="9" customFormat="1" ht="22.5" x14ac:dyDescent="0.2">
      <c r="A1210" s="33" t="s">
        <v>1077</v>
      </c>
      <c r="B1210" s="34">
        <v>204500000000</v>
      </c>
      <c r="C1210" s="34">
        <v>122427112362.22</v>
      </c>
      <c r="D1210" s="34">
        <v>37729058874.989998</v>
      </c>
      <c r="E1210" s="34">
        <v>35908404174.989998</v>
      </c>
      <c r="F1210" s="35">
        <f t="shared" si="79"/>
        <v>82072887637.779999</v>
      </c>
      <c r="G1210" s="36">
        <f t="shared" si="76"/>
        <v>59.866558612332518</v>
      </c>
      <c r="H1210" s="36">
        <f t="shared" si="77"/>
        <v>18.449417542782395</v>
      </c>
      <c r="I1210" s="36">
        <f t="shared" si="78"/>
        <v>17.559121845960878</v>
      </c>
    </row>
    <row r="1211" spans="1:9" s="8" customFormat="1" ht="22.5" x14ac:dyDescent="0.2">
      <c r="A1211" s="33" t="s">
        <v>1078</v>
      </c>
      <c r="B1211" s="34">
        <v>17000000000</v>
      </c>
      <c r="C1211" s="34">
        <v>16029060934</v>
      </c>
      <c r="D1211" s="34">
        <v>5859739152.8800001</v>
      </c>
      <c r="E1211" s="34">
        <v>3944223939.6900001</v>
      </c>
      <c r="F1211" s="35">
        <f t="shared" si="79"/>
        <v>970939066</v>
      </c>
      <c r="G1211" s="36">
        <f t="shared" si="76"/>
        <v>94.288593729411758</v>
      </c>
      <c r="H1211" s="36">
        <f t="shared" si="77"/>
        <v>34.469053840470586</v>
      </c>
      <c r="I1211" s="36">
        <f t="shared" si="78"/>
        <v>23.201317292294117</v>
      </c>
    </row>
    <row r="1212" spans="1:9" s="8" customFormat="1" x14ac:dyDescent="0.2">
      <c r="A1212" s="33" t="s">
        <v>1079</v>
      </c>
      <c r="B1212" s="34">
        <v>25000000000</v>
      </c>
      <c r="C1212" s="34">
        <v>6249940500</v>
      </c>
      <c r="D1212" s="34">
        <v>0</v>
      </c>
      <c r="E1212" s="34">
        <v>0</v>
      </c>
      <c r="F1212" s="35">
        <f t="shared" si="79"/>
        <v>18750059500</v>
      </c>
      <c r="G1212" s="36">
        <f t="shared" si="76"/>
        <v>24.999762</v>
      </c>
      <c r="H1212" s="36">
        <f t="shared" si="77"/>
        <v>0</v>
      </c>
      <c r="I1212" s="36">
        <f t="shared" si="78"/>
        <v>0</v>
      </c>
    </row>
    <row r="1213" spans="1:9" s="8" customFormat="1" ht="22.5" x14ac:dyDescent="0.2">
      <c r="A1213" s="33" t="s">
        <v>1080</v>
      </c>
      <c r="B1213" s="34">
        <v>3000000000</v>
      </c>
      <c r="C1213" s="34">
        <v>556215620</v>
      </c>
      <c r="D1213" s="34">
        <v>0</v>
      </c>
      <c r="E1213" s="34">
        <v>0</v>
      </c>
      <c r="F1213" s="35">
        <f t="shared" si="79"/>
        <v>2443784380</v>
      </c>
      <c r="G1213" s="36">
        <f t="shared" si="76"/>
        <v>18.540520666666666</v>
      </c>
      <c r="H1213" s="36">
        <f t="shared" si="77"/>
        <v>0</v>
      </c>
      <c r="I1213" s="36">
        <f t="shared" si="78"/>
        <v>0</v>
      </c>
    </row>
    <row r="1214" spans="1:9" s="8" customFormat="1" x14ac:dyDescent="0.2">
      <c r="A1214" s="33" t="s">
        <v>1081</v>
      </c>
      <c r="B1214" s="34">
        <v>2000000000</v>
      </c>
      <c r="C1214" s="34">
        <v>1149353667</v>
      </c>
      <c r="D1214" s="34">
        <v>225629982.66</v>
      </c>
      <c r="E1214" s="34">
        <v>225629982.66</v>
      </c>
      <c r="F1214" s="35">
        <f t="shared" si="79"/>
        <v>850646333</v>
      </c>
      <c r="G1214" s="36">
        <f t="shared" si="76"/>
        <v>57.467683350000001</v>
      </c>
      <c r="H1214" s="36">
        <f t="shared" si="77"/>
        <v>11.281499133000001</v>
      </c>
      <c r="I1214" s="36">
        <f t="shared" si="78"/>
        <v>11.281499133000001</v>
      </c>
    </row>
    <row r="1215" spans="1:9" s="8" customFormat="1" ht="22.5" x14ac:dyDescent="0.2">
      <c r="A1215" s="33" t="s">
        <v>1082</v>
      </c>
      <c r="B1215" s="34">
        <v>25000000000</v>
      </c>
      <c r="C1215" s="34">
        <v>23283630393</v>
      </c>
      <c r="D1215" s="34">
        <v>19852580495</v>
      </c>
      <c r="E1215" s="34">
        <v>19852580495</v>
      </c>
      <c r="F1215" s="35">
        <f t="shared" si="79"/>
        <v>1716369607</v>
      </c>
      <c r="G1215" s="36">
        <f t="shared" si="76"/>
        <v>93.134521571999997</v>
      </c>
      <c r="H1215" s="36">
        <f t="shared" si="77"/>
        <v>79.410321979999992</v>
      </c>
      <c r="I1215" s="36">
        <f t="shared" si="78"/>
        <v>79.410321979999992</v>
      </c>
    </row>
    <row r="1216" spans="1:9" s="8" customFormat="1" x14ac:dyDescent="0.2">
      <c r="A1216" s="33" t="s">
        <v>1083</v>
      </c>
      <c r="B1216" s="34">
        <v>5000000000</v>
      </c>
      <c r="C1216" s="34">
        <v>0</v>
      </c>
      <c r="D1216" s="34">
        <v>0</v>
      </c>
      <c r="E1216" s="34">
        <v>0</v>
      </c>
      <c r="F1216" s="35">
        <f t="shared" si="79"/>
        <v>5000000000</v>
      </c>
      <c r="G1216" s="36">
        <f t="shared" si="76"/>
        <v>0</v>
      </c>
      <c r="H1216" s="36">
        <f t="shared" si="77"/>
        <v>0</v>
      </c>
      <c r="I1216" s="36">
        <f t="shared" si="78"/>
        <v>0</v>
      </c>
    </row>
    <row r="1217" spans="1:9" s="8" customFormat="1" x14ac:dyDescent="0.2">
      <c r="A1217" s="33" t="s">
        <v>1084</v>
      </c>
      <c r="B1217" s="34">
        <v>500000000</v>
      </c>
      <c r="C1217" s="34">
        <v>0</v>
      </c>
      <c r="D1217" s="34">
        <v>0</v>
      </c>
      <c r="E1217" s="34">
        <v>0</v>
      </c>
      <c r="F1217" s="35">
        <f t="shared" si="79"/>
        <v>500000000</v>
      </c>
      <c r="G1217" s="36">
        <f t="shared" ref="G1217:G1280" si="80">IFERROR(IF(C1217&gt;0,+C1217/B1217*100,0),0)</f>
        <v>0</v>
      </c>
      <c r="H1217" s="36">
        <f t="shared" ref="H1217:H1280" si="81">IFERROR(IF(D1217&gt;0,+D1217/B1217*100,0),0)</f>
        <v>0</v>
      </c>
      <c r="I1217" s="36">
        <f t="shared" ref="I1217:I1280" si="82">IFERROR(IF(E1217&gt;0,+E1217/B1217*100,0),0)</f>
        <v>0</v>
      </c>
    </row>
    <row r="1218" spans="1:9" s="8" customFormat="1" x14ac:dyDescent="0.2">
      <c r="A1218" s="33" t="s">
        <v>1085</v>
      </c>
      <c r="B1218" s="34">
        <v>1000000000</v>
      </c>
      <c r="C1218" s="34">
        <v>0</v>
      </c>
      <c r="D1218" s="34">
        <v>0</v>
      </c>
      <c r="E1218" s="34">
        <v>0</v>
      </c>
      <c r="F1218" s="35">
        <f t="shared" ref="F1218:F1281" si="83">+B1218-C1218</f>
        <v>1000000000</v>
      </c>
      <c r="G1218" s="36">
        <f t="shared" si="80"/>
        <v>0</v>
      </c>
      <c r="H1218" s="36">
        <f t="shared" si="81"/>
        <v>0</v>
      </c>
      <c r="I1218" s="36">
        <f t="shared" si="82"/>
        <v>0</v>
      </c>
    </row>
    <row r="1219" spans="1:9" s="8" customFormat="1" ht="22.5" x14ac:dyDescent="0.2">
      <c r="A1219" s="33" t="s">
        <v>1086</v>
      </c>
      <c r="B1219" s="34">
        <v>800000000</v>
      </c>
      <c r="C1219" s="34">
        <v>0</v>
      </c>
      <c r="D1219" s="34">
        <v>0</v>
      </c>
      <c r="E1219" s="34">
        <v>0</v>
      </c>
      <c r="F1219" s="35">
        <f t="shared" si="83"/>
        <v>800000000</v>
      </c>
      <c r="G1219" s="36">
        <f t="shared" si="80"/>
        <v>0</v>
      </c>
      <c r="H1219" s="36">
        <f t="shared" si="81"/>
        <v>0</v>
      </c>
      <c r="I1219" s="36">
        <f t="shared" si="82"/>
        <v>0</v>
      </c>
    </row>
    <row r="1220" spans="1:9" s="8" customFormat="1" ht="22.5" x14ac:dyDescent="0.2">
      <c r="A1220" s="33" t="s">
        <v>1087</v>
      </c>
      <c r="B1220" s="34">
        <v>50000000000</v>
      </c>
      <c r="C1220" s="34">
        <v>24506310653</v>
      </c>
      <c r="D1220" s="34">
        <v>12116555459.24</v>
      </c>
      <c r="E1220" s="34">
        <v>12116555459.24</v>
      </c>
      <c r="F1220" s="35">
        <f t="shared" si="83"/>
        <v>25493689347</v>
      </c>
      <c r="G1220" s="36">
        <f t="shared" si="80"/>
        <v>49.012621306</v>
      </c>
      <c r="H1220" s="36">
        <f t="shared" si="81"/>
        <v>24.233110918480001</v>
      </c>
      <c r="I1220" s="36">
        <f t="shared" si="82"/>
        <v>24.233110918480001</v>
      </c>
    </row>
    <row r="1221" spans="1:9" s="8" customFormat="1" ht="33.75" x14ac:dyDescent="0.2">
      <c r="A1221" s="33" t="s">
        <v>1088</v>
      </c>
      <c r="B1221" s="34">
        <v>93008000000</v>
      </c>
      <c r="C1221" s="34">
        <v>70823295198</v>
      </c>
      <c r="D1221" s="34">
        <v>43453435234</v>
      </c>
      <c r="E1221" s="34">
        <v>43453435234</v>
      </c>
      <c r="F1221" s="35">
        <f t="shared" si="83"/>
        <v>22184704802</v>
      </c>
      <c r="G1221" s="36">
        <f t="shared" si="80"/>
        <v>76.147530532857388</v>
      </c>
      <c r="H1221" s="36">
        <f t="shared" si="81"/>
        <v>46.7201049737657</v>
      </c>
      <c r="I1221" s="36">
        <f t="shared" si="82"/>
        <v>46.7201049737657</v>
      </c>
    </row>
    <row r="1222" spans="1:9" s="8" customFormat="1" ht="22.5" x14ac:dyDescent="0.2">
      <c r="A1222" s="33" t="s">
        <v>1089</v>
      </c>
      <c r="B1222" s="34">
        <v>3000000000</v>
      </c>
      <c r="C1222" s="34">
        <v>0</v>
      </c>
      <c r="D1222" s="34">
        <v>0</v>
      </c>
      <c r="E1222" s="34">
        <v>0</v>
      </c>
      <c r="F1222" s="35">
        <f t="shared" si="83"/>
        <v>3000000000</v>
      </c>
      <c r="G1222" s="36">
        <f t="shared" si="80"/>
        <v>0</v>
      </c>
      <c r="H1222" s="36">
        <f t="shared" si="81"/>
        <v>0</v>
      </c>
      <c r="I1222" s="36">
        <f t="shared" si="82"/>
        <v>0</v>
      </c>
    </row>
    <row r="1223" spans="1:9" s="9" customFormat="1" ht="22.5" x14ac:dyDescent="0.2">
      <c r="A1223" s="33" t="s">
        <v>1090</v>
      </c>
      <c r="B1223" s="34">
        <v>800000000</v>
      </c>
      <c r="C1223" s="34">
        <v>0</v>
      </c>
      <c r="D1223" s="34">
        <v>0</v>
      </c>
      <c r="E1223" s="34">
        <v>0</v>
      </c>
      <c r="F1223" s="35">
        <f t="shared" si="83"/>
        <v>800000000</v>
      </c>
      <c r="G1223" s="36">
        <f t="shared" si="80"/>
        <v>0</v>
      </c>
      <c r="H1223" s="36">
        <f t="shared" si="81"/>
        <v>0</v>
      </c>
      <c r="I1223" s="36">
        <f t="shared" si="82"/>
        <v>0</v>
      </c>
    </row>
    <row r="1224" spans="1:9" s="8" customFormat="1" ht="22.5" x14ac:dyDescent="0.2">
      <c r="A1224" s="33" t="s">
        <v>1091</v>
      </c>
      <c r="B1224" s="34">
        <v>10000000000</v>
      </c>
      <c r="C1224" s="34">
        <v>1000006932</v>
      </c>
      <c r="D1224" s="34">
        <v>0</v>
      </c>
      <c r="E1224" s="34">
        <v>0</v>
      </c>
      <c r="F1224" s="35">
        <f t="shared" si="83"/>
        <v>8999993068</v>
      </c>
      <c r="G1224" s="36">
        <f t="shared" si="80"/>
        <v>10.00006932</v>
      </c>
      <c r="H1224" s="36">
        <f t="shared" si="81"/>
        <v>0</v>
      </c>
      <c r="I1224" s="36">
        <f t="shared" si="82"/>
        <v>0</v>
      </c>
    </row>
    <row r="1225" spans="1:9" s="8" customFormat="1" ht="33.75" x14ac:dyDescent="0.2">
      <c r="A1225" s="33" t="s">
        <v>1092</v>
      </c>
      <c r="B1225" s="34">
        <v>100000000000</v>
      </c>
      <c r="C1225" s="34">
        <v>38618090790</v>
      </c>
      <c r="D1225" s="34">
        <v>3913418079</v>
      </c>
      <c r="E1225" s="34">
        <v>3913418079</v>
      </c>
      <c r="F1225" s="35">
        <f t="shared" si="83"/>
        <v>61381909210</v>
      </c>
      <c r="G1225" s="36">
        <f t="shared" si="80"/>
        <v>38.618090789999997</v>
      </c>
      <c r="H1225" s="36">
        <f t="shared" si="81"/>
        <v>3.9134180789999999</v>
      </c>
      <c r="I1225" s="36">
        <f t="shared" si="82"/>
        <v>3.9134180789999999</v>
      </c>
    </row>
    <row r="1226" spans="1:9" s="9" customFormat="1" ht="22.5" x14ac:dyDescent="0.2">
      <c r="A1226" s="33" t="s">
        <v>1093</v>
      </c>
      <c r="B1226" s="34">
        <v>25000000000</v>
      </c>
      <c r="C1226" s="34">
        <v>10030206634</v>
      </c>
      <c r="D1226" s="34">
        <v>9768271968</v>
      </c>
      <c r="E1226" s="34">
        <v>9768271968</v>
      </c>
      <c r="F1226" s="35">
        <f t="shared" si="83"/>
        <v>14969793366</v>
      </c>
      <c r="G1226" s="36">
        <f t="shared" si="80"/>
        <v>40.120826535999996</v>
      </c>
      <c r="H1226" s="36">
        <f t="shared" si="81"/>
        <v>39.073087872000002</v>
      </c>
      <c r="I1226" s="36">
        <f t="shared" si="82"/>
        <v>39.073087872000002</v>
      </c>
    </row>
    <row r="1227" spans="1:9" s="9" customFormat="1" ht="22.5" x14ac:dyDescent="0.2">
      <c r="A1227" s="33" t="s">
        <v>1094</v>
      </c>
      <c r="B1227" s="34">
        <v>1000000000</v>
      </c>
      <c r="C1227" s="34">
        <v>0</v>
      </c>
      <c r="D1227" s="34">
        <v>0</v>
      </c>
      <c r="E1227" s="34">
        <v>0</v>
      </c>
      <c r="F1227" s="35">
        <f t="shared" si="83"/>
        <v>1000000000</v>
      </c>
      <c r="G1227" s="36">
        <f t="shared" si="80"/>
        <v>0</v>
      </c>
      <c r="H1227" s="36">
        <f t="shared" si="81"/>
        <v>0</v>
      </c>
      <c r="I1227" s="36">
        <f t="shared" si="82"/>
        <v>0</v>
      </c>
    </row>
    <row r="1228" spans="1:9" s="9" customFormat="1" ht="22.5" x14ac:dyDescent="0.2">
      <c r="A1228" s="33" t="s">
        <v>1095</v>
      </c>
      <c r="B1228" s="34">
        <v>15000000000</v>
      </c>
      <c r="C1228" s="34">
        <v>9941531314</v>
      </c>
      <c r="D1228" s="34">
        <v>3496000000</v>
      </c>
      <c r="E1228" s="34">
        <v>3496000000</v>
      </c>
      <c r="F1228" s="35">
        <f t="shared" si="83"/>
        <v>5058468686</v>
      </c>
      <c r="G1228" s="36">
        <f t="shared" si="80"/>
        <v>66.276875426666663</v>
      </c>
      <c r="H1228" s="36">
        <f t="shared" si="81"/>
        <v>23.306666666666668</v>
      </c>
      <c r="I1228" s="36">
        <f t="shared" si="82"/>
        <v>23.306666666666668</v>
      </c>
    </row>
    <row r="1229" spans="1:9" s="8" customFormat="1" ht="22.5" x14ac:dyDescent="0.2">
      <c r="A1229" s="33" t="s">
        <v>1096</v>
      </c>
      <c r="B1229" s="34">
        <v>80000000000</v>
      </c>
      <c r="C1229" s="34">
        <v>46953017694</v>
      </c>
      <c r="D1229" s="34">
        <v>16580472696</v>
      </c>
      <c r="E1229" s="34">
        <v>16580472696</v>
      </c>
      <c r="F1229" s="35">
        <f t="shared" si="83"/>
        <v>33046982306</v>
      </c>
      <c r="G1229" s="36">
        <f t="shared" si="80"/>
        <v>58.691272117500006</v>
      </c>
      <c r="H1229" s="36">
        <f t="shared" si="81"/>
        <v>20.725590869999998</v>
      </c>
      <c r="I1229" s="36">
        <f t="shared" si="82"/>
        <v>20.725590869999998</v>
      </c>
    </row>
    <row r="1230" spans="1:9" s="8" customFormat="1" ht="22.5" x14ac:dyDescent="0.2">
      <c r="A1230" s="33" t="s">
        <v>1097</v>
      </c>
      <c r="B1230" s="34">
        <v>25000000000</v>
      </c>
      <c r="C1230" s="34">
        <v>18472666029</v>
      </c>
      <c r="D1230" s="34">
        <v>0</v>
      </c>
      <c r="E1230" s="34">
        <v>0</v>
      </c>
      <c r="F1230" s="35">
        <f t="shared" si="83"/>
        <v>6527333971</v>
      </c>
      <c r="G1230" s="36">
        <f t="shared" si="80"/>
        <v>73.890664116000011</v>
      </c>
      <c r="H1230" s="36">
        <f t="shared" si="81"/>
        <v>0</v>
      </c>
      <c r="I1230" s="36">
        <f t="shared" si="82"/>
        <v>0</v>
      </c>
    </row>
    <row r="1231" spans="1:9" s="8" customFormat="1" ht="22.5" x14ac:dyDescent="0.2">
      <c r="A1231" s="33" t="s">
        <v>1098</v>
      </c>
      <c r="B1231" s="34">
        <v>3000000000</v>
      </c>
      <c r="C1231" s="34">
        <v>0</v>
      </c>
      <c r="D1231" s="34">
        <v>0</v>
      </c>
      <c r="E1231" s="34">
        <v>0</v>
      </c>
      <c r="F1231" s="35">
        <f t="shared" si="83"/>
        <v>3000000000</v>
      </c>
      <c r="G1231" s="36">
        <f t="shared" si="80"/>
        <v>0</v>
      </c>
      <c r="H1231" s="36">
        <f t="shared" si="81"/>
        <v>0</v>
      </c>
      <c r="I1231" s="36">
        <f t="shared" si="82"/>
        <v>0</v>
      </c>
    </row>
    <row r="1232" spans="1:9" s="8" customFormat="1" ht="22.5" x14ac:dyDescent="0.2">
      <c r="A1232" s="33" t="s">
        <v>1099</v>
      </c>
      <c r="B1232" s="34">
        <v>200000000</v>
      </c>
      <c r="C1232" s="34">
        <v>0</v>
      </c>
      <c r="D1232" s="34">
        <v>0</v>
      </c>
      <c r="E1232" s="34">
        <v>0</v>
      </c>
      <c r="F1232" s="35">
        <f t="shared" si="83"/>
        <v>200000000</v>
      </c>
      <c r="G1232" s="36">
        <f t="shared" si="80"/>
        <v>0</v>
      </c>
      <c r="H1232" s="36">
        <f t="shared" si="81"/>
        <v>0</v>
      </c>
      <c r="I1232" s="36">
        <f t="shared" si="82"/>
        <v>0</v>
      </c>
    </row>
    <row r="1233" spans="1:9" s="9" customFormat="1" x14ac:dyDescent="0.2">
      <c r="A1233" s="33" t="s">
        <v>1100</v>
      </c>
      <c r="B1233" s="34">
        <v>50000000000</v>
      </c>
      <c r="C1233" s="34">
        <v>691433074.32000005</v>
      </c>
      <c r="D1233" s="34">
        <v>636257681</v>
      </c>
      <c r="E1233" s="34">
        <v>636257681</v>
      </c>
      <c r="F1233" s="35">
        <f t="shared" si="83"/>
        <v>49308566925.68</v>
      </c>
      <c r="G1233" s="36">
        <f t="shared" si="80"/>
        <v>1.38286614864</v>
      </c>
      <c r="H1233" s="36">
        <f t="shared" si="81"/>
        <v>1.272515362</v>
      </c>
      <c r="I1233" s="36">
        <f t="shared" si="82"/>
        <v>1.272515362</v>
      </c>
    </row>
    <row r="1234" spans="1:9" s="8" customFormat="1" ht="22.5" x14ac:dyDescent="0.2">
      <c r="A1234" s="33" t="s">
        <v>1101</v>
      </c>
      <c r="B1234" s="34">
        <v>600000000000</v>
      </c>
      <c r="C1234" s="34">
        <v>392893860346</v>
      </c>
      <c r="D1234" s="34">
        <v>356182722265.96997</v>
      </c>
      <c r="E1234" s="34">
        <v>321161830975.96997</v>
      </c>
      <c r="F1234" s="35">
        <f t="shared" si="83"/>
        <v>207106139654</v>
      </c>
      <c r="G1234" s="36">
        <f t="shared" si="80"/>
        <v>65.482310057666666</v>
      </c>
      <c r="H1234" s="36">
        <f t="shared" si="81"/>
        <v>59.363787044328333</v>
      </c>
      <c r="I1234" s="36">
        <f t="shared" si="82"/>
        <v>53.526971829328332</v>
      </c>
    </row>
    <row r="1235" spans="1:9" s="8" customFormat="1" ht="22.5" x14ac:dyDescent="0.2">
      <c r="A1235" s="33" t="s">
        <v>1102</v>
      </c>
      <c r="B1235" s="34">
        <v>733138497458</v>
      </c>
      <c r="C1235" s="34">
        <v>268918633199</v>
      </c>
      <c r="D1235" s="34">
        <v>187728448088.10001</v>
      </c>
      <c r="E1235" s="34">
        <v>145613002383.20001</v>
      </c>
      <c r="F1235" s="35">
        <f t="shared" si="83"/>
        <v>464219864259</v>
      </c>
      <c r="G1235" s="36">
        <f t="shared" si="80"/>
        <v>36.680468169577438</v>
      </c>
      <c r="H1235" s="36">
        <f t="shared" si="81"/>
        <v>25.606137003991471</v>
      </c>
      <c r="I1235" s="36">
        <f t="shared" si="82"/>
        <v>19.861595440436119</v>
      </c>
    </row>
    <row r="1236" spans="1:9" s="8" customFormat="1" ht="22.5" x14ac:dyDescent="0.2">
      <c r="A1236" s="33" t="s">
        <v>1103</v>
      </c>
      <c r="B1236" s="34">
        <v>33000000000</v>
      </c>
      <c r="C1236" s="34">
        <v>23717429195</v>
      </c>
      <c r="D1236" s="34">
        <v>400613545.80000001</v>
      </c>
      <c r="E1236" s="34">
        <v>370091403.80000001</v>
      </c>
      <c r="F1236" s="35">
        <f t="shared" si="83"/>
        <v>9282570805</v>
      </c>
      <c r="G1236" s="36">
        <f t="shared" si="80"/>
        <v>71.870997560606071</v>
      </c>
      <c r="H1236" s="36">
        <f t="shared" si="81"/>
        <v>1.2139804418181819</v>
      </c>
      <c r="I1236" s="36">
        <f t="shared" si="82"/>
        <v>1.1214891024242426</v>
      </c>
    </row>
    <row r="1237" spans="1:9" s="8" customFormat="1" x14ac:dyDescent="0.2">
      <c r="A1237" s="33" t="s">
        <v>1104</v>
      </c>
      <c r="B1237" s="34">
        <v>51761420607</v>
      </c>
      <c r="C1237" s="34">
        <v>19391917394</v>
      </c>
      <c r="D1237" s="34">
        <v>1002314269.84</v>
      </c>
      <c r="E1237" s="34">
        <v>1000010518.84</v>
      </c>
      <c r="F1237" s="35">
        <f t="shared" si="83"/>
        <v>32369503213</v>
      </c>
      <c r="G1237" s="36">
        <f t="shared" si="80"/>
        <v>37.464036277585308</v>
      </c>
      <c r="H1237" s="36">
        <f t="shared" si="81"/>
        <v>1.9364118258076775</v>
      </c>
      <c r="I1237" s="36">
        <f t="shared" si="82"/>
        <v>1.9319611152727185</v>
      </c>
    </row>
    <row r="1238" spans="1:9" s="8" customFormat="1" ht="22.5" x14ac:dyDescent="0.2">
      <c r="A1238" s="33" t="s">
        <v>1105</v>
      </c>
      <c r="B1238" s="34">
        <v>2500000000</v>
      </c>
      <c r="C1238" s="34">
        <v>2500000000</v>
      </c>
      <c r="D1238" s="34">
        <v>0</v>
      </c>
      <c r="E1238" s="34">
        <v>0</v>
      </c>
      <c r="F1238" s="35">
        <f t="shared" si="83"/>
        <v>0</v>
      </c>
      <c r="G1238" s="36">
        <f t="shared" si="80"/>
        <v>100</v>
      </c>
      <c r="H1238" s="36">
        <f t="shared" si="81"/>
        <v>0</v>
      </c>
      <c r="I1238" s="36">
        <f t="shared" si="82"/>
        <v>0</v>
      </c>
    </row>
    <row r="1239" spans="1:9" s="8" customFormat="1" x14ac:dyDescent="0.2">
      <c r="A1239" s="33" t="s">
        <v>1106</v>
      </c>
      <c r="B1239" s="34">
        <v>15000000000</v>
      </c>
      <c r="C1239" s="34">
        <v>4824246102</v>
      </c>
      <c r="D1239" s="34">
        <v>1015789178.89</v>
      </c>
      <c r="E1239" s="34">
        <v>566650623.13999999</v>
      </c>
      <c r="F1239" s="35">
        <f t="shared" si="83"/>
        <v>10175753898</v>
      </c>
      <c r="G1239" s="36">
        <f t="shared" si="80"/>
        <v>32.161640679999998</v>
      </c>
      <c r="H1239" s="36">
        <f t="shared" si="81"/>
        <v>6.7719278592666656</v>
      </c>
      <c r="I1239" s="36">
        <f t="shared" si="82"/>
        <v>3.7776708209333334</v>
      </c>
    </row>
    <row r="1240" spans="1:9" s="8" customFormat="1" x14ac:dyDescent="0.2">
      <c r="A1240" s="33" t="s">
        <v>1107</v>
      </c>
      <c r="B1240" s="34">
        <v>40000000000</v>
      </c>
      <c r="C1240" s="34">
        <v>14049197937</v>
      </c>
      <c r="D1240" s="34">
        <v>93339773.349999994</v>
      </c>
      <c r="E1240" s="34">
        <v>93339773.349999994</v>
      </c>
      <c r="F1240" s="35">
        <f t="shared" si="83"/>
        <v>25950802063</v>
      </c>
      <c r="G1240" s="36">
        <f t="shared" si="80"/>
        <v>35.122994842499999</v>
      </c>
      <c r="H1240" s="36">
        <f t="shared" si="81"/>
        <v>0.233349433375</v>
      </c>
      <c r="I1240" s="36">
        <f t="shared" si="82"/>
        <v>0.233349433375</v>
      </c>
    </row>
    <row r="1241" spans="1:9" s="8" customFormat="1" x14ac:dyDescent="0.2">
      <c r="A1241" s="33" t="s">
        <v>1108</v>
      </c>
      <c r="B1241" s="34">
        <v>500000000</v>
      </c>
      <c r="C1241" s="34">
        <v>0</v>
      </c>
      <c r="D1241" s="34">
        <v>0</v>
      </c>
      <c r="E1241" s="34">
        <v>0</v>
      </c>
      <c r="F1241" s="35">
        <f t="shared" si="83"/>
        <v>500000000</v>
      </c>
      <c r="G1241" s="36">
        <f t="shared" si="80"/>
        <v>0</v>
      </c>
      <c r="H1241" s="36">
        <f t="shared" si="81"/>
        <v>0</v>
      </c>
      <c r="I1241" s="36">
        <f t="shared" si="82"/>
        <v>0</v>
      </c>
    </row>
    <row r="1242" spans="1:9" s="8" customFormat="1" x14ac:dyDescent="0.2">
      <c r="A1242" s="33" t="s">
        <v>1109</v>
      </c>
      <c r="B1242" s="34">
        <v>52000000000</v>
      </c>
      <c r="C1242" s="34">
        <v>37907304218</v>
      </c>
      <c r="D1242" s="34">
        <v>923957345.12</v>
      </c>
      <c r="E1242" s="34">
        <v>716517329</v>
      </c>
      <c r="F1242" s="35">
        <f t="shared" si="83"/>
        <v>14092695782</v>
      </c>
      <c r="G1242" s="36">
        <f t="shared" si="80"/>
        <v>72.898661957692312</v>
      </c>
      <c r="H1242" s="36">
        <f t="shared" si="81"/>
        <v>1.7768410483076924</v>
      </c>
      <c r="I1242" s="36">
        <f t="shared" si="82"/>
        <v>1.3779179403846153</v>
      </c>
    </row>
    <row r="1243" spans="1:9" s="8" customFormat="1" ht="22.5" x14ac:dyDescent="0.2">
      <c r="A1243" s="33" t="s">
        <v>1110</v>
      </c>
      <c r="B1243" s="34">
        <v>2000000000</v>
      </c>
      <c r="C1243" s="34">
        <v>0</v>
      </c>
      <c r="D1243" s="34">
        <v>0</v>
      </c>
      <c r="E1243" s="34">
        <v>0</v>
      </c>
      <c r="F1243" s="35">
        <f t="shared" si="83"/>
        <v>2000000000</v>
      </c>
      <c r="G1243" s="36">
        <f t="shared" si="80"/>
        <v>0</v>
      </c>
      <c r="H1243" s="36">
        <f t="shared" si="81"/>
        <v>0</v>
      </c>
      <c r="I1243" s="36">
        <f t="shared" si="82"/>
        <v>0</v>
      </c>
    </row>
    <row r="1244" spans="1:9" s="8" customFormat="1" x14ac:dyDescent="0.2">
      <c r="A1244" s="33" t="s">
        <v>1111</v>
      </c>
      <c r="B1244" s="34">
        <v>15211000000</v>
      </c>
      <c r="C1244" s="34">
        <v>4123847793.9899998</v>
      </c>
      <c r="D1244" s="34">
        <v>895749448.75</v>
      </c>
      <c r="E1244" s="34">
        <v>733671670.72000003</v>
      </c>
      <c r="F1244" s="35">
        <f t="shared" si="83"/>
        <v>11087152206.01</v>
      </c>
      <c r="G1244" s="36">
        <f t="shared" si="80"/>
        <v>27.110957819932942</v>
      </c>
      <c r="H1244" s="36">
        <f t="shared" si="81"/>
        <v>5.8888268276247446</v>
      </c>
      <c r="I1244" s="36">
        <f t="shared" si="82"/>
        <v>4.8232967636578792</v>
      </c>
    </row>
    <row r="1245" spans="1:9" s="8" customFormat="1" x14ac:dyDescent="0.2">
      <c r="A1245" s="33" t="s">
        <v>1112</v>
      </c>
      <c r="B1245" s="34">
        <v>1225000000</v>
      </c>
      <c r="C1245" s="34">
        <v>0</v>
      </c>
      <c r="D1245" s="34">
        <v>0</v>
      </c>
      <c r="E1245" s="34">
        <v>0</v>
      </c>
      <c r="F1245" s="35">
        <f t="shared" si="83"/>
        <v>1225000000</v>
      </c>
      <c r="G1245" s="36">
        <f t="shared" si="80"/>
        <v>0</v>
      </c>
      <c r="H1245" s="36">
        <f t="shared" si="81"/>
        <v>0</v>
      </c>
      <c r="I1245" s="36">
        <f t="shared" si="82"/>
        <v>0</v>
      </c>
    </row>
    <row r="1246" spans="1:9" s="8" customFormat="1" x14ac:dyDescent="0.2">
      <c r="A1246" s="33" t="s">
        <v>1113</v>
      </c>
      <c r="B1246" s="34">
        <v>1000000000</v>
      </c>
      <c r="C1246" s="34">
        <v>733249733.33000004</v>
      </c>
      <c r="D1246" s="34">
        <v>63282268</v>
      </c>
      <c r="E1246" s="34">
        <v>63282268</v>
      </c>
      <c r="F1246" s="35">
        <f t="shared" si="83"/>
        <v>266750266.66999996</v>
      </c>
      <c r="G1246" s="36">
        <f t="shared" si="80"/>
        <v>73.324973333000003</v>
      </c>
      <c r="H1246" s="36">
        <f t="shared" si="81"/>
        <v>6.3282268000000004</v>
      </c>
      <c r="I1246" s="36">
        <f t="shared" si="82"/>
        <v>6.3282268000000004</v>
      </c>
    </row>
    <row r="1247" spans="1:9" s="9" customFormat="1" x14ac:dyDescent="0.2">
      <c r="A1247" s="33" t="s">
        <v>1114</v>
      </c>
      <c r="B1247" s="34">
        <v>1500000000</v>
      </c>
      <c r="C1247" s="34">
        <v>137500000</v>
      </c>
      <c r="D1247" s="34">
        <v>0</v>
      </c>
      <c r="E1247" s="34">
        <v>0</v>
      </c>
      <c r="F1247" s="35">
        <f t="shared" si="83"/>
        <v>1362500000</v>
      </c>
      <c r="G1247" s="36">
        <f t="shared" si="80"/>
        <v>9.1666666666666661</v>
      </c>
      <c r="H1247" s="36">
        <f t="shared" si="81"/>
        <v>0</v>
      </c>
      <c r="I1247" s="36">
        <f t="shared" si="82"/>
        <v>0</v>
      </c>
    </row>
    <row r="1248" spans="1:9" s="8" customFormat="1" ht="22.5" x14ac:dyDescent="0.2">
      <c r="A1248" s="33" t="s">
        <v>1115</v>
      </c>
      <c r="B1248" s="34">
        <v>1000000000</v>
      </c>
      <c r="C1248" s="34">
        <v>1000000000</v>
      </c>
      <c r="D1248" s="34">
        <v>0</v>
      </c>
      <c r="E1248" s="34">
        <v>0</v>
      </c>
      <c r="F1248" s="35">
        <f t="shared" si="83"/>
        <v>0</v>
      </c>
      <c r="G1248" s="36">
        <f t="shared" si="80"/>
        <v>100</v>
      </c>
      <c r="H1248" s="36">
        <f t="shared" si="81"/>
        <v>0</v>
      </c>
      <c r="I1248" s="36">
        <f t="shared" si="82"/>
        <v>0</v>
      </c>
    </row>
    <row r="1249" spans="1:9" s="9" customFormat="1" ht="22.5" x14ac:dyDescent="0.2">
      <c r="A1249" s="33" t="s">
        <v>1116</v>
      </c>
      <c r="B1249" s="34">
        <v>2000000000</v>
      </c>
      <c r="C1249" s="34">
        <v>0</v>
      </c>
      <c r="D1249" s="34">
        <v>0</v>
      </c>
      <c r="E1249" s="34">
        <v>0</v>
      </c>
      <c r="F1249" s="35">
        <f t="shared" si="83"/>
        <v>2000000000</v>
      </c>
      <c r="G1249" s="36">
        <f t="shared" si="80"/>
        <v>0</v>
      </c>
      <c r="H1249" s="36">
        <f t="shared" si="81"/>
        <v>0</v>
      </c>
      <c r="I1249" s="36">
        <f t="shared" si="82"/>
        <v>0</v>
      </c>
    </row>
    <row r="1250" spans="1:9" s="8" customFormat="1" x14ac:dyDescent="0.2">
      <c r="A1250" s="33" t="s">
        <v>1117</v>
      </c>
      <c r="B1250" s="34">
        <v>600000000</v>
      </c>
      <c r="C1250" s="34">
        <v>326200702</v>
      </c>
      <c r="D1250" s="34">
        <v>107430941</v>
      </c>
      <c r="E1250" s="34">
        <v>107388041</v>
      </c>
      <c r="F1250" s="35">
        <f t="shared" si="83"/>
        <v>273799298</v>
      </c>
      <c r="G1250" s="36">
        <f t="shared" si="80"/>
        <v>54.366783666666663</v>
      </c>
      <c r="H1250" s="36">
        <f t="shared" si="81"/>
        <v>17.905156833333333</v>
      </c>
      <c r="I1250" s="36">
        <f t="shared" si="82"/>
        <v>17.898006833333334</v>
      </c>
    </row>
    <row r="1251" spans="1:9" s="8" customFormat="1" x14ac:dyDescent="0.2">
      <c r="A1251" s="33" t="s">
        <v>1118</v>
      </c>
      <c r="B1251" s="34">
        <v>600000000</v>
      </c>
      <c r="C1251" s="34">
        <v>0</v>
      </c>
      <c r="D1251" s="34">
        <v>0</v>
      </c>
      <c r="E1251" s="34">
        <v>0</v>
      </c>
      <c r="F1251" s="35">
        <f t="shared" si="83"/>
        <v>600000000</v>
      </c>
      <c r="G1251" s="36">
        <f t="shared" si="80"/>
        <v>0</v>
      </c>
      <c r="H1251" s="36">
        <f t="shared" si="81"/>
        <v>0</v>
      </c>
      <c r="I1251" s="36">
        <f t="shared" si="82"/>
        <v>0</v>
      </c>
    </row>
    <row r="1252" spans="1:9" s="8" customFormat="1" x14ac:dyDescent="0.2">
      <c r="A1252" s="33" t="s">
        <v>1119</v>
      </c>
      <c r="B1252" s="34">
        <v>1600000000</v>
      </c>
      <c r="C1252" s="34">
        <v>44561057</v>
      </c>
      <c r="D1252" s="34">
        <v>0</v>
      </c>
      <c r="E1252" s="34">
        <v>0</v>
      </c>
      <c r="F1252" s="35">
        <f t="shared" si="83"/>
        <v>1555438943</v>
      </c>
      <c r="G1252" s="36">
        <f t="shared" si="80"/>
        <v>2.7850660624999999</v>
      </c>
      <c r="H1252" s="36">
        <f t="shared" si="81"/>
        <v>0</v>
      </c>
      <c r="I1252" s="36">
        <f t="shared" si="82"/>
        <v>0</v>
      </c>
    </row>
    <row r="1253" spans="1:9" s="9" customFormat="1" ht="22.5" x14ac:dyDescent="0.2">
      <c r="A1253" s="33" t="s">
        <v>1120</v>
      </c>
      <c r="B1253" s="34">
        <v>3766892000</v>
      </c>
      <c r="C1253" s="34">
        <v>1832589528.01</v>
      </c>
      <c r="D1253" s="34">
        <v>286775610.82999998</v>
      </c>
      <c r="E1253" s="34">
        <v>286775610.82999998</v>
      </c>
      <c r="F1253" s="35">
        <f t="shared" si="83"/>
        <v>1934302471.99</v>
      </c>
      <c r="G1253" s="36">
        <f t="shared" si="80"/>
        <v>48.649908943765837</v>
      </c>
      <c r="H1253" s="36">
        <f t="shared" si="81"/>
        <v>7.6130563560091442</v>
      </c>
      <c r="I1253" s="36">
        <f t="shared" si="82"/>
        <v>7.6130563560091442</v>
      </c>
    </row>
    <row r="1254" spans="1:9" s="8" customFormat="1" x14ac:dyDescent="0.2">
      <c r="A1254" s="33" t="s">
        <v>1121</v>
      </c>
      <c r="B1254" s="34">
        <v>32000000000</v>
      </c>
      <c r="C1254" s="34">
        <v>23466337391.169998</v>
      </c>
      <c r="D1254" s="34">
        <v>2223090330.2199998</v>
      </c>
      <c r="E1254" s="34">
        <v>2223090330.2199998</v>
      </c>
      <c r="F1254" s="35">
        <f t="shared" si="83"/>
        <v>8533662608.8300018</v>
      </c>
      <c r="G1254" s="36">
        <f t="shared" si="80"/>
        <v>73.332304347406236</v>
      </c>
      <c r="H1254" s="36">
        <f t="shared" si="81"/>
        <v>6.9471572819374998</v>
      </c>
      <c r="I1254" s="36">
        <f t="shared" si="82"/>
        <v>6.9471572819374998</v>
      </c>
    </row>
    <row r="1255" spans="1:9" s="8" customFormat="1" x14ac:dyDescent="0.2">
      <c r="A1255" s="33" t="s">
        <v>1122</v>
      </c>
      <c r="B1255" s="34">
        <v>1562000000</v>
      </c>
      <c r="C1255" s="34">
        <v>1548386833.3299999</v>
      </c>
      <c r="D1255" s="34">
        <v>37730166</v>
      </c>
      <c r="E1255" s="34">
        <v>37363966</v>
      </c>
      <c r="F1255" s="35">
        <f t="shared" si="83"/>
        <v>13613166.670000076</v>
      </c>
      <c r="G1255" s="36">
        <f t="shared" si="80"/>
        <v>99.128478446222786</v>
      </c>
      <c r="H1255" s="36">
        <f t="shared" si="81"/>
        <v>2.4155035851472473</v>
      </c>
      <c r="I1255" s="36">
        <f t="shared" si="82"/>
        <v>2.3920592829705507</v>
      </c>
    </row>
    <row r="1256" spans="1:9" s="9" customFormat="1" x14ac:dyDescent="0.2">
      <c r="A1256" s="33" t="s">
        <v>1123</v>
      </c>
      <c r="B1256" s="34">
        <v>4500000000</v>
      </c>
      <c r="C1256" s="34">
        <v>0</v>
      </c>
      <c r="D1256" s="34">
        <v>0</v>
      </c>
      <c r="E1256" s="34">
        <v>0</v>
      </c>
      <c r="F1256" s="35">
        <f t="shared" si="83"/>
        <v>4500000000</v>
      </c>
      <c r="G1256" s="36">
        <f t="shared" si="80"/>
        <v>0</v>
      </c>
      <c r="H1256" s="36">
        <f t="shared" si="81"/>
        <v>0</v>
      </c>
      <c r="I1256" s="36">
        <f t="shared" si="82"/>
        <v>0</v>
      </c>
    </row>
    <row r="1257" spans="1:9" s="8" customFormat="1" x14ac:dyDescent="0.2">
      <c r="A1257" s="33" t="s">
        <v>1124</v>
      </c>
      <c r="B1257" s="34">
        <v>1000000000</v>
      </c>
      <c r="C1257" s="34">
        <v>0</v>
      </c>
      <c r="D1257" s="34">
        <v>0</v>
      </c>
      <c r="E1257" s="34">
        <v>0</v>
      </c>
      <c r="F1257" s="35">
        <f t="shared" si="83"/>
        <v>1000000000</v>
      </c>
      <c r="G1257" s="36">
        <f t="shared" si="80"/>
        <v>0</v>
      </c>
      <c r="H1257" s="36">
        <f t="shared" si="81"/>
        <v>0</v>
      </c>
      <c r="I1257" s="36">
        <f t="shared" si="82"/>
        <v>0</v>
      </c>
    </row>
    <row r="1258" spans="1:9" s="8" customFormat="1" x14ac:dyDescent="0.2">
      <c r="A1258" s="33" t="s">
        <v>1125</v>
      </c>
      <c r="B1258" s="34">
        <v>2000000000</v>
      </c>
      <c r="C1258" s="34">
        <v>0</v>
      </c>
      <c r="D1258" s="34">
        <v>0</v>
      </c>
      <c r="E1258" s="34">
        <v>0</v>
      </c>
      <c r="F1258" s="35">
        <f t="shared" si="83"/>
        <v>2000000000</v>
      </c>
      <c r="G1258" s="36">
        <f t="shared" si="80"/>
        <v>0</v>
      </c>
      <c r="H1258" s="36">
        <f t="shared" si="81"/>
        <v>0</v>
      </c>
      <c r="I1258" s="36">
        <f t="shared" si="82"/>
        <v>0</v>
      </c>
    </row>
    <row r="1259" spans="1:9" s="8" customFormat="1" x14ac:dyDescent="0.2">
      <c r="A1259" s="29" t="s">
        <v>1323</v>
      </c>
      <c r="B1259" s="30">
        <v>995523000000</v>
      </c>
      <c r="C1259" s="30">
        <v>541172876133.71002</v>
      </c>
      <c r="D1259" s="30">
        <v>65296021784.649994</v>
      </c>
      <c r="E1259" s="30">
        <v>51707517260.379997</v>
      </c>
      <c r="F1259" s="31">
        <f t="shared" si="83"/>
        <v>454350123866.28998</v>
      </c>
      <c r="G1259" s="32">
        <f t="shared" si="80"/>
        <v>54.360660289487036</v>
      </c>
      <c r="H1259" s="32">
        <f t="shared" si="81"/>
        <v>6.5589666722566928</v>
      </c>
      <c r="I1259" s="32">
        <f t="shared" si="82"/>
        <v>5.1940052877110823</v>
      </c>
    </row>
    <row r="1260" spans="1:9" s="8" customFormat="1" x14ac:dyDescent="0.2">
      <c r="A1260" s="33" t="s">
        <v>1126</v>
      </c>
      <c r="B1260" s="34">
        <v>118187000000</v>
      </c>
      <c r="C1260" s="34">
        <v>82933771844.160004</v>
      </c>
      <c r="D1260" s="34">
        <v>8453316335.3000002</v>
      </c>
      <c r="E1260" s="34">
        <v>6728385926</v>
      </c>
      <c r="F1260" s="35">
        <f t="shared" si="83"/>
        <v>35253228155.839996</v>
      </c>
      <c r="G1260" s="36">
        <f t="shared" si="80"/>
        <v>70.171653264876852</v>
      </c>
      <c r="H1260" s="36">
        <f t="shared" si="81"/>
        <v>7.1524925205817897</v>
      </c>
      <c r="I1260" s="36">
        <f t="shared" si="82"/>
        <v>5.6930000135378682</v>
      </c>
    </row>
    <row r="1261" spans="1:9" s="8" customFormat="1" ht="22.5" x14ac:dyDescent="0.2">
      <c r="A1261" s="33" t="s">
        <v>1127</v>
      </c>
      <c r="B1261" s="34">
        <v>12172000000</v>
      </c>
      <c r="C1261" s="34">
        <v>1348394961</v>
      </c>
      <c r="D1261" s="34">
        <v>293064303.04000002</v>
      </c>
      <c r="E1261" s="34">
        <v>239719902</v>
      </c>
      <c r="F1261" s="35">
        <f t="shared" si="83"/>
        <v>10823605039</v>
      </c>
      <c r="G1261" s="36">
        <f t="shared" si="80"/>
        <v>11.077842269142293</v>
      </c>
      <c r="H1261" s="36">
        <f t="shared" si="81"/>
        <v>2.4076922694709171</v>
      </c>
      <c r="I1261" s="36">
        <f t="shared" si="82"/>
        <v>1.9694372494249095</v>
      </c>
    </row>
    <row r="1262" spans="1:9" s="9" customFormat="1" ht="22.5" x14ac:dyDescent="0.2">
      <c r="A1262" s="33" t="s">
        <v>1128</v>
      </c>
      <c r="B1262" s="34">
        <v>1072000000</v>
      </c>
      <c r="C1262" s="34">
        <v>289159117</v>
      </c>
      <c r="D1262" s="34">
        <v>89834182</v>
      </c>
      <c r="E1262" s="34">
        <v>84211412</v>
      </c>
      <c r="F1262" s="35">
        <f t="shared" si="83"/>
        <v>782840883</v>
      </c>
      <c r="G1262" s="36">
        <f t="shared" si="80"/>
        <v>26.97379822761194</v>
      </c>
      <c r="H1262" s="36">
        <f t="shared" si="81"/>
        <v>8.3800542910447771</v>
      </c>
      <c r="I1262" s="36">
        <f t="shared" si="82"/>
        <v>7.8555421641791048</v>
      </c>
    </row>
    <row r="1263" spans="1:9" s="9" customFormat="1" ht="22.5" x14ac:dyDescent="0.2">
      <c r="A1263" s="33" t="s">
        <v>1129</v>
      </c>
      <c r="B1263" s="34">
        <v>19957000000</v>
      </c>
      <c r="C1263" s="34">
        <v>12571254332</v>
      </c>
      <c r="D1263" s="34">
        <v>214835023.77000001</v>
      </c>
      <c r="E1263" s="34">
        <v>115365562</v>
      </c>
      <c r="F1263" s="35">
        <f t="shared" si="83"/>
        <v>7385745668</v>
      </c>
      <c r="G1263" s="36">
        <f t="shared" si="80"/>
        <v>62.991703823219922</v>
      </c>
      <c r="H1263" s="36">
        <f t="shared" si="81"/>
        <v>1.0764895714285716</v>
      </c>
      <c r="I1263" s="36">
        <f t="shared" si="82"/>
        <v>0.57807066192313472</v>
      </c>
    </row>
    <row r="1264" spans="1:9" s="8" customFormat="1" ht="22.5" x14ac:dyDescent="0.2">
      <c r="A1264" s="33" t="s">
        <v>1130</v>
      </c>
      <c r="B1264" s="34">
        <v>2148000000</v>
      </c>
      <c r="C1264" s="34">
        <v>235749656</v>
      </c>
      <c r="D1264" s="34">
        <v>85945929</v>
      </c>
      <c r="E1264" s="34">
        <v>78994912</v>
      </c>
      <c r="F1264" s="35">
        <f t="shared" si="83"/>
        <v>1912250344</v>
      </c>
      <c r="G1264" s="36">
        <f t="shared" si="80"/>
        <v>10.975309869646182</v>
      </c>
      <c r="H1264" s="36">
        <f t="shared" si="81"/>
        <v>4.0012071229050283</v>
      </c>
      <c r="I1264" s="36">
        <f t="shared" si="82"/>
        <v>3.6776029795158287</v>
      </c>
    </row>
    <row r="1265" spans="1:9" s="8" customFormat="1" ht="22.5" x14ac:dyDescent="0.2">
      <c r="A1265" s="33" t="s">
        <v>1131</v>
      </c>
      <c r="B1265" s="34">
        <v>9999000000</v>
      </c>
      <c r="C1265" s="34">
        <v>3415616329</v>
      </c>
      <c r="D1265" s="34">
        <v>333511287.99000001</v>
      </c>
      <c r="E1265" s="34">
        <v>100386428</v>
      </c>
      <c r="F1265" s="35">
        <f t="shared" si="83"/>
        <v>6583383671</v>
      </c>
      <c r="G1265" s="36">
        <f t="shared" si="80"/>
        <v>34.159579247924796</v>
      </c>
      <c r="H1265" s="36">
        <f t="shared" si="81"/>
        <v>3.3354464245424542</v>
      </c>
      <c r="I1265" s="36">
        <f t="shared" si="82"/>
        <v>1.0039646764676466</v>
      </c>
    </row>
    <row r="1266" spans="1:9" s="9" customFormat="1" ht="22.5" x14ac:dyDescent="0.2">
      <c r="A1266" s="33" t="s">
        <v>1132</v>
      </c>
      <c r="B1266" s="34">
        <v>36613000000</v>
      </c>
      <c r="C1266" s="34">
        <v>34744875561</v>
      </c>
      <c r="D1266" s="34">
        <v>3660332684.0100002</v>
      </c>
      <c r="E1266" s="34">
        <v>3506579995.1100001</v>
      </c>
      <c r="F1266" s="35">
        <f t="shared" si="83"/>
        <v>1868124439</v>
      </c>
      <c r="G1266" s="36">
        <f t="shared" si="80"/>
        <v>94.89764717723213</v>
      </c>
      <c r="H1266" s="36">
        <f t="shared" si="81"/>
        <v>9.9973579985524275</v>
      </c>
      <c r="I1266" s="36">
        <f t="shared" si="82"/>
        <v>9.5774178436894015</v>
      </c>
    </row>
    <row r="1267" spans="1:9" s="8" customFormat="1" ht="22.5" x14ac:dyDescent="0.2">
      <c r="A1267" s="33" t="s">
        <v>1133</v>
      </c>
      <c r="B1267" s="34">
        <v>11144000000</v>
      </c>
      <c r="C1267" s="34">
        <v>4149518392</v>
      </c>
      <c r="D1267" s="34">
        <v>505667534.20999998</v>
      </c>
      <c r="E1267" s="34">
        <v>362887543.31999999</v>
      </c>
      <c r="F1267" s="35">
        <f t="shared" si="83"/>
        <v>6994481608</v>
      </c>
      <c r="G1267" s="36">
        <f t="shared" si="80"/>
        <v>37.23544860014357</v>
      </c>
      <c r="H1267" s="36">
        <f t="shared" si="81"/>
        <v>4.5375765812096196</v>
      </c>
      <c r="I1267" s="36">
        <f t="shared" si="82"/>
        <v>3.2563490965541995</v>
      </c>
    </row>
    <row r="1268" spans="1:9" s="8" customFormat="1" ht="22.5" x14ac:dyDescent="0.2">
      <c r="A1268" s="33" t="s">
        <v>1134</v>
      </c>
      <c r="B1268" s="34">
        <v>50892000000</v>
      </c>
      <c r="C1268" s="34">
        <v>50844255250</v>
      </c>
      <c r="D1268" s="34">
        <v>1533360217</v>
      </c>
      <c r="E1268" s="34">
        <v>905404771</v>
      </c>
      <c r="F1268" s="35">
        <f t="shared" si="83"/>
        <v>47744750</v>
      </c>
      <c r="G1268" s="36">
        <f t="shared" si="80"/>
        <v>99.906184174329951</v>
      </c>
      <c r="H1268" s="36">
        <f t="shared" si="81"/>
        <v>3.012969065864969</v>
      </c>
      <c r="I1268" s="36">
        <f t="shared" si="82"/>
        <v>1.7790709168435119</v>
      </c>
    </row>
    <row r="1269" spans="1:9" s="8" customFormat="1" x14ac:dyDescent="0.2">
      <c r="A1269" s="33" t="s">
        <v>1135</v>
      </c>
      <c r="B1269" s="34">
        <v>7423000000</v>
      </c>
      <c r="C1269" s="34">
        <v>2687400625</v>
      </c>
      <c r="D1269" s="34">
        <v>675497065.20000005</v>
      </c>
      <c r="E1269" s="34">
        <v>513839139</v>
      </c>
      <c r="F1269" s="35">
        <f t="shared" si="83"/>
        <v>4735599375</v>
      </c>
      <c r="G1269" s="36">
        <f t="shared" si="80"/>
        <v>36.203699649737302</v>
      </c>
      <c r="H1269" s="36">
        <f t="shared" si="81"/>
        <v>9.1000547649198449</v>
      </c>
      <c r="I1269" s="36">
        <f t="shared" si="82"/>
        <v>6.9222570254614038</v>
      </c>
    </row>
    <row r="1270" spans="1:9" s="8" customFormat="1" ht="22.5" x14ac:dyDescent="0.2">
      <c r="A1270" s="33" t="s">
        <v>1136</v>
      </c>
      <c r="B1270" s="34">
        <v>12909000000</v>
      </c>
      <c r="C1270" s="34">
        <v>1210475340.8299999</v>
      </c>
      <c r="D1270" s="34">
        <v>218868574.33000001</v>
      </c>
      <c r="E1270" s="34">
        <v>120458363.33</v>
      </c>
      <c r="F1270" s="35">
        <f t="shared" si="83"/>
        <v>11698524659.17</v>
      </c>
      <c r="G1270" s="36">
        <f t="shared" si="80"/>
        <v>9.3769876894414743</v>
      </c>
      <c r="H1270" s="36">
        <f t="shared" si="81"/>
        <v>1.6954727270121621</v>
      </c>
      <c r="I1270" s="36">
        <f t="shared" si="82"/>
        <v>0.93313473801223956</v>
      </c>
    </row>
    <row r="1271" spans="1:9" s="8" customFormat="1" ht="22.5" x14ac:dyDescent="0.2">
      <c r="A1271" s="33" t="s">
        <v>1137</v>
      </c>
      <c r="B1271" s="34">
        <v>17473000000</v>
      </c>
      <c r="C1271" s="34">
        <v>12320936917.68</v>
      </c>
      <c r="D1271" s="34">
        <v>2217119175.25</v>
      </c>
      <c r="E1271" s="34">
        <v>363648380.48000002</v>
      </c>
      <c r="F1271" s="35">
        <f t="shared" si="83"/>
        <v>5152063082.3199997</v>
      </c>
      <c r="G1271" s="36">
        <f t="shared" si="80"/>
        <v>70.514147070794948</v>
      </c>
      <c r="H1271" s="36">
        <f t="shared" si="81"/>
        <v>12.688829481199566</v>
      </c>
      <c r="I1271" s="36">
        <f t="shared" si="82"/>
        <v>2.0812017425742577</v>
      </c>
    </row>
    <row r="1272" spans="1:9" s="8" customFormat="1" ht="22.5" x14ac:dyDescent="0.2">
      <c r="A1272" s="33" t="s">
        <v>1138</v>
      </c>
      <c r="B1272" s="34">
        <v>18120000000</v>
      </c>
      <c r="C1272" s="34">
        <v>4520878337</v>
      </c>
      <c r="D1272" s="34">
        <v>1472495437</v>
      </c>
      <c r="E1272" s="34">
        <v>1183737396</v>
      </c>
      <c r="F1272" s="35">
        <f t="shared" si="83"/>
        <v>13599121663</v>
      </c>
      <c r="G1272" s="36">
        <f t="shared" si="80"/>
        <v>24.94965969646799</v>
      </c>
      <c r="H1272" s="36">
        <f t="shared" si="81"/>
        <v>8.1263545088300226</v>
      </c>
      <c r="I1272" s="36">
        <f t="shared" si="82"/>
        <v>6.5327670860927149</v>
      </c>
    </row>
    <row r="1273" spans="1:9" s="8" customFormat="1" ht="22.5" x14ac:dyDescent="0.2">
      <c r="A1273" s="33" t="s">
        <v>1139</v>
      </c>
      <c r="B1273" s="34">
        <v>10000000000</v>
      </c>
      <c r="C1273" s="34">
        <v>6832030235.4700003</v>
      </c>
      <c r="D1273" s="34">
        <v>0</v>
      </c>
      <c r="E1273" s="34">
        <v>0</v>
      </c>
      <c r="F1273" s="35">
        <f t="shared" si="83"/>
        <v>3167969764.5299997</v>
      </c>
      <c r="G1273" s="36">
        <f t="shared" si="80"/>
        <v>68.320302354700004</v>
      </c>
      <c r="H1273" s="36">
        <f t="shared" si="81"/>
        <v>0</v>
      </c>
      <c r="I1273" s="36">
        <f t="shared" si="82"/>
        <v>0</v>
      </c>
    </row>
    <row r="1274" spans="1:9" s="8" customFormat="1" ht="22.5" x14ac:dyDescent="0.2">
      <c r="A1274" s="33" t="s">
        <v>1140</v>
      </c>
      <c r="B1274" s="34">
        <v>17622000000</v>
      </c>
      <c r="C1274" s="34">
        <v>9991546207</v>
      </c>
      <c r="D1274" s="34">
        <v>629377138.91999996</v>
      </c>
      <c r="E1274" s="34">
        <v>465632500.31999999</v>
      </c>
      <c r="F1274" s="35">
        <f t="shared" si="83"/>
        <v>7630453793</v>
      </c>
      <c r="G1274" s="36">
        <f t="shared" si="80"/>
        <v>56.699274809896714</v>
      </c>
      <c r="H1274" s="36">
        <f t="shared" si="81"/>
        <v>3.5715420435818857</v>
      </c>
      <c r="I1274" s="36">
        <f t="shared" si="82"/>
        <v>2.6423362860061284</v>
      </c>
    </row>
    <row r="1275" spans="1:9" s="8" customFormat="1" ht="22.5" x14ac:dyDescent="0.2">
      <c r="A1275" s="33" t="s">
        <v>1141</v>
      </c>
      <c r="B1275" s="34">
        <v>7722000000</v>
      </c>
      <c r="C1275" s="34">
        <v>3139502896.3899999</v>
      </c>
      <c r="D1275" s="34">
        <v>1379018064.25</v>
      </c>
      <c r="E1275" s="34">
        <v>1285509815.8499999</v>
      </c>
      <c r="F1275" s="35">
        <f t="shared" si="83"/>
        <v>4582497103.6100006</v>
      </c>
      <c r="G1275" s="36">
        <f t="shared" si="80"/>
        <v>40.656603164853664</v>
      </c>
      <c r="H1275" s="36">
        <f t="shared" si="81"/>
        <v>17.85830179033929</v>
      </c>
      <c r="I1275" s="36">
        <f t="shared" si="82"/>
        <v>16.647368762626261</v>
      </c>
    </row>
    <row r="1276" spans="1:9" s="8" customFormat="1" ht="22.5" x14ac:dyDescent="0.2">
      <c r="A1276" s="33" t="s">
        <v>1142</v>
      </c>
      <c r="B1276" s="34">
        <v>17914000000</v>
      </c>
      <c r="C1276" s="34">
        <v>12751668607</v>
      </c>
      <c r="D1276" s="34">
        <v>1846761828.0599999</v>
      </c>
      <c r="E1276" s="34">
        <v>1618884942</v>
      </c>
      <c r="F1276" s="35">
        <f t="shared" si="83"/>
        <v>5162331393</v>
      </c>
      <c r="G1276" s="36">
        <f t="shared" si="80"/>
        <v>71.182698487216697</v>
      </c>
      <c r="H1276" s="36">
        <f t="shared" si="81"/>
        <v>10.309042246622752</v>
      </c>
      <c r="I1276" s="36">
        <f t="shared" si="82"/>
        <v>9.0369819247515917</v>
      </c>
    </row>
    <row r="1277" spans="1:9" s="9" customFormat="1" x14ac:dyDescent="0.2">
      <c r="A1277" s="33" t="s">
        <v>1143</v>
      </c>
      <c r="B1277" s="34">
        <v>26556000000</v>
      </c>
      <c r="C1277" s="34">
        <v>16728746595</v>
      </c>
      <c r="D1277" s="34">
        <v>1149663176.6700001</v>
      </c>
      <c r="E1277" s="34">
        <v>922199198.30999994</v>
      </c>
      <c r="F1277" s="35">
        <f t="shared" si="83"/>
        <v>9827253405</v>
      </c>
      <c r="G1277" s="36">
        <f t="shared" si="80"/>
        <v>62.994225768187981</v>
      </c>
      <c r="H1277" s="36">
        <f t="shared" si="81"/>
        <v>4.3292031053999098</v>
      </c>
      <c r="I1277" s="36">
        <f t="shared" si="82"/>
        <v>3.472658526547673</v>
      </c>
    </row>
    <row r="1278" spans="1:9" s="8" customFormat="1" x14ac:dyDescent="0.2">
      <c r="A1278" s="33" t="s">
        <v>1144</v>
      </c>
      <c r="B1278" s="34">
        <v>55146000000</v>
      </c>
      <c r="C1278" s="34">
        <v>31904229506</v>
      </c>
      <c r="D1278" s="34">
        <v>4450350658.3400002</v>
      </c>
      <c r="E1278" s="34">
        <v>4067928589.3400002</v>
      </c>
      <c r="F1278" s="35">
        <f t="shared" si="83"/>
        <v>23241770494</v>
      </c>
      <c r="G1278" s="36">
        <f t="shared" si="80"/>
        <v>57.854113636528496</v>
      </c>
      <c r="H1278" s="36">
        <f t="shared" si="81"/>
        <v>8.070124140173359</v>
      </c>
      <c r="I1278" s="36">
        <f t="shared" si="82"/>
        <v>7.3766521403909628</v>
      </c>
    </row>
    <row r="1279" spans="1:9" s="8" customFormat="1" ht="22.5" x14ac:dyDescent="0.2">
      <c r="A1279" s="33" t="s">
        <v>1145</v>
      </c>
      <c r="B1279" s="34">
        <v>15900000000</v>
      </c>
      <c r="C1279" s="34">
        <v>4531530900</v>
      </c>
      <c r="D1279" s="34">
        <v>882294184.38999999</v>
      </c>
      <c r="E1279" s="34">
        <v>654627814.46000004</v>
      </c>
      <c r="F1279" s="35">
        <f t="shared" si="83"/>
        <v>11368469100</v>
      </c>
      <c r="G1279" s="36">
        <f t="shared" si="80"/>
        <v>28.500194339622642</v>
      </c>
      <c r="H1279" s="36">
        <f t="shared" si="81"/>
        <v>5.5490200276100623</v>
      </c>
      <c r="I1279" s="36">
        <f t="shared" si="82"/>
        <v>4.1171560657861637</v>
      </c>
    </row>
    <row r="1280" spans="1:9" s="8" customFormat="1" x14ac:dyDescent="0.2">
      <c r="A1280" s="33" t="s">
        <v>1146</v>
      </c>
      <c r="B1280" s="34">
        <v>12936000000</v>
      </c>
      <c r="C1280" s="34">
        <v>6239107894</v>
      </c>
      <c r="D1280" s="34">
        <v>2602440581.5900002</v>
      </c>
      <c r="E1280" s="34">
        <v>886506641.59000003</v>
      </c>
      <c r="F1280" s="35">
        <f t="shared" si="83"/>
        <v>6696892106</v>
      </c>
      <c r="G1280" s="36">
        <f t="shared" si="80"/>
        <v>48.230580504019791</v>
      </c>
      <c r="H1280" s="36">
        <f t="shared" si="81"/>
        <v>20.117815256570811</v>
      </c>
      <c r="I1280" s="36">
        <f t="shared" si="82"/>
        <v>6.8530198020253561</v>
      </c>
    </row>
    <row r="1281" spans="1:9" s="8" customFormat="1" x14ac:dyDescent="0.2">
      <c r="A1281" s="33" t="s">
        <v>1147</v>
      </c>
      <c r="B1281" s="34">
        <v>61400000000</v>
      </c>
      <c r="C1281" s="34">
        <v>41635900450.800003</v>
      </c>
      <c r="D1281" s="34">
        <v>10694938534</v>
      </c>
      <c r="E1281" s="34">
        <v>9238222135</v>
      </c>
      <c r="F1281" s="35">
        <f t="shared" si="83"/>
        <v>19764099549.199997</v>
      </c>
      <c r="G1281" s="36">
        <f t="shared" ref="G1281:G1344" si="84">IFERROR(IF(C1281&gt;0,+C1281/B1281*100,0),0)</f>
        <v>67.810912786319221</v>
      </c>
      <c r="H1281" s="36">
        <f t="shared" ref="H1281:H1344" si="85">IFERROR(IF(D1281&gt;0,+D1281/B1281*100,0),0)</f>
        <v>17.418466667752444</v>
      </c>
      <c r="I1281" s="36">
        <f t="shared" ref="I1281:I1344" si="86">IFERROR(IF(E1281&gt;0,+E1281/B1281*100,0),0)</f>
        <v>15.045964389250816</v>
      </c>
    </row>
    <row r="1282" spans="1:9" s="9" customFormat="1" x14ac:dyDescent="0.2">
      <c r="A1282" s="33" t="s">
        <v>1148</v>
      </c>
      <c r="B1282" s="34">
        <v>35774000000</v>
      </c>
      <c r="C1282" s="34">
        <v>22772228552.220001</v>
      </c>
      <c r="D1282" s="34">
        <v>1167891729.9300001</v>
      </c>
      <c r="E1282" s="34">
        <v>752310704.34000003</v>
      </c>
      <c r="F1282" s="35">
        <f t="shared" ref="F1282:F1345" si="87">+B1282-C1282</f>
        <v>13001771447.779999</v>
      </c>
      <c r="G1282" s="36">
        <f t="shared" si="84"/>
        <v>63.655807436182712</v>
      </c>
      <c r="H1282" s="36">
        <f t="shared" si="85"/>
        <v>3.2646383684519482</v>
      </c>
      <c r="I1282" s="36">
        <f t="shared" si="86"/>
        <v>2.1029538333426512</v>
      </c>
    </row>
    <row r="1283" spans="1:9" s="8" customFormat="1" x14ac:dyDescent="0.2">
      <c r="A1283" s="33" t="s">
        <v>1149</v>
      </c>
      <c r="B1283" s="34">
        <v>25285000000</v>
      </c>
      <c r="C1283" s="34">
        <v>3433698309</v>
      </c>
      <c r="D1283" s="34">
        <v>389421681</v>
      </c>
      <c r="E1283" s="34">
        <v>319184822</v>
      </c>
      <c r="F1283" s="35">
        <f t="shared" si="87"/>
        <v>21851301691</v>
      </c>
      <c r="G1283" s="36">
        <f t="shared" si="84"/>
        <v>13.579981447498518</v>
      </c>
      <c r="H1283" s="36">
        <f t="shared" si="85"/>
        <v>1.5401292505438007</v>
      </c>
      <c r="I1283" s="36">
        <f t="shared" si="86"/>
        <v>1.2623485149298004</v>
      </c>
    </row>
    <row r="1284" spans="1:9" s="8" customFormat="1" x14ac:dyDescent="0.2">
      <c r="A1284" s="33" t="s">
        <v>1150</v>
      </c>
      <c r="B1284" s="34">
        <v>34768000000</v>
      </c>
      <c r="C1284" s="34">
        <v>29044822433</v>
      </c>
      <c r="D1284" s="34">
        <v>710979126</v>
      </c>
      <c r="E1284" s="34">
        <v>401442486</v>
      </c>
      <c r="F1284" s="35">
        <f t="shared" si="87"/>
        <v>5723177567</v>
      </c>
      <c r="G1284" s="36">
        <f t="shared" si="84"/>
        <v>83.538950854233775</v>
      </c>
      <c r="H1284" s="36">
        <f t="shared" si="85"/>
        <v>2.0449238552692131</v>
      </c>
      <c r="I1284" s="36">
        <f t="shared" si="86"/>
        <v>1.1546320927289462</v>
      </c>
    </row>
    <row r="1285" spans="1:9" s="8" customFormat="1" x14ac:dyDescent="0.2">
      <c r="A1285" s="33" t="s">
        <v>1151</v>
      </c>
      <c r="B1285" s="34">
        <v>5810000000</v>
      </c>
      <c r="C1285" s="34">
        <v>396889737</v>
      </c>
      <c r="D1285" s="34">
        <v>86947241</v>
      </c>
      <c r="E1285" s="34">
        <v>86947241</v>
      </c>
      <c r="F1285" s="35">
        <f t="shared" si="87"/>
        <v>5413110263</v>
      </c>
      <c r="G1285" s="36">
        <f t="shared" si="84"/>
        <v>6.8311486574870903</v>
      </c>
      <c r="H1285" s="36">
        <f t="shared" si="85"/>
        <v>1.4965101721170395</v>
      </c>
      <c r="I1285" s="36">
        <f t="shared" si="86"/>
        <v>1.4965101721170395</v>
      </c>
    </row>
    <row r="1286" spans="1:9" s="8" customFormat="1" x14ac:dyDescent="0.2">
      <c r="A1286" s="33" t="s">
        <v>1152</v>
      </c>
      <c r="B1286" s="34">
        <v>150810000000</v>
      </c>
      <c r="C1286" s="34">
        <v>87316829964.830002</v>
      </c>
      <c r="D1286" s="34">
        <v>8679285971.3099995</v>
      </c>
      <c r="E1286" s="34">
        <v>6916404200.9300003</v>
      </c>
      <c r="F1286" s="35">
        <f t="shared" si="87"/>
        <v>63493170035.169998</v>
      </c>
      <c r="G1286" s="36">
        <f t="shared" si="84"/>
        <v>57.898567710914392</v>
      </c>
      <c r="H1286" s="36">
        <f t="shared" si="85"/>
        <v>5.7551130371394468</v>
      </c>
      <c r="I1286" s="36">
        <f t="shared" si="86"/>
        <v>4.5861708115708506</v>
      </c>
    </row>
    <row r="1287" spans="1:9" s="8" customFormat="1" ht="22.5" x14ac:dyDescent="0.2">
      <c r="A1287" s="33" t="s">
        <v>1153</v>
      </c>
      <c r="B1287" s="34">
        <v>16837187956</v>
      </c>
      <c r="C1287" s="34">
        <v>10746198046.67</v>
      </c>
      <c r="D1287" s="34">
        <v>1573010507</v>
      </c>
      <c r="E1287" s="34">
        <v>1427414713</v>
      </c>
      <c r="F1287" s="35">
        <f t="shared" si="87"/>
        <v>6090989909.3299999</v>
      </c>
      <c r="G1287" s="36">
        <f t="shared" si="84"/>
        <v>63.824185337555427</v>
      </c>
      <c r="H1287" s="36">
        <f t="shared" si="85"/>
        <v>9.3424775628251595</v>
      </c>
      <c r="I1287" s="36">
        <f t="shared" si="86"/>
        <v>8.4777500656891753</v>
      </c>
    </row>
    <row r="1288" spans="1:9" s="9" customFormat="1" x14ac:dyDescent="0.2">
      <c r="A1288" s="33" t="s">
        <v>1154</v>
      </c>
      <c r="B1288" s="34">
        <v>966000000</v>
      </c>
      <c r="C1288" s="34">
        <v>1158740</v>
      </c>
      <c r="D1288" s="34">
        <v>0</v>
      </c>
      <c r="E1288" s="34">
        <v>0</v>
      </c>
      <c r="F1288" s="35">
        <f t="shared" si="87"/>
        <v>964841260</v>
      </c>
      <c r="G1288" s="36">
        <f t="shared" si="84"/>
        <v>0.11995238095238096</v>
      </c>
      <c r="H1288" s="36">
        <f t="shared" si="85"/>
        <v>0</v>
      </c>
      <c r="I1288" s="36">
        <f t="shared" si="86"/>
        <v>0</v>
      </c>
    </row>
    <row r="1289" spans="1:9" s="8" customFormat="1" x14ac:dyDescent="0.2">
      <c r="A1289" s="33" t="s">
        <v>1235</v>
      </c>
      <c r="B1289" s="34">
        <v>100000000000</v>
      </c>
      <c r="C1289" s="34">
        <v>0</v>
      </c>
      <c r="D1289" s="34">
        <v>0</v>
      </c>
      <c r="E1289" s="34">
        <v>0</v>
      </c>
      <c r="F1289" s="35">
        <f t="shared" si="87"/>
        <v>100000000000</v>
      </c>
      <c r="G1289" s="36">
        <f t="shared" si="84"/>
        <v>0</v>
      </c>
      <c r="H1289" s="36">
        <f t="shared" si="85"/>
        <v>0</v>
      </c>
      <c r="I1289" s="36">
        <f t="shared" si="86"/>
        <v>0</v>
      </c>
    </row>
    <row r="1290" spans="1:9" s="8" customFormat="1" x14ac:dyDescent="0.2">
      <c r="A1290" s="33" t="s">
        <v>1155</v>
      </c>
      <c r="B1290" s="34">
        <v>5731000000</v>
      </c>
      <c r="C1290" s="34">
        <v>779090188</v>
      </c>
      <c r="D1290" s="34">
        <v>199380022</v>
      </c>
      <c r="E1290" s="34">
        <v>199380022</v>
      </c>
      <c r="F1290" s="35">
        <f t="shared" si="87"/>
        <v>4951909812</v>
      </c>
      <c r="G1290" s="36">
        <f t="shared" si="84"/>
        <v>13.594314918862327</v>
      </c>
      <c r="H1290" s="36">
        <f t="shared" si="85"/>
        <v>3.4789743849240966</v>
      </c>
      <c r="I1290" s="36">
        <f t="shared" si="86"/>
        <v>3.4789743849240966</v>
      </c>
    </row>
    <row r="1291" spans="1:9" s="8" customFormat="1" x14ac:dyDescent="0.2">
      <c r="A1291" s="33" t="s">
        <v>1156</v>
      </c>
      <c r="B1291" s="34">
        <v>28658000000</v>
      </c>
      <c r="C1291" s="34">
        <v>13427948851</v>
      </c>
      <c r="D1291" s="34">
        <v>1806197052</v>
      </c>
      <c r="E1291" s="34">
        <v>1780049760</v>
      </c>
      <c r="F1291" s="35">
        <f t="shared" si="87"/>
        <v>15230051149</v>
      </c>
      <c r="G1291" s="36">
        <f t="shared" si="84"/>
        <v>46.855847759787842</v>
      </c>
      <c r="H1291" s="36">
        <f t="shared" si="85"/>
        <v>6.3025928257380137</v>
      </c>
      <c r="I1291" s="36">
        <f t="shared" si="86"/>
        <v>6.2113537581129172</v>
      </c>
    </row>
    <row r="1292" spans="1:9" s="8" customFormat="1" ht="22.5" x14ac:dyDescent="0.2">
      <c r="A1292" s="33" t="s">
        <v>1157</v>
      </c>
      <c r="B1292" s="34">
        <v>25648812044</v>
      </c>
      <c r="C1292" s="34">
        <v>16259307663.940001</v>
      </c>
      <c r="D1292" s="34">
        <v>6499973717.0900002</v>
      </c>
      <c r="E1292" s="34">
        <v>5885076079</v>
      </c>
      <c r="F1292" s="35">
        <f t="shared" si="87"/>
        <v>9389504380.0599995</v>
      </c>
      <c r="G1292" s="36">
        <f t="shared" si="84"/>
        <v>63.392049643654062</v>
      </c>
      <c r="H1292" s="36">
        <f t="shared" si="85"/>
        <v>25.342201837416216</v>
      </c>
      <c r="I1292" s="36">
        <f t="shared" si="86"/>
        <v>22.944829058376172</v>
      </c>
    </row>
    <row r="1293" spans="1:9" s="8" customFormat="1" ht="22.5" x14ac:dyDescent="0.2">
      <c r="A1293" s="33" t="s">
        <v>1158</v>
      </c>
      <c r="B1293" s="34">
        <v>3024000000</v>
      </c>
      <c r="C1293" s="34">
        <v>400299673</v>
      </c>
      <c r="D1293" s="34">
        <v>122063348</v>
      </c>
      <c r="E1293" s="34">
        <v>98954108</v>
      </c>
      <c r="F1293" s="35">
        <f t="shared" si="87"/>
        <v>2623700327</v>
      </c>
      <c r="G1293" s="36">
        <f t="shared" si="84"/>
        <v>13.2374230489418</v>
      </c>
      <c r="H1293" s="36">
        <f t="shared" si="85"/>
        <v>4.0364863756613758</v>
      </c>
      <c r="I1293" s="36">
        <f t="shared" si="86"/>
        <v>3.2722919312169316</v>
      </c>
    </row>
    <row r="1294" spans="1:9" s="9" customFormat="1" x14ac:dyDescent="0.2">
      <c r="A1294" s="33" t="s">
        <v>1159</v>
      </c>
      <c r="B1294" s="34">
        <v>18906000000</v>
      </c>
      <c r="C1294" s="34">
        <v>11567854020.719999</v>
      </c>
      <c r="D1294" s="34">
        <v>672179475</v>
      </c>
      <c r="E1294" s="34">
        <v>397221757</v>
      </c>
      <c r="F1294" s="35">
        <f t="shared" si="87"/>
        <v>7338145979.2800007</v>
      </c>
      <c r="G1294" s="36">
        <f t="shared" si="84"/>
        <v>61.186152653760708</v>
      </c>
      <c r="H1294" s="36">
        <f t="shared" si="85"/>
        <v>3.5553764677880038</v>
      </c>
      <c r="I1294" s="36">
        <f t="shared" si="86"/>
        <v>2.1010354226171586</v>
      </c>
    </row>
    <row r="1295" spans="1:9" s="8" customFormat="1" x14ac:dyDescent="0.2">
      <c r="A1295" s="29" t="s">
        <v>43</v>
      </c>
      <c r="B1295" s="30">
        <v>4237527256305</v>
      </c>
      <c r="C1295" s="30">
        <v>4045647533984.5693</v>
      </c>
      <c r="D1295" s="30">
        <v>137233016742.54001</v>
      </c>
      <c r="E1295" s="30">
        <v>136954367580.54001</v>
      </c>
      <c r="F1295" s="31">
        <f t="shared" si="87"/>
        <v>191879722320.43066</v>
      </c>
      <c r="G1295" s="32">
        <f t="shared" si="84"/>
        <v>95.471894085520432</v>
      </c>
      <c r="H1295" s="32">
        <f t="shared" si="85"/>
        <v>3.2385164375840074</v>
      </c>
      <c r="I1295" s="32">
        <f t="shared" si="86"/>
        <v>3.231940688446691</v>
      </c>
    </row>
    <row r="1296" spans="1:9" s="8" customFormat="1" x14ac:dyDescent="0.2">
      <c r="A1296" s="33" t="s">
        <v>1160</v>
      </c>
      <c r="B1296" s="34">
        <v>197403295128</v>
      </c>
      <c r="C1296" s="34">
        <v>197403295128</v>
      </c>
      <c r="D1296" s="34">
        <v>0</v>
      </c>
      <c r="E1296" s="34">
        <v>0</v>
      </c>
      <c r="F1296" s="35">
        <f t="shared" si="87"/>
        <v>0</v>
      </c>
      <c r="G1296" s="36">
        <f t="shared" si="84"/>
        <v>100</v>
      </c>
      <c r="H1296" s="36">
        <f t="shared" si="85"/>
        <v>0</v>
      </c>
      <c r="I1296" s="36">
        <f t="shared" si="86"/>
        <v>0</v>
      </c>
    </row>
    <row r="1297" spans="1:9" s="9" customFormat="1" x14ac:dyDescent="0.2">
      <c r="A1297" s="33" t="s">
        <v>1161</v>
      </c>
      <c r="B1297" s="34">
        <v>1740600000</v>
      </c>
      <c r="C1297" s="34">
        <v>1740600000</v>
      </c>
      <c r="D1297" s="34">
        <v>0</v>
      </c>
      <c r="E1297" s="34">
        <v>0</v>
      </c>
      <c r="F1297" s="35">
        <f t="shared" si="87"/>
        <v>0</v>
      </c>
      <c r="G1297" s="36">
        <f t="shared" si="84"/>
        <v>100</v>
      </c>
      <c r="H1297" s="36">
        <f t="shared" si="85"/>
        <v>0</v>
      </c>
      <c r="I1297" s="36">
        <f t="shared" si="86"/>
        <v>0</v>
      </c>
    </row>
    <row r="1298" spans="1:9" s="8" customFormat="1" ht="22.5" x14ac:dyDescent="0.2">
      <c r="A1298" s="33" t="s">
        <v>1162</v>
      </c>
      <c r="B1298" s="34">
        <v>152413550265</v>
      </c>
      <c r="C1298" s="34">
        <v>152413550265</v>
      </c>
      <c r="D1298" s="34">
        <v>0</v>
      </c>
      <c r="E1298" s="34">
        <v>0</v>
      </c>
      <c r="F1298" s="35">
        <f t="shared" si="87"/>
        <v>0</v>
      </c>
      <c r="G1298" s="36">
        <f t="shared" si="84"/>
        <v>100</v>
      </c>
      <c r="H1298" s="36">
        <f t="shared" si="85"/>
        <v>0</v>
      </c>
      <c r="I1298" s="36">
        <f t="shared" si="86"/>
        <v>0</v>
      </c>
    </row>
    <row r="1299" spans="1:9" s="8" customFormat="1" ht="22.5" x14ac:dyDescent="0.2">
      <c r="A1299" s="33" t="s">
        <v>1163</v>
      </c>
      <c r="B1299" s="34">
        <v>174246806812</v>
      </c>
      <c r="C1299" s="34">
        <v>174246806812</v>
      </c>
      <c r="D1299" s="34">
        <v>0</v>
      </c>
      <c r="E1299" s="34">
        <v>0</v>
      </c>
      <c r="F1299" s="35">
        <f t="shared" si="87"/>
        <v>0</v>
      </c>
      <c r="G1299" s="36">
        <f t="shared" si="84"/>
        <v>100</v>
      </c>
      <c r="H1299" s="36">
        <f t="shared" si="85"/>
        <v>0</v>
      </c>
      <c r="I1299" s="36">
        <f t="shared" si="86"/>
        <v>0</v>
      </c>
    </row>
    <row r="1300" spans="1:9" s="9" customFormat="1" ht="22.5" x14ac:dyDescent="0.2">
      <c r="A1300" s="33" t="s">
        <v>1164</v>
      </c>
      <c r="B1300" s="34">
        <v>251092107058</v>
      </c>
      <c r="C1300" s="34">
        <v>251092107058</v>
      </c>
      <c r="D1300" s="34">
        <v>0</v>
      </c>
      <c r="E1300" s="34">
        <v>0</v>
      </c>
      <c r="F1300" s="35">
        <f t="shared" si="87"/>
        <v>0</v>
      </c>
      <c r="G1300" s="36">
        <f t="shared" si="84"/>
        <v>100</v>
      </c>
      <c r="H1300" s="36">
        <f t="shared" si="85"/>
        <v>0</v>
      </c>
      <c r="I1300" s="36">
        <f t="shared" si="86"/>
        <v>0</v>
      </c>
    </row>
    <row r="1301" spans="1:9" s="8" customFormat="1" ht="22.5" x14ac:dyDescent="0.2">
      <c r="A1301" s="33" t="s">
        <v>1165</v>
      </c>
      <c r="B1301" s="34">
        <v>242233026988</v>
      </c>
      <c r="C1301" s="34">
        <v>242233026988</v>
      </c>
      <c r="D1301" s="34">
        <v>8850428804</v>
      </c>
      <c r="E1301" s="34">
        <v>8850428804</v>
      </c>
      <c r="F1301" s="35">
        <f t="shared" si="87"/>
        <v>0</v>
      </c>
      <c r="G1301" s="36">
        <f t="shared" si="84"/>
        <v>100</v>
      </c>
      <c r="H1301" s="36">
        <f t="shared" si="85"/>
        <v>3.6536837746895854</v>
      </c>
      <c r="I1301" s="36">
        <f t="shared" si="86"/>
        <v>3.6536837746895854</v>
      </c>
    </row>
    <row r="1302" spans="1:9" s="9" customFormat="1" ht="22.5" x14ac:dyDescent="0.2">
      <c r="A1302" s="33" t="s">
        <v>1166</v>
      </c>
      <c r="B1302" s="34">
        <v>172797196133</v>
      </c>
      <c r="C1302" s="34">
        <v>172797196133</v>
      </c>
      <c r="D1302" s="34">
        <v>11739643239</v>
      </c>
      <c r="E1302" s="34">
        <v>11739643239</v>
      </c>
      <c r="F1302" s="35">
        <f t="shared" si="87"/>
        <v>0</v>
      </c>
      <c r="G1302" s="36">
        <f t="shared" si="84"/>
        <v>100</v>
      </c>
      <c r="H1302" s="36">
        <f t="shared" si="85"/>
        <v>6.7938852607099784</v>
      </c>
      <c r="I1302" s="36">
        <f t="shared" si="86"/>
        <v>6.7938852607099784</v>
      </c>
    </row>
    <row r="1303" spans="1:9" s="8" customFormat="1" ht="22.5" x14ac:dyDescent="0.2">
      <c r="A1303" s="33" t="s">
        <v>1167</v>
      </c>
      <c r="B1303" s="34">
        <v>186940477824</v>
      </c>
      <c r="C1303" s="34">
        <v>186940477824</v>
      </c>
      <c r="D1303" s="34">
        <v>17558442757</v>
      </c>
      <c r="E1303" s="34">
        <v>17558442757</v>
      </c>
      <c r="F1303" s="35">
        <f t="shared" si="87"/>
        <v>0</v>
      </c>
      <c r="G1303" s="36">
        <f t="shared" si="84"/>
        <v>100</v>
      </c>
      <c r="H1303" s="36">
        <f t="shared" si="85"/>
        <v>9.3925312277905135</v>
      </c>
      <c r="I1303" s="36">
        <f t="shared" si="86"/>
        <v>9.3925312277905135</v>
      </c>
    </row>
    <row r="1304" spans="1:9" s="8" customFormat="1" ht="22.5" x14ac:dyDescent="0.2">
      <c r="A1304" s="33" t="s">
        <v>1168</v>
      </c>
      <c r="B1304" s="34">
        <v>203096408219</v>
      </c>
      <c r="C1304" s="34">
        <v>203096408219</v>
      </c>
      <c r="D1304" s="34">
        <v>10481033855</v>
      </c>
      <c r="E1304" s="34">
        <v>10481033855</v>
      </c>
      <c r="F1304" s="35">
        <f t="shared" si="87"/>
        <v>0</v>
      </c>
      <c r="G1304" s="36">
        <f t="shared" si="84"/>
        <v>100</v>
      </c>
      <c r="H1304" s="36">
        <f t="shared" si="85"/>
        <v>5.160619996636397</v>
      </c>
      <c r="I1304" s="36">
        <f t="shared" si="86"/>
        <v>5.160619996636397</v>
      </c>
    </row>
    <row r="1305" spans="1:9" s="8" customFormat="1" x14ac:dyDescent="0.2">
      <c r="A1305" s="33" t="s">
        <v>1169</v>
      </c>
      <c r="B1305" s="34">
        <v>15000000000</v>
      </c>
      <c r="C1305" s="34">
        <v>9209122267.1800003</v>
      </c>
      <c r="D1305" s="34">
        <v>2949356872.98</v>
      </c>
      <c r="E1305" s="34">
        <v>2810851580.98</v>
      </c>
      <c r="F1305" s="35">
        <f t="shared" si="87"/>
        <v>5790877732.8199997</v>
      </c>
      <c r="G1305" s="36">
        <f t="shared" si="84"/>
        <v>61.394148447866669</v>
      </c>
      <c r="H1305" s="36">
        <f t="shared" si="85"/>
        <v>19.6623791532</v>
      </c>
      <c r="I1305" s="36">
        <f t="shared" si="86"/>
        <v>18.739010539866666</v>
      </c>
    </row>
    <row r="1306" spans="1:9" s="8" customFormat="1" ht="22.5" x14ac:dyDescent="0.2">
      <c r="A1306" s="33" t="s">
        <v>1170</v>
      </c>
      <c r="B1306" s="34">
        <v>232164420822</v>
      </c>
      <c r="C1306" s="34">
        <v>232164420822</v>
      </c>
      <c r="D1306" s="34">
        <v>0</v>
      </c>
      <c r="E1306" s="34">
        <v>0</v>
      </c>
      <c r="F1306" s="35">
        <f t="shared" si="87"/>
        <v>0</v>
      </c>
      <c r="G1306" s="36">
        <f t="shared" si="84"/>
        <v>100</v>
      </c>
      <c r="H1306" s="36">
        <f t="shared" si="85"/>
        <v>0</v>
      </c>
      <c r="I1306" s="36">
        <f t="shared" si="86"/>
        <v>0</v>
      </c>
    </row>
    <row r="1307" spans="1:9" s="8" customFormat="1" x14ac:dyDescent="0.2">
      <c r="A1307" s="33" t="s">
        <v>1171</v>
      </c>
      <c r="B1307" s="34">
        <v>231825213115</v>
      </c>
      <c r="C1307" s="34">
        <v>231825213115</v>
      </c>
      <c r="D1307" s="34">
        <v>0</v>
      </c>
      <c r="E1307" s="34">
        <v>0</v>
      </c>
      <c r="F1307" s="35">
        <f t="shared" si="87"/>
        <v>0</v>
      </c>
      <c r="G1307" s="36">
        <f t="shared" si="84"/>
        <v>100</v>
      </c>
      <c r="H1307" s="36">
        <f t="shared" si="85"/>
        <v>0</v>
      </c>
      <c r="I1307" s="36">
        <f t="shared" si="86"/>
        <v>0</v>
      </c>
    </row>
    <row r="1308" spans="1:9" s="8" customFormat="1" ht="22.5" x14ac:dyDescent="0.2">
      <c r="A1308" s="33" t="s">
        <v>1172</v>
      </c>
      <c r="B1308" s="34">
        <v>126080065359</v>
      </c>
      <c r="C1308" s="34">
        <v>126080065359</v>
      </c>
      <c r="D1308" s="34">
        <v>0</v>
      </c>
      <c r="E1308" s="34">
        <v>0</v>
      </c>
      <c r="F1308" s="35">
        <f t="shared" si="87"/>
        <v>0</v>
      </c>
      <c r="G1308" s="36">
        <f t="shared" si="84"/>
        <v>100</v>
      </c>
      <c r="H1308" s="36">
        <f t="shared" si="85"/>
        <v>0</v>
      </c>
      <c r="I1308" s="36">
        <f t="shared" si="86"/>
        <v>0</v>
      </c>
    </row>
    <row r="1309" spans="1:9" s="8" customFormat="1" ht="22.5" x14ac:dyDescent="0.2">
      <c r="A1309" s="33" t="s">
        <v>1173</v>
      </c>
      <c r="B1309" s="34">
        <v>91282312485</v>
      </c>
      <c r="C1309" s="34">
        <v>91282312485</v>
      </c>
      <c r="D1309" s="34">
        <v>0</v>
      </c>
      <c r="E1309" s="34">
        <v>0</v>
      </c>
      <c r="F1309" s="35">
        <f t="shared" si="87"/>
        <v>0</v>
      </c>
      <c r="G1309" s="36">
        <f t="shared" si="84"/>
        <v>100</v>
      </c>
      <c r="H1309" s="36">
        <f t="shared" si="85"/>
        <v>0</v>
      </c>
      <c r="I1309" s="36">
        <f t="shared" si="86"/>
        <v>0</v>
      </c>
    </row>
    <row r="1310" spans="1:9" s="8" customFormat="1" ht="22.5" x14ac:dyDescent="0.2">
      <c r="A1310" s="33" t="s">
        <v>1174</v>
      </c>
      <c r="B1310" s="34">
        <v>175214577228</v>
      </c>
      <c r="C1310" s="34">
        <v>175214577228</v>
      </c>
      <c r="D1310" s="34">
        <v>8358018752</v>
      </c>
      <c r="E1310" s="34">
        <v>8358018752</v>
      </c>
      <c r="F1310" s="35">
        <f t="shared" si="87"/>
        <v>0</v>
      </c>
      <c r="G1310" s="36">
        <f t="shared" si="84"/>
        <v>100</v>
      </c>
      <c r="H1310" s="36">
        <f t="shared" si="85"/>
        <v>4.7701617549343691</v>
      </c>
      <c r="I1310" s="36">
        <f t="shared" si="86"/>
        <v>4.7701617549343691</v>
      </c>
    </row>
    <row r="1311" spans="1:9" s="8" customFormat="1" ht="22.5" x14ac:dyDescent="0.2">
      <c r="A1311" s="33" t="s">
        <v>1175</v>
      </c>
      <c r="B1311" s="34">
        <v>109796058849</v>
      </c>
      <c r="C1311" s="34">
        <v>109796058849</v>
      </c>
      <c r="D1311" s="34">
        <v>19071686158</v>
      </c>
      <c r="E1311" s="34">
        <v>19071686158</v>
      </c>
      <c r="F1311" s="35">
        <f t="shared" si="87"/>
        <v>0</v>
      </c>
      <c r="G1311" s="36">
        <f t="shared" si="84"/>
        <v>100</v>
      </c>
      <c r="H1311" s="36">
        <f t="shared" si="85"/>
        <v>17.370100856014197</v>
      </c>
      <c r="I1311" s="36">
        <f t="shared" si="86"/>
        <v>17.370100856014197</v>
      </c>
    </row>
    <row r="1312" spans="1:9" s="8" customFormat="1" ht="22.5" x14ac:dyDescent="0.2">
      <c r="A1312" s="33" t="s">
        <v>1176</v>
      </c>
      <c r="B1312" s="34">
        <v>216924287600</v>
      </c>
      <c r="C1312" s="34">
        <v>216924287600</v>
      </c>
      <c r="D1312" s="34">
        <v>14013027754</v>
      </c>
      <c r="E1312" s="34">
        <v>14013027754</v>
      </c>
      <c r="F1312" s="35">
        <f t="shared" si="87"/>
        <v>0</v>
      </c>
      <c r="G1312" s="36">
        <f t="shared" si="84"/>
        <v>100</v>
      </c>
      <c r="H1312" s="36">
        <f t="shared" si="85"/>
        <v>6.459870358011492</v>
      </c>
      <c r="I1312" s="36">
        <f t="shared" si="86"/>
        <v>6.459870358011492</v>
      </c>
    </row>
    <row r="1313" spans="1:9" s="9" customFormat="1" ht="22.5" x14ac:dyDescent="0.2">
      <c r="A1313" s="33" t="s">
        <v>1177</v>
      </c>
      <c r="B1313" s="34">
        <v>263086153404</v>
      </c>
      <c r="C1313" s="34">
        <v>263086153404</v>
      </c>
      <c r="D1313" s="34">
        <v>0</v>
      </c>
      <c r="E1313" s="34">
        <v>0</v>
      </c>
      <c r="F1313" s="35">
        <f t="shared" si="87"/>
        <v>0</v>
      </c>
      <c r="G1313" s="36">
        <f t="shared" si="84"/>
        <v>100</v>
      </c>
      <c r="H1313" s="36">
        <f t="shared" si="85"/>
        <v>0</v>
      </c>
      <c r="I1313" s="36">
        <f t="shared" si="86"/>
        <v>0</v>
      </c>
    </row>
    <row r="1314" spans="1:9" s="8" customFormat="1" ht="22.5" x14ac:dyDescent="0.2">
      <c r="A1314" s="33" t="s">
        <v>1178</v>
      </c>
      <c r="B1314" s="34">
        <v>138383140985</v>
      </c>
      <c r="C1314" s="34">
        <v>138383140985</v>
      </c>
      <c r="D1314" s="34">
        <v>27914520438</v>
      </c>
      <c r="E1314" s="34">
        <v>27914520438</v>
      </c>
      <c r="F1314" s="35">
        <f t="shared" si="87"/>
        <v>0</v>
      </c>
      <c r="G1314" s="36">
        <f t="shared" si="84"/>
        <v>100</v>
      </c>
      <c r="H1314" s="36">
        <f t="shared" si="85"/>
        <v>20.171908398166643</v>
      </c>
      <c r="I1314" s="36">
        <f t="shared" si="86"/>
        <v>20.171908398166643</v>
      </c>
    </row>
    <row r="1315" spans="1:9" s="8" customFormat="1" ht="22.5" x14ac:dyDescent="0.2">
      <c r="A1315" s="33" t="s">
        <v>1179</v>
      </c>
      <c r="B1315" s="34">
        <v>325658709524</v>
      </c>
      <c r="C1315" s="34">
        <v>325658709524</v>
      </c>
      <c r="D1315" s="34">
        <v>0</v>
      </c>
      <c r="E1315" s="34">
        <v>0</v>
      </c>
      <c r="F1315" s="35">
        <f t="shared" si="87"/>
        <v>0</v>
      </c>
      <c r="G1315" s="36">
        <f t="shared" si="84"/>
        <v>100</v>
      </c>
      <c r="H1315" s="36">
        <f t="shared" si="85"/>
        <v>0</v>
      </c>
      <c r="I1315" s="36">
        <f t="shared" si="86"/>
        <v>0</v>
      </c>
    </row>
    <row r="1316" spans="1:9" s="8" customFormat="1" ht="22.5" x14ac:dyDescent="0.2">
      <c r="A1316" s="33" t="s">
        <v>1180</v>
      </c>
      <c r="B1316" s="34">
        <v>101620433497</v>
      </c>
      <c r="C1316" s="34">
        <v>101620433497</v>
      </c>
      <c r="D1316" s="34">
        <v>89796372</v>
      </c>
      <c r="E1316" s="34">
        <v>89796372</v>
      </c>
      <c r="F1316" s="35">
        <f t="shared" si="87"/>
        <v>0</v>
      </c>
      <c r="G1316" s="36">
        <f t="shared" si="84"/>
        <v>100</v>
      </c>
      <c r="H1316" s="36">
        <f t="shared" si="85"/>
        <v>8.8364484297000098E-2</v>
      </c>
      <c r="I1316" s="36">
        <f t="shared" si="86"/>
        <v>8.8364484297000098E-2</v>
      </c>
    </row>
    <row r="1317" spans="1:9" s="8" customFormat="1" ht="22.5" x14ac:dyDescent="0.2">
      <c r="A1317" s="33" t="s">
        <v>1181</v>
      </c>
      <c r="B1317" s="34">
        <v>331558916195</v>
      </c>
      <c r="C1317" s="34">
        <v>331558916195</v>
      </c>
      <c r="D1317" s="34">
        <v>0</v>
      </c>
      <c r="E1317" s="34">
        <v>0</v>
      </c>
      <c r="F1317" s="35">
        <f t="shared" si="87"/>
        <v>0</v>
      </c>
      <c r="G1317" s="36">
        <f t="shared" si="84"/>
        <v>100</v>
      </c>
      <c r="H1317" s="36">
        <f t="shared" si="85"/>
        <v>0</v>
      </c>
      <c r="I1317" s="36">
        <f t="shared" si="86"/>
        <v>0</v>
      </c>
    </row>
    <row r="1318" spans="1:9" s="8" customFormat="1" ht="22.5" x14ac:dyDescent="0.2">
      <c r="A1318" s="33" t="s">
        <v>1182</v>
      </c>
      <c r="B1318" s="34">
        <v>57639326986</v>
      </c>
      <c r="C1318" s="34">
        <v>57639326986</v>
      </c>
      <c r="D1318" s="34">
        <v>0</v>
      </c>
      <c r="E1318" s="34">
        <v>0</v>
      </c>
      <c r="F1318" s="35">
        <f t="shared" si="87"/>
        <v>0</v>
      </c>
      <c r="G1318" s="36">
        <f t="shared" si="84"/>
        <v>100</v>
      </c>
      <c r="H1318" s="36">
        <f t="shared" si="85"/>
        <v>0</v>
      </c>
      <c r="I1318" s="36">
        <f t="shared" si="86"/>
        <v>0</v>
      </c>
    </row>
    <row r="1319" spans="1:9" s="8" customFormat="1" ht="22.5" x14ac:dyDescent="0.2">
      <c r="A1319" s="33" t="s">
        <v>1183</v>
      </c>
      <c r="B1319" s="34">
        <v>15000000000</v>
      </c>
      <c r="C1319" s="34">
        <v>443251000</v>
      </c>
      <c r="D1319" s="34">
        <v>88988950</v>
      </c>
      <c r="E1319" s="34">
        <v>88988950</v>
      </c>
      <c r="F1319" s="35">
        <f t="shared" si="87"/>
        <v>14556749000</v>
      </c>
      <c r="G1319" s="36">
        <f t="shared" si="84"/>
        <v>2.9550066666666668</v>
      </c>
      <c r="H1319" s="36">
        <f t="shared" si="85"/>
        <v>0.59325966666666663</v>
      </c>
      <c r="I1319" s="36">
        <f t="shared" si="86"/>
        <v>0.59325966666666663</v>
      </c>
    </row>
    <row r="1320" spans="1:9" s="8" customFormat="1" x14ac:dyDescent="0.2">
      <c r="A1320" s="33" t="s">
        <v>1184</v>
      </c>
      <c r="B1320" s="34">
        <v>2500000000</v>
      </c>
      <c r="C1320" s="34">
        <v>1829517278.8599999</v>
      </c>
      <c r="D1320" s="34">
        <v>640578068.25999999</v>
      </c>
      <c r="E1320" s="34">
        <v>575411689.25999999</v>
      </c>
      <c r="F1320" s="35">
        <f t="shared" si="87"/>
        <v>670482721.1400001</v>
      </c>
      <c r="G1320" s="36">
        <f t="shared" si="84"/>
        <v>73.180691154399995</v>
      </c>
      <c r="H1320" s="36">
        <f t="shared" si="85"/>
        <v>25.623122730399999</v>
      </c>
      <c r="I1320" s="36">
        <f t="shared" si="86"/>
        <v>23.0164675704</v>
      </c>
    </row>
    <row r="1321" spans="1:9" s="8" customFormat="1" x14ac:dyDescent="0.2">
      <c r="A1321" s="33" t="s">
        <v>1185</v>
      </c>
      <c r="B1321" s="34">
        <v>176465214000</v>
      </c>
      <c r="C1321" s="34">
        <v>37744817420.529999</v>
      </c>
      <c r="D1321" s="34">
        <v>11184076541.690001</v>
      </c>
      <c r="E1321" s="34">
        <v>11184076541.690001</v>
      </c>
      <c r="F1321" s="35">
        <f t="shared" si="87"/>
        <v>138720396579.47</v>
      </c>
      <c r="G1321" s="36">
        <f t="shared" si="84"/>
        <v>21.389381263850677</v>
      </c>
      <c r="H1321" s="36">
        <f t="shared" si="85"/>
        <v>6.3378363860936355</v>
      </c>
      <c r="I1321" s="36">
        <f t="shared" si="86"/>
        <v>6.3378363860936355</v>
      </c>
    </row>
    <row r="1322" spans="1:9" s="9" customFormat="1" x14ac:dyDescent="0.2">
      <c r="A1322" s="33" t="s">
        <v>1186</v>
      </c>
      <c r="B1322" s="34">
        <v>800000000</v>
      </c>
      <c r="C1322" s="34">
        <v>529192738.75</v>
      </c>
      <c r="D1322" s="34">
        <v>171716062.55000001</v>
      </c>
      <c r="E1322" s="34">
        <v>168587428.55000001</v>
      </c>
      <c r="F1322" s="35">
        <f t="shared" si="87"/>
        <v>270807261.25</v>
      </c>
      <c r="G1322" s="36">
        <f t="shared" si="84"/>
        <v>66.149092343749999</v>
      </c>
      <c r="H1322" s="36">
        <f t="shared" si="85"/>
        <v>21.46450781875</v>
      </c>
      <c r="I1322" s="36">
        <f t="shared" si="86"/>
        <v>21.073428568750003</v>
      </c>
    </row>
    <row r="1323" spans="1:9" s="8" customFormat="1" x14ac:dyDescent="0.2">
      <c r="A1323" s="33" t="s">
        <v>1187</v>
      </c>
      <c r="B1323" s="34">
        <v>1000000000</v>
      </c>
      <c r="C1323" s="34">
        <v>1665.52</v>
      </c>
      <c r="D1323" s="34">
        <v>1665.52</v>
      </c>
      <c r="E1323" s="34">
        <v>1665.52</v>
      </c>
      <c r="F1323" s="35">
        <f t="shared" si="87"/>
        <v>999998334.48000002</v>
      </c>
      <c r="G1323" s="36">
        <f t="shared" si="84"/>
        <v>1.6655199999999999E-4</v>
      </c>
      <c r="H1323" s="36">
        <f t="shared" si="85"/>
        <v>1.6655199999999999E-4</v>
      </c>
      <c r="I1323" s="36">
        <f t="shared" si="86"/>
        <v>1.6655199999999999E-4</v>
      </c>
    </row>
    <row r="1324" spans="1:9" s="9" customFormat="1" x14ac:dyDescent="0.2">
      <c r="A1324" s="33" t="s">
        <v>1188</v>
      </c>
      <c r="B1324" s="34">
        <v>3650000000</v>
      </c>
      <c r="C1324" s="34">
        <v>2500035312.0799999</v>
      </c>
      <c r="D1324" s="34">
        <v>772812871.66999996</v>
      </c>
      <c r="E1324" s="34">
        <v>764341697.66999996</v>
      </c>
      <c r="F1324" s="35">
        <f t="shared" si="87"/>
        <v>1149964687.9200001</v>
      </c>
      <c r="G1324" s="36">
        <f t="shared" si="84"/>
        <v>68.494118139178084</v>
      </c>
      <c r="H1324" s="36">
        <f t="shared" si="85"/>
        <v>21.172955388219179</v>
      </c>
      <c r="I1324" s="36">
        <f t="shared" si="86"/>
        <v>20.940868429315067</v>
      </c>
    </row>
    <row r="1325" spans="1:9" s="8" customFormat="1" ht="22.5" x14ac:dyDescent="0.2">
      <c r="A1325" s="33" t="s">
        <v>1189</v>
      </c>
      <c r="B1325" s="34">
        <v>1500000000</v>
      </c>
      <c r="C1325" s="34">
        <v>684238144.86000001</v>
      </c>
      <c r="D1325" s="34">
        <v>155559136.86000001</v>
      </c>
      <c r="E1325" s="34">
        <v>155559136.86000001</v>
      </c>
      <c r="F1325" s="35">
        <f t="shared" si="87"/>
        <v>815761855.13999999</v>
      </c>
      <c r="G1325" s="36">
        <f t="shared" si="84"/>
        <v>45.615876323999998</v>
      </c>
      <c r="H1325" s="36">
        <f t="shared" si="85"/>
        <v>10.370609124000001</v>
      </c>
      <c r="I1325" s="36">
        <f t="shared" si="86"/>
        <v>10.370609124000001</v>
      </c>
    </row>
    <row r="1326" spans="1:9" s="9" customFormat="1" ht="22.5" x14ac:dyDescent="0.2">
      <c r="A1326" s="33" t="s">
        <v>1190</v>
      </c>
      <c r="B1326" s="34">
        <v>50000000</v>
      </c>
      <c r="C1326" s="34">
        <v>16242310</v>
      </c>
      <c r="D1326" s="34">
        <v>0</v>
      </c>
      <c r="E1326" s="34">
        <v>0</v>
      </c>
      <c r="F1326" s="35">
        <f t="shared" si="87"/>
        <v>33757690</v>
      </c>
      <c r="G1326" s="36">
        <f t="shared" si="84"/>
        <v>32.48462</v>
      </c>
      <c r="H1326" s="36">
        <f t="shared" si="85"/>
        <v>0</v>
      </c>
      <c r="I1326" s="36">
        <f t="shared" si="86"/>
        <v>0</v>
      </c>
    </row>
    <row r="1327" spans="1:9" s="8" customFormat="1" ht="22.5" x14ac:dyDescent="0.2">
      <c r="A1327" s="33" t="s">
        <v>1191</v>
      </c>
      <c r="B1327" s="34">
        <v>34364957829</v>
      </c>
      <c r="C1327" s="34">
        <v>6983583979.8400002</v>
      </c>
      <c r="D1327" s="34">
        <v>1976037555.5599999</v>
      </c>
      <c r="E1327" s="34">
        <v>1925352032.5599999</v>
      </c>
      <c r="F1327" s="35">
        <f t="shared" si="87"/>
        <v>27381373849.16</v>
      </c>
      <c r="G1327" s="36">
        <f t="shared" si="84"/>
        <v>20.321817400708909</v>
      </c>
      <c r="H1327" s="36">
        <f t="shared" si="85"/>
        <v>5.7501527148462133</v>
      </c>
      <c r="I1327" s="36">
        <f t="shared" si="86"/>
        <v>5.6026608329931609</v>
      </c>
    </row>
    <row r="1328" spans="1:9" s="8" customFormat="1" x14ac:dyDescent="0.2">
      <c r="A1328" s="33" t="s">
        <v>1192</v>
      </c>
      <c r="B1328" s="34">
        <v>4000000000</v>
      </c>
      <c r="C1328" s="34">
        <v>2510447390.9499998</v>
      </c>
      <c r="D1328" s="34">
        <v>1217290888.45</v>
      </c>
      <c r="E1328" s="34">
        <v>1204598728.45</v>
      </c>
      <c r="F1328" s="35">
        <f t="shared" si="87"/>
        <v>1489552609.0500002</v>
      </c>
      <c r="G1328" s="36">
        <f t="shared" si="84"/>
        <v>62.761184773750003</v>
      </c>
      <c r="H1328" s="36">
        <f t="shared" si="85"/>
        <v>30.432272211250002</v>
      </c>
      <c r="I1328" s="36">
        <f t="shared" si="86"/>
        <v>30.114968211250005</v>
      </c>
    </row>
    <row r="1329" spans="1:9" s="8" customFormat="1" x14ac:dyDescent="0.2">
      <c r="A1329" s="29" t="s">
        <v>44</v>
      </c>
      <c r="B1329" s="30">
        <v>5872000000</v>
      </c>
      <c r="C1329" s="30">
        <v>0</v>
      </c>
      <c r="D1329" s="30">
        <v>0</v>
      </c>
      <c r="E1329" s="30">
        <v>0</v>
      </c>
      <c r="F1329" s="31">
        <f t="shared" si="87"/>
        <v>5872000000</v>
      </c>
      <c r="G1329" s="32">
        <f t="shared" si="84"/>
        <v>0</v>
      </c>
      <c r="H1329" s="32">
        <f t="shared" si="85"/>
        <v>0</v>
      </c>
      <c r="I1329" s="32">
        <f t="shared" si="86"/>
        <v>0</v>
      </c>
    </row>
    <row r="1330" spans="1:9" s="9" customFormat="1" x14ac:dyDescent="0.2">
      <c r="A1330" s="33" t="s">
        <v>1193</v>
      </c>
      <c r="B1330" s="34">
        <v>3875000000</v>
      </c>
      <c r="C1330" s="34">
        <v>0</v>
      </c>
      <c r="D1330" s="34">
        <v>0</v>
      </c>
      <c r="E1330" s="34">
        <v>0</v>
      </c>
      <c r="F1330" s="35">
        <f t="shared" si="87"/>
        <v>3875000000</v>
      </c>
      <c r="G1330" s="36">
        <f t="shared" si="84"/>
        <v>0</v>
      </c>
      <c r="H1330" s="36">
        <f t="shared" si="85"/>
        <v>0</v>
      </c>
      <c r="I1330" s="36">
        <f t="shared" si="86"/>
        <v>0</v>
      </c>
    </row>
    <row r="1331" spans="1:9" s="8" customFormat="1" ht="22.5" x14ac:dyDescent="0.2">
      <c r="A1331" s="33" t="s">
        <v>1194</v>
      </c>
      <c r="B1331" s="34">
        <v>1997000000</v>
      </c>
      <c r="C1331" s="34">
        <v>0</v>
      </c>
      <c r="D1331" s="34">
        <v>0</v>
      </c>
      <c r="E1331" s="34">
        <v>0</v>
      </c>
      <c r="F1331" s="35">
        <f t="shared" si="87"/>
        <v>1997000000</v>
      </c>
      <c r="G1331" s="36">
        <f t="shared" si="84"/>
        <v>0</v>
      </c>
      <c r="H1331" s="36">
        <f t="shared" si="85"/>
        <v>0</v>
      </c>
      <c r="I1331" s="36">
        <f t="shared" si="86"/>
        <v>0</v>
      </c>
    </row>
    <row r="1332" spans="1:9" s="8" customFormat="1" x14ac:dyDescent="0.2">
      <c r="A1332" s="29" t="s">
        <v>45</v>
      </c>
      <c r="B1332" s="30">
        <v>143936000000</v>
      </c>
      <c r="C1332" s="30">
        <v>16533721600</v>
      </c>
      <c r="D1332" s="30">
        <v>210247497</v>
      </c>
      <c r="E1332" s="30">
        <v>210247497</v>
      </c>
      <c r="F1332" s="31">
        <f t="shared" si="87"/>
        <v>127402278400</v>
      </c>
      <c r="G1332" s="32">
        <f t="shared" si="84"/>
        <v>11.486856380613606</v>
      </c>
      <c r="H1332" s="32">
        <f t="shared" si="85"/>
        <v>0.14607012630613606</v>
      </c>
      <c r="I1332" s="32">
        <f t="shared" si="86"/>
        <v>0.14607012630613606</v>
      </c>
    </row>
    <row r="1333" spans="1:9" s="8" customFormat="1" ht="22.5" x14ac:dyDescent="0.2">
      <c r="A1333" s="33" t="s">
        <v>1195</v>
      </c>
      <c r="B1333" s="34">
        <v>34486000000</v>
      </c>
      <c r="C1333" s="34">
        <v>2300000000</v>
      </c>
      <c r="D1333" s="34">
        <v>0</v>
      </c>
      <c r="E1333" s="34">
        <v>0</v>
      </c>
      <c r="F1333" s="35">
        <f t="shared" si="87"/>
        <v>32186000000</v>
      </c>
      <c r="G1333" s="36">
        <f t="shared" si="84"/>
        <v>6.6693730789305805</v>
      </c>
      <c r="H1333" s="36">
        <f t="shared" si="85"/>
        <v>0</v>
      </c>
      <c r="I1333" s="36">
        <f t="shared" si="86"/>
        <v>0</v>
      </c>
    </row>
    <row r="1334" spans="1:9" s="8" customFormat="1" x14ac:dyDescent="0.2">
      <c r="A1334" s="33" t="s">
        <v>1196</v>
      </c>
      <c r="B1334" s="34">
        <v>50600000000</v>
      </c>
      <c r="C1334" s="34">
        <v>3513721600</v>
      </c>
      <c r="D1334" s="34">
        <v>0</v>
      </c>
      <c r="E1334" s="34">
        <v>0</v>
      </c>
      <c r="F1334" s="35">
        <f t="shared" si="87"/>
        <v>47086278400</v>
      </c>
      <c r="G1334" s="36">
        <f t="shared" si="84"/>
        <v>6.9441138339920956</v>
      </c>
      <c r="H1334" s="36">
        <f t="shared" si="85"/>
        <v>0</v>
      </c>
      <c r="I1334" s="36">
        <f t="shared" si="86"/>
        <v>0</v>
      </c>
    </row>
    <row r="1335" spans="1:9" s="8" customFormat="1" x14ac:dyDescent="0.2">
      <c r="A1335" s="33" t="s">
        <v>1197</v>
      </c>
      <c r="B1335" s="34">
        <v>13700000000</v>
      </c>
      <c r="C1335" s="34">
        <v>0</v>
      </c>
      <c r="D1335" s="34">
        <v>0</v>
      </c>
      <c r="E1335" s="34">
        <v>0</v>
      </c>
      <c r="F1335" s="35">
        <f t="shared" si="87"/>
        <v>13700000000</v>
      </c>
      <c r="G1335" s="36">
        <f t="shared" si="84"/>
        <v>0</v>
      </c>
      <c r="H1335" s="36">
        <f t="shared" si="85"/>
        <v>0</v>
      </c>
      <c r="I1335" s="36">
        <f t="shared" si="86"/>
        <v>0</v>
      </c>
    </row>
    <row r="1336" spans="1:9" s="8" customFormat="1" ht="22.5" x14ac:dyDescent="0.2">
      <c r="A1336" s="33" t="s">
        <v>1198</v>
      </c>
      <c r="B1336" s="34">
        <v>37150000000</v>
      </c>
      <c r="C1336" s="34">
        <v>10500000000</v>
      </c>
      <c r="D1336" s="34">
        <v>0</v>
      </c>
      <c r="E1336" s="34">
        <v>0</v>
      </c>
      <c r="F1336" s="35">
        <f t="shared" si="87"/>
        <v>26650000000</v>
      </c>
      <c r="G1336" s="36">
        <f t="shared" si="84"/>
        <v>28.263795423956932</v>
      </c>
      <c r="H1336" s="36">
        <f t="shared" si="85"/>
        <v>0</v>
      </c>
      <c r="I1336" s="36">
        <f t="shared" si="86"/>
        <v>0</v>
      </c>
    </row>
    <row r="1337" spans="1:9" s="8" customFormat="1" x14ac:dyDescent="0.2">
      <c r="A1337" s="33" t="s">
        <v>1199</v>
      </c>
      <c r="B1337" s="34">
        <v>8000000000</v>
      </c>
      <c r="C1337" s="34">
        <v>220000000</v>
      </c>
      <c r="D1337" s="34">
        <v>210247497</v>
      </c>
      <c r="E1337" s="34">
        <v>210247497</v>
      </c>
      <c r="F1337" s="35">
        <f t="shared" si="87"/>
        <v>7780000000</v>
      </c>
      <c r="G1337" s="36">
        <f t="shared" si="84"/>
        <v>2.75</v>
      </c>
      <c r="H1337" s="36">
        <f t="shared" si="85"/>
        <v>2.6280937125000001</v>
      </c>
      <c r="I1337" s="36">
        <f t="shared" si="86"/>
        <v>2.6280937125000001</v>
      </c>
    </row>
    <row r="1338" spans="1:9" s="9" customFormat="1" x14ac:dyDescent="0.2">
      <c r="A1338" s="29" t="s">
        <v>1352</v>
      </c>
      <c r="B1338" s="30">
        <v>12424924000</v>
      </c>
      <c r="C1338" s="30">
        <v>5701895382.1300001</v>
      </c>
      <c r="D1338" s="30">
        <v>1840545410.1300001</v>
      </c>
      <c r="E1338" s="30">
        <v>1837845410.1300001</v>
      </c>
      <c r="F1338" s="31">
        <f t="shared" si="87"/>
        <v>6723028617.8699999</v>
      </c>
      <c r="G1338" s="32">
        <f t="shared" si="84"/>
        <v>45.890786793786425</v>
      </c>
      <c r="H1338" s="32">
        <f t="shared" si="85"/>
        <v>14.81333334618385</v>
      </c>
      <c r="I1338" s="32">
        <f t="shared" si="86"/>
        <v>14.791602830971041</v>
      </c>
    </row>
    <row r="1339" spans="1:9" s="8" customFormat="1" x14ac:dyDescent="0.2">
      <c r="A1339" s="33" t="s">
        <v>1200</v>
      </c>
      <c r="B1339" s="34">
        <v>7667721848</v>
      </c>
      <c r="C1339" s="34">
        <v>4732742641</v>
      </c>
      <c r="D1339" s="34">
        <v>1193315169</v>
      </c>
      <c r="E1339" s="34">
        <v>1190615169</v>
      </c>
      <c r="F1339" s="35">
        <f t="shared" si="87"/>
        <v>2934979207</v>
      </c>
      <c r="G1339" s="36">
        <f t="shared" si="84"/>
        <v>61.722930680309673</v>
      </c>
      <c r="H1339" s="36">
        <f t="shared" si="85"/>
        <v>15.562838515213704</v>
      </c>
      <c r="I1339" s="36">
        <f t="shared" si="86"/>
        <v>15.527625970294586</v>
      </c>
    </row>
    <row r="1340" spans="1:9" s="8" customFormat="1" ht="22.5" x14ac:dyDescent="0.2">
      <c r="A1340" s="33" t="s">
        <v>1201</v>
      </c>
      <c r="B1340" s="34">
        <v>4757202152</v>
      </c>
      <c r="C1340" s="34">
        <v>969152741.13</v>
      </c>
      <c r="D1340" s="34">
        <v>647230241.13</v>
      </c>
      <c r="E1340" s="34">
        <v>647230241.13</v>
      </c>
      <c r="F1340" s="35">
        <f t="shared" si="87"/>
        <v>3788049410.8699999</v>
      </c>
      <c r="G1340" s="36">
        <f t="shared" si="84"/>
        <v>20.372326215369121</v>
      </c>
      <c r="H1340" s="36">
        <f t="shared" si="85"/>
        <v>13.605270922907797</v>
      </c>
      <c r="I1340" s="36">
        <f t="shared" si="86"/>
        <v>13.605270922907797</v>
      </c>
    </row>
    <row r="1341" spans="1:9" s="8" customFormat="1" x14ac:dyDescent="0.2">
      <c r="A1341" s="25" t="s">
        <v>46</v>
      </c>
      <c r="B1341" s="26">
        <v>2917762733485</v>
      </c>
      <c r="C1341" s="26">
        <v>2103926457266.51</v>
      </c>
      <c r="D1341" s="26">
        <v>408764567416.41998</v>
      </c>
      <c r="E1341" s="26">
        <v>408589025889.82001</v>
      </c>
      <c r="F1341" s="27">
        <f t="shared" si="87"/>
        <v>813836276218.48999</v>
      </c>
      <c r="G1341" s="28">
        <f t="shared" si="84"/>
        <v>72.107523792846678</v>
      </c>
      <c r="H1341" s="28">
        <f t="shared" si="85"/>
        <v>14.009520470096215</v>
      </c>
      <c r="I1341" s="28">
        <f t="shared" si="86"/>
        <v>14.003504164363559</v>
      </c>
    </row>
    <row r="1342" spans="1:9" s="8" customFormat="1" x14ac:dyDescent="0.2">
      <c r="A1342" s="29" t="s">
        <v>1324</v>
      </c>
      <c r="B1342" s="30">
        <v>981523015036</v>
      </c>
      <c r="C1342" s="30">
        <v>597918080290</v>
      </c>
      <c r="D1342" s="30">
        <v>56064797343.240005</v>
      </c>
      <c r="E1342" s="30">
        <v>55890268061.639999</v>
      </c>
      <c r="F1342" s="31">
        <f t="shared" si="87"/>
        <v>383604934746</v>
      </c>
      <c r="G1342" s="32">
        <f t="shared" si="84"/>
        <v>60.917377497059476</v>
      </c>
      <c r="H1342" s="32">
        <f t="shared" si="85"/>
        <v>5.7120206540631839</v>
      </c>
      <c r="I1342" s="32">
        <f t="shared" si="86"/>
        <v>5.6942391778342634</v>
      </c>
    </row>
    <row r="1343" spans="1:9" s="8" customFormat="1" x14ac:dyDescent="0.2">
      <c r="A1343" s="33" t="s">
        <v>1202</v>
      </c>
      <c r="B1343" s="34">
        <v>4802000000</v>
      </c>
      <c r="C1343" s="34">
        <v>4491703854</v>
      </c>
      <c r="D1343" s="34">
        <v>562216235</v>
      </c>
      <c r="E1343" s="34">
        <v>561386053</v>
      </c>
      <c r="F1343" s="35">
        <f t="shared" si="87"/>
        <v>310296146</v>
      </c>
      <c r="G1343" s="36">
        <f t="shared" si="84"/>
        <v>93.538189379425233</v>
      </c>
      <c r="H1343" s="36">
        <f t="shared" si="85"/>
        <v>11.707959912536444</v>
      </c>
      <c r="I1343" s="36">
        <f t="shared" si="86"/>
        <v>11.690671657642648</v>
      </c>
    </row>
    <row r="1344" spans="1:9" s="9" customFormat="1" x14ac:dyDescent="0.2">
      <c r="A1344" s="33" t="s">
        <v>1203</v>
      </c>
      <c r="B1344" s="34">
        <v>11625000000</v>
      </c>
      <c r="C1344" s="34">
        <v>9089615493</v>
      </c>
      <c r="D1344" s="34">
        <v>2363368673.27</v>
      </c>
      <c r="E1344" s="34">
        <v>2354293154.27</v>
      </c>
      <c r="F1344" s="35">
        <f t="shared" si="87"/>
        <v>2535384507</v>
      </c>
      <c r="G1344" s="36">
        <f t="shared" si="84"/>
        <v>78.190240799999998</v>
      </c>
      <c r="H1344" s="36">
        <f t="shared" si="85"/>
        <v>20.330053103397848</v>
      </c>
      <c r="I1344" s="36">
        <f t="shared" si="86"/>
        <v>20.251984122752688</v>
      </c>
    </row>
    <row r="1345" spans="1:9" s="9" customFormat="1" x14ac:dyDescent="0.2">
      <c r="A1345" s="33" t="s">
        <v>1204</v>
      </c>
      <c r="B1345" s="34">
        <v>3056000000</v>
      </c>
      <c r="C1345" s="34">
        <v>2512978313</v>
      </c>
      <c r="D1345" s="34">
        <v>679103882</v>
      </c>
      <c r="E1345" s="34">
        <v>679103882</v>
      </c>
      <c r="F1345" s="35">
        <f t="shared" si="87"/>
        <v>543021687</v>
      </c>
      <c r="G1345" s="36">
        <f t="shared" ref="G1345:G1367" si="88">IFERROR(IF(C1345&gt;0,+C1345/B1345*100,0),0)</f>
        <v>82.230965739528799</v>
      </c>
      <c r="H1345" s="36">
        <f t="shared" ref="H1345:H1367" si="89">IFERROR(IF(D1345&gt;0,+D1345/B1345*100,0),0)</f>
        <v>22.221985667539268</v>
      </c>
      <c r="I1345" s="36">
        <f t="shared" ref="I1345:I1367" si="90">IFERROR(IF(E1345&gt;0,+E1345/B1345*100,0),0)</f>
        <v>22.221985667539268</v>
      </c>
    </row>
    <row r="1346" spans="1:9" s="8" customFormat="1" x14ac:dyDescent="0.2">
      <c r="A1346" s="33" t="s">
        <v>1205</v>
      </c>
      <c r="B1346" s="34">
        <v>745000000</v>
      </c>
      <c r="C1346" s="34">
        <v>0</v>
      </c>
      <c r="D1346" s="34">
        <v>0</v>
      </c>
      <c r="E1346" s="34">
        <v>0</v>
      </c>
      <c r="F1346" s="35">
        <f t="shared" ref="F1346:F1367" si="91">+B1346-C1346</f>
        <v>745000000</v>
      </c>
      <c r="G1346" s="36">
        <f t="shared" si="88"/>
        <v>0</v>
      </c>
      <c r="H1346" s="36">
        <f t="shared" si="89"/>
        <v>0</v>
      </c>
      <c r="I1346" s="36">
        <f t="shared" si="90"/>
        <v>0</v>
      </c>
    </row>
    <row r="1347" spans="1:9" s="9" customFormat="1" x14ac:dyDescent="0.2">
      <c r="A1347" s="33" t="s">
        <v>1206</v>
      </c>
      <c r="B1347" s="34">
        <v>4932000000</v>
      </c>
      <c r="C1347" s="34">
        <v>3642683955</v>
      </c>
      <c r="D1347" s="34">
        <v>865475493</v>
      </c>
      <c r="E1347" s="34">
        <v>863677658</v>
      </c>
      <c r="F1347" s="35">
        <f t="shared" si="91"/>
        <v>1289316045</v>
      </c>
      <c r="G1347" s="36">
        <f t="shared" si="88"/>
        <v>73.858149939172748</v>
      </c>
      <c r="H1347" s="36">
        <f t="shared" si="89"/>
        <v>17.548164902676401</v>
      </c>
      <c r="I1347" s="36">
        <f t="shared" si="90"/>
        <v>17.511712449310622</v>
      </c>
    </row>
    <row r="1348" spans="1:9" s="8" customFormat="1" ht="22.5" x14ac:dyDescent="0.2">
      <c r="A1348" s="33" t="s">
        <v>1207</v>
      </c>
      <c r="B1348" s="34">
        <v>16840000000</v>
      </c>
      <c r="C1348" s="34">
        <v>13825454077</v>
      </c>
      <c r="D1348" s="34">
        <v>6105791691.6700001</v>
      </c>
      <c r="E1348" s="34">
        <v>6077290245.6700001</v>
      </c>
      <c r="F1348" s="35">
        <f t="shared" si="91"/>
        <v>3014545923</v>
      </c>
      <c r="G1348" s="36">
        <f t="shared" si="88"/>
        <v>82.098895944180526</v>
      </c>
      <c r="H1348" s="36">
        <f t="shared" si="89"/>
        <v>36.257670378087887</v>
      </c>
      <c r="I1348" s="36">
        <f t="shared" si="90"/>
        <v>36.088421886401427</v>
      </c>
    </row>
    <row r="1349" spans="1:9" s="9" customFormat="1" ht="22.5" x14ac:dyDescent="0.2">
      <c r="A1349" s="33" t="s">
        <v>1208</v>
      </c>
      <c r="B1349" s="34">
        <v>4160000000</v>
      </c>
      <c r="C1349" s="34">
        <v>3264235552</v>
      </c>
      <c r="D1349" s="34">
        <v>633889179</v>
      </c>
      <c r="E1349" s="34">
        <v>633686730</v>
      </c>
      <c r="F1349" s="35">
        <f t="shared" si="91"/>
        <v>895764448</v>
      </c>
      <c r="G1349" s="36">
        <f t="shared" si="88"/>
        <v>78.467200769230772</v>
      </c>
      <c r="H1349" s="36">
        <f t="shared" si="89"/>
        <v>15.237720649038462</v>
      </c>
      <c r="I1349" s="36">
        <f t="shared" si="90"/>
        <v>15.232854086538461</v>
      </c>
    </row>
    <row r="1350" spans="1:9" s="8" customFormat="1" ht="22.5" x14ac:dyDescent="0.2">
      <c r="A1350" s="33" t="s">
        <v>1209</v>
      </c>
      <c r="B1350" s="34">
        <v>613798000000</v>
      </c>
      <c r="C1350" s="34">
        <v>325687138941</v>
      </c>
      <c r="D1350" s="34">
        <v>35355990056.410004</v>
      </c>
      <c r="E1350" s="34">
        <v>35345384697.809998</v>
      </c>
      <c r="F1350" s="35">
        <f t="shared" si="91"/>
        <v>288110861059</v>
      </c>
      <c r="G1350" s="36">
        <f t="shared" si="88"/>
        <v>53.060964509659527</v>
      </c>
      <c r="H1350" s="36">
        <f t="shared" si="89"/>
        <v>5.7601996188338838</v>
      </c>
      <c r="I1350" s="36">
        <f t="shared" si="90"/>
        <v>5.7584717932951879</v>
      </c>
    </row>
    <row r="1351" spans="1:9" s="8" customFormat="1" x14ac:dyDescent="0.2">
      <c r="A1351" s="33" t="s">
        <v>1210</v>
      </c>
      <c r="B1351" s="34">
        <v>27788000000</v>
      </c>
      <c r="C1351" s="34">
        <v>27302373969</v>
      </c>
      <c r="D1351" s="34">
        <v>335628158</v>
      </c>
      <c r="E1351" s="34">
        <v>335628158</v>
      </c>
      <c r="F1351" s="35">
        <f t="shared" si="91"/>
        <v>485626031</v>
      </c>
      <c r="G1351" s="36">
        <f t="shared" si="88"/>
        <v>98.252389409097447</v>
      </c>
      <c r="H1351" s="36">
        <f t="shared" si="89"/>
        <v>1.2078168921836763</v>
      </c>
      <c r="I1351" s="36">
        <f t="shared" si="90"/>
        <v>1.2078168921836763</v>
      </c>
    </row>
    <row r="1352" spans="1:9" s="8" customFormat="1" x14ac:dyDescent="0.2">
      <c r="A1352" s="33" t="s">
        <v>1211</v>
      </c>
      <c r="B1352" s="34">
        <v>73465000000</v>
      </c>
      <c r="C1352" s="34">
        <v>42024890843</v>
      </c>
      <c r="D1352" s="34">
        <v>184903453</v>
      </c>
      <c r="E1352" s="34">
        <v>143390906</v>
      </c>
      <c r="F1352" s="35">
        <f t="shared" si="91"/>
        <v>31440109157</v>
      </c>
      <c r="G1352" s="36">
        <f t="shared" si="88"/>
        <v>57.203962217382433</v>
      </c>
      <c r="H1352" s="36">
        <f t="shared" si="89"/>
        <v>0.25168917579799904</v>
      </c>
      <c r="I1352" s="36">
        <f t="shared" si="90"/>
        <v>0.19518261212822433</v>
      </c>
    </row>
    <row r="1353" spans="1:9" s="8" customFormat="1" ht="22.5" x14ac:dyDescent="0.2">
      <c r="A1353" s="33" t="s">
        <v>1212</v>
      </c>
      <c r="B1353" s="34">
        <v>40000000000</v>
      </c>
      <c r="C1353" s="34">
        <v>40000000000</v>
      </c>
      <c r="D1353" s="34">
        <v>0</v>
      </c>
      <c r="E1353" s="34">
        <v>0</v>
      </c>
      <c r="F1353" s="35">
        <f t="shared" si="91"/>
        <v>0</v>
      </c>
      <c r="G1353" s="36">
        <f t="shared" si="88"/>
        <v>100</v>
      </c>
      <c r="H1353" s="36">
        <f t="shared" si="89"/>
        <v>0</v>
      </c>
      <c r="I1353" s="36">
        <f t="shared" si="90"/>
        <v>0</v>
      </c>
    </row>
    <row r="1354" spans="1:9" s="8" customFormat="1" ht="22.5" x14ac:dyDescent="0.2">
      <c r="A1354" s="33" t="s">
        <v>1213</v>
      </c>
      <c r="B1354" s="34">
        <v>88580107940</v>
      </c>
      <c r="C1354" s="34">
        <v>88580107940</v>
      </c>
      <c r="D1354" s="34">
        <v>0</v>
      </c>
      <c r="E1354" s="34">
        <v>0</v>
      </c>
      <c r="F1354" s="35">
        <f t="shared" si="91"/>
        <v>0</v>
      </c>
      <c r="G1354" s="36">
        <f t="shared" si="88"/>
        <v>100</v>
      </c>
      <c r="H1354" s="36">
        <f t="shared" si="89"/>
        <v>0</v>
      </c>
      <c r="I1354" s="36">
        <f t="shared" si="90"/>
        <v>0</v>
      </c>
    </row>
    <row r="1355" spans="1:9" s="8" customFormat="1" x14ac:dyDescent="0.2">
      <c r="A1355" s="33" t="s">
        <v>1214</v>
      </c>
      <c r="B1355" s="34">
        <v>16730000000</v>
      </c>
      <c r="C1355" s="34">
        <v>14032385506</v>
      </c>
      <c r="D1355" s="34">
        <v>3842166618.1500001</v>
      </c>
      <c r="E1355" s="34">
        <v>3807481107.1500001</v>
      </c>
      <c r="F1355" s="35">
        <f t="shared" si="91"/>
        <v>2697614494</v>
      </c>
      <c r="G1355" s="36">
        <f t="shared" si="88"/>
        <v>83.875585809922299</v>
      </c>
      <c r="H1355" s="36">
        <f t="shared" si="89"/>
        <v>22.965729935146445</v>
      </c>
      <c r="I1355" s="36">
        <f t="shared" si="90"/>
        <v>22.758404705020922</v>
      </c>
    </row>
    <row r="1356" spans="1:9" s="8" customFormat="1" x14ac:dyDescent="0.2">
      <c r="A1356" s="33" t="s">
        <v>1215</v>
      </c>
      <c r="B1356" s="34">
        <v>31500000000</v>
      </c>
      <c r="C1356" s="34">
        <v>0</v>
      </c>
      <c r="D1356" s="34">
        <v>0</v>
      </c>
      <c r="E1356" s="34">
        <v>0</v>
      </c>
      <c r="F1356" s="35">
        <f t="shared" si="91"/>
        <v>31500000000</v>
      </c>
      <c r="G1356" s="36">
        <f t="shared" si="88"/>
        <v>0</v>
      </c>
      <c r="H1356" s="36">
        <f t="shared" si="89"/>
        <v>0</v>
      </c>
      <c r="I1356" s="36">
        <f t="shared" si="90"/>
        <v>0</v>
      </c>
    </row>
    <row r="1357" spans="1:9" s="8" customFormat="1" ht="22.5" x14ac:dyDescent="0.2">
      <c r="A1357" s="33" t="s">
        <v>1216</v>
      </c>
      <c r="B1357" s="34">
        <v>2470000000</v>
      </c>
      <c r="C1357" s="34">
        <v>2008996397</v>
      </c>
      <c r="D1357" s="34">
        <v>493497864.54000002</v>
      </c>
      <c r="E1357" s="34">
        <v>493352014.54000002</v>
      </c>
      <c r="F1357" s="35">
        <f t="shared" si="91"/>
        <v>461003603</v>
      </c>
      <c r="G1357" s="36">
        <f t="shared" si="88"/>
        <v>81.335886518218629</v>
      </c>
      <c r="H1357" s="36">
        <f t="shared" si="89"/>
        <v>19.979670629149798</v>
      </c>
      <c r="I1357" s="36">
        <f t="shared" si="90"/>
        <v>19.973765770850203</v>
      </c>
    </row>
    <row r="1358" spans="1:9" s="8" customFormat="1" ht="22.5" x14ac:dyDescent="0.2">
      <c r="A1358" s="33" t="s">
        <v>1217</v>
      </c>
      <c r="B1358" s="34">
        <v>7000000000</v>
      </c>
      <c r="C1358" s="34">
        <v>6631720912</v>
      </c>
      <c r="D1358" s="34">
        <v>637626411.67999995</v>
      </c>
      <c r="E1358" s="34">
        <v>637626411.67999995</v>
      </c>
      <c r="F1358" s="35">
        <f t="shared" si="91"/>
        <v>368279088</v>
      </c>
      <c r="G1358" s="36">
        <f t="shared" si="88"/>
        <v>94.738870171428573</v>
      </c>
      <c r="H1358" s="36">
        <f t="shared" si="89"/>
        <v>9.1089487382857133</v>
      </c>
      <c r="I1358" s="36">
        <f t="shared" si="90"/>
        <v>9.1089487382857133</v>
      </c>
    </row>
    <row r="1359" spans="1:9" s="8" customFormat="1" ht="22.5" x14ac:dyDescent="0.2">
      <c r="A1359" s="33" t="s">
        <v>1218</v>
      </c>
      <c r="B1359" s="34">
        <v>31031907096</v>
      </c>
      <c r="C1359" s="34">
        <v>12172670045</v>
      </c>
      <c r="D1359" s="34">
        <v>3290224540</v>
      </c>
      <c r="E1359" s="34">
        <v>3243517601</v>
      </c>
      <c r="F1359" s="35">
        <f t="shared" si="91"/>
        <v>18859237051</v>
      </c>
      <c r="G1359" s="36">
        <f t="shared" si="88"/>
        <v>39.226303453870074</v>
      </c>
      <c r="H1359" s="36">
        <f t="shared" si="89"/>
        <v>10.60271458605942</v>
      </c>
      <c r="I1359" s="36">
        <f t="shared" si="90"/>
        <v>10.452201957700783</v>
      </c>
    </row>
    <row r="1360" spans="1:9" s="8" customFormat="1" x14ac:dyDescent="0.2">
      <c r="A1360" s="33" t="s">
        <v>1219</v>
      </c>
      <c r="B1360" s="34">
        <v>3000000000</v>
      </c>
      <c r="C1360" s="34">
        <v>2651124493</v>
      </c>
      <c r="D1360" s="34">
        <v>714915087.51999998</v>
      </c>
      <c r="E1360" s="34">
        <v>714449442.51999998</v>
      </c>
      <c r="F1360" s="35">
        <f t="shared" si="91"/>
        <v>348875507</v>
      </c>
      <c r="G1360" s="36">
        <f t="shared" si="88"/>
        <v>88.370816433333331</v>
      </c>
      <c r="H1360" s="36">
        <f t="shared" si="89"/>
        <v>23.830502917333334</v>
      </c>
      <c r="I1360" s="36">
        <f t="shared" si="90"/>
        <v>23.814981417333332</v>
      </c>
    </row>
    <row r="1361" spans="1:9" s="8" customFormat="1" x14ac:dyDescent="0.2">
      <c r="A1361" s="29" t="s">
        <v>1325</v>
      </c>
      <c r="B1361" s="30">
        <v>10000000000</v>
      </c>
      <c r="C1361" s="30">
        <v>6524956672.5100002</v>
      </c>
      <c r="D1361" s="30">
        <v>2169296526.9400001</v>
      </c>
      <c r="E1361" s="30">
        <v>2169296526.9400001</v>
      </c>
      <c r="F1361" s="31">
        <f t="shared" si="91"/>
        <v>3475043327.4899998</v>
      </c>
      <c r="G1361" s="32">
        <f t="shared" si="88"/>
        <v>65.24956672510001</v>
      </c>
      <c r="H1361" s="32">
        <f t="shared" si="89"/>
        <v>21.692965269399998</v>
      </c>
      <c r="I1361" s="32">
        <f t="shared" si="90"/>
        <v>21.692965269399998</v>
      </c>
    </row>
    <row r="1362" spans="1:9" s="8" customFormat="1" x14ac:dyDescent="0.2">
      <c r="A1362" s="33" t="s">
        <v>1220</v>
      </c>
      <c r="B1362" s="34">
        <v>6000000000</v>
      </c>
      <c r="C1362" s="34">
        <v>4453816990</v>
      </c>
      <c r="D1362" s="34">
        <v>1464029317</v>
      </c>
      <c r="E1362" s="34">
        <v>1464029317</v>
      </c>
      <c r="F1362" s="35">
        <f t="shared" si="91"/>
        <v>1546183010</v>
      </c>
      <c r="G1362" s="36">
        <f t="shared" si="88"/>
        <v>74.230283166666666</v>
      </c>
      <c r="H1362" s="36">
        <f t="shared" si="89"/>
        <v>24.400488616666667</v>
      </c>
      <c r="I1362" s="36">
        <f t="shared" si="90"/>
        <v>24.400488616666667</v>
      </c>
    </row>
    <row r="1363" spans="1:9" s="8" customFormat="1" ht="22.5" x14ac:dyDescent="0.2">
      <c r="A1363" s="33" t="s">
        <v>1221</v>
      </c>
      <c r="B1363" s="34">
        <v>1000000000</v>
      </c>
      <c r="C1363" s="34">
        <v>827396466</v>
      </c>
      <c r="D1363" s="34">
        <v>321899959.94</v>
      </c>
      <c r="E1363" s="34">
        <v>321899959.94</v>
      </c>
      <c r="F1363" s="35">
        <f t="shared" si="91"/>
        <v>172603534</v>
      </c>
      <c r="G1363" s="36">
        <f t="shared" si="88"/>
        <v>82.7396466</v>
      </c>
      <c r="H1363" s="36">
        <f t="shared" si="89"/>
        <v>32.189995994</v>
      </c>
      <c r="I1363" s="36">
        <f t="shared" si="90"/>
        <v>32.189995994</v>
      </c>
    </row>
    <row r="1364" spans="1:9" s="8" customFormat="1" ht="22.5" x14ac:dyDescent="0.2">
      <c r="A1364" s="33" t="s">
        <v>1222</v>
      </c>
      <c r="B1364" s="34">
        <v>3000000000</v>
      </c>
      <c r="C1364" s="34">
        <v>1243743216.51</v>
      </c>
      <c r="D1364" s="34">
        <v>383367250</v>
      </c>
      <c r="E1364" s="34">
        <v>383367250</v>
      </c>
      <c r="F1364" s="35">
        <f t="shared" si="91"/>
        <v>1756256783.49</v>
      </c>
      <c r="G1364" s="36">
        <f t="shared" si="88"/>
        <v>41.458107216999998</v>
      </c>
      <c r="H1364" s="36">
        <f t="shared" si="89"/>
        <v>12.778908333333334</v>
      </c>
      <c r="I1364" s="36">
        <f t="shared" si="90"/>
        <v>12.778908333333334</v>
      </c>
    </row>
    <row r="1365" spans="1:9" s="8" customFormat="1" x14ac:dyDescent="0.2">
      <c r="A1365" s="29" t="s">
        <v>1326</v>
      </c>
      <c r="B1365" s="30">
        <v>1926239718449</v>
      </c>
      <c r="C1365" s="30">
        <v>1499483420304</v>
      </c>
      <c r="D1365" s="30">
        <v>350530473546.23999</v>
      </c>
      <c r="E1365" s="30">
        <v>350529461301.23999</v>
      </c>
      <c r="F1365" s="31">
        <f t="shared" si="91"/>
        <v>426756298145</v>
      </c>
      <c r="G1365" s="32">
        <f t="shared" si="88"/>
        <v>77.845109616542302</v>
      </c>
      <c r="H1365" s="32">
        <f t="shared" si="89"/>
        <v>18.197655784425713</v>
      </c>
      <c r="I1365" s="32">
        <f t="shared" si="90"/>
        <v>18.197603234112773</v>
      </c>
    </row>
    <row r="1366" spans="1:9" s="8" customFormat="1" x14ac:dyDescent="0.2">
      <c r="A1366" s="33" t="s">
        <v>1223</v>
      </c>
      <c r="B1366" s="34">
        <v>597216027895</v>
      </c>
      <c r="C1366" s="34">
        <v>597216027895</v>
      </c>
      <c r="D1366" s="34">
        <v>150506259003.23999</v>
      </c>
      <c r="E1366" s="34">
        <v>150506259003.23999</v>
      </c>
      <c r="F1366" s="35">
        <f t="shared" si="91"/>
        <v>0</v>
      </c>
      <c r="G1366" s="36">
        <f t="shared" si="88"/>
        <v>100</v>
      </c>
      <c r="H1366" s="36">
        <f t="shared" si="89"/>
        <v>25.201309404526125</v>
      </c>
      <c r="I1366" s="36">
        <f t="shared" si="90"/>
        <v>25.201309404526125</v>
      </c>
    </row>
    <row r="1367" spans="1:9" s="8" customFormat="1" x14ac:dyDescent="0.2">
      <c r="A1367" s="37" t="s">
        <v>1224</v>
      </c>
      <c r="B1367" s="38">
        <v>1329023690554</v>
      </c>
      <c r="C1367" s="38">
        <v>902267392409</v>
      </c>
      <c r="D1367" s="38">
        <v>200024214543</v>
      </c>
      <c r="E1367" s="38">
        <v>200023202298</v>
      </c>
      <c r="F1367" s="39">
        <f t="shared" si="91"/>
        <v>426756298145</v>
      </c>
      <c r="G1367" s="40">
        <f t="shared" si="88"/>
        <v>67.88948901527047</v>
      </c>
      <c r="H1367" s="40">
        <f t="shared" si="89"/>
        <v>15.050462679082901</v>
      </c>
      <c r="I1367" s="40">
        <f t="shared" si="90"/>
        <v>15.050386514526378</v>
      </c>
    </row>
    <row r="1368" spans="1:9" x14ac:dyDescent="0.2">
      <c r="A1368" s="7" t="s">
        <v>71</v>
      </c>
      <c r="B1368" s="17"/>
      <c r="C1368" s="17"/>
      <c r="D1368" s="17"/>
      <c r="E1368" s="17"/>
      <c r="F1368" s="17"/>
      <c r="G1368" s="23"/>
      <c r="H1368" s="23"/>
      <c r="I1368" s="23"/>
    </row>
  </sheetData>
  <sortState ref="A37:I57">
    <sortCondition ref="A37"/>
  </sortState>
  <mergeCells count="7">
    <mergeCell ref="B4:B5"/>
    <mergeCell ref="G4:I4"/>
    <mergeCell ref="A4:A5"/>
    <mergeCell ref="C4:C5"/>
    <mergeCell ref="D4:D5"/>
    <mergeCell ref="E4:E5"/>
    <mergeCell ref="F4:F5"/>
  </mergeCells>
  <printOptions horizontalCentered="1" verticalCentered="1"/>
  <pageMargins left="0.19685039370078741" right="0.19685039370078741" top="0.35433070866141736" bottom="0.35433070866141736" header="0.31496062992125984" footer="0.11811023622047245"/>
  <pageSetup scale="67" fitToHeight="0" orientation="landscape" r:id="rId1"/>
  <headerFooter>
    <oddFooter>&amp;R 1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Ministerio de Hacienda y Crédito Público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Shirley Herreno Mosquera</dc:creator>
  <cp:lastModifiedBy>Eddy Shirley Herreno Mosquera</cp:lastModifiedBy>
  <cp:lastPrinted>2021-06-03T06:52:38Z</cp:lastPrinted>
  <dcterms:created xsi:type="dcterms:W3CDTF">2016-10-06T15:06:24Z</dcterms:created>
  <dcterms:modified xsi:type="dcterms:W3CDTF">2021-06-03T16:11:54Z</dcterms:modified>
</cp:coreProperties>
</file>