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nhacienda\cedin\DGPN\SACP\GCP\INFORMACION PGN\EJECUCION PGN\EJECUCIÓN 2023\JULIO\Cuadros para publicar\"/>
    </mc:Choice>
  </mc:AlternateContent>
  <xr:revisionPtr revIDLastSave="0" documentId="8_{C4A991D0-4FF4-4505-8911-CFC04BBBABA6}" xr6:coauthVersionLast="47" xr6:coauthVersionMax="47" xr10:uidLastSave="{00000000-0000-0000-0000-000000000000}"/>
  <bookViews>
    <workbookView xWindow="-120" yWindow="-120" windowWidth="20730" windowHeight="11040" xr2:uid="{9F0700F6-DD39-48AF-AFB8-38FFA8CE6529}"/>
  </bookViews>
  <sheets>
    <sheet name="CUA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1" i="1" l="1"/>
  <c r="D30" i="1" l="1"/>
  <c r="C31" i="1"/>
  <c r="E30" i="1" l="1"/>
  <c r="E31" i="1"/>
  <c r="C30" i="1" l="1"/>
  <c r="D37" i="1"/>
</calcChain>
</file>

<file path=xl/sharedStrings.xml><?xml version="1.0" encoding="utf-8"?>
<sst xmlns="http://schemas.openxmlformats.org/spreadsheetml/2006/main" count="42" uniqueCount="39">
  <si>
    <t>CUADRO No. 8</t>
  </si>
  <si>
    <t>Rezago presupuestal del Presupuesto General de la Nación en 2022</t>
  </si>
  <si>
    <t>Miles de millones de pesos corrientes</t>
  </si>
  <si>
    <t>Concepto</t>
  </si>
  <si>
    <t>Rezago</t>
  </si>
  <si>
    <t>Pago</t>
  </si>
  <si>
    <t>Rezago 
por pagar</t>
  </si>
  <si>
    <t>Ejecución %</t>
  </si>
  <si>
    <t>Pago/Rezago</t>
  </si>
  <si>
    <t>(1)</t>
  </si>
  <si>
    <t>(2)</t>
  </si>
  <si>
    <t>(3)=(1-2)</t>
  </si>
  <si>
    <t>(4)=(2/1)</t>
  </si>
  <si>
    <t>I.</t>
  </si>
  <si>
    <t>FUNCIONAMIENTO</t>
  </si>
  <si>
    <t>Gastos de Personal</t>
  </si>
  <si>
    <t>Adquisición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</si>
  <si>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</si>
  <si>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</si>
  <si>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</si>
  <si>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</si>
  <si>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</si>
  <si>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</si>
  <si>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</si>
  <si>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</si>
  <si>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</si>
  <si>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</si>
  <si>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</si>
  <si>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</si>
  <si>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III.</t>
  </si>
  <si>
    <t>INVERSIÓN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</si>
  <si>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</si>
  <si>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</si>
  <si>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</si>
  <si>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</si>
  <si>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</si>
  <si>
    <t>Datos reales</t>
  </si>
  <si>
    <t xml:space="preserve">Aproximado </t>
  </si>
  <si>
    <t>Acumulada a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</si>
</sst>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  <numFmt numFmtId="166" formatCode="_(* #,##0.00_);_(* \(#,##0.00\);_(* &quot;-&quot;??_);_(@_)"/>
    <numFmt numFmtId="167" formatCode="[$-240A]d&quot; de &quot;mmmm&quot; de &quot;yyyy;@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B58B42"/>
      </right>
      <top/>
      <bottom/>
      <diagonal/>
    </border>
    <border>
      <left/>
      <right/>
      <top/>
      <bottom style="medium">
        <color rgb="FFB58B42"/>
      </bottom>
      <diagonal/>
    </border>
    <border>
      <left/>
      <right style="medium">
        <color rgb="FFB58B42"/>
      </right>
      <top/>
      <bottom style="medium">
        <color rgb="FFB58B42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medium">
        <color rgb="FF8B51BF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/>
  </cellStyleXfs>
  <cellXfs count="50">
    <xf numFmtId="0" fontId="0" fillId="0" borderId="0" xfId="0"/>
    <xf numFmtId="164" fontId="2" fillId="0" borderId="0" xfId="1" applyNumberFormat="1" applyFont="1" applyFill="1" applyBorder="1" applyAlignment="1" applyProtection="1">
      <alignment horizontal="center"/>
    </xf>
    <xf numFmtId="0" fontId="3" fillId="0" borderId="0" xfId="0" applyFont="1"/>
    <xf numFmtId="164" fontId="4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/>
    <xf numFmtId="164" fontId="2" fillId="0" borderId="1" xfId="1" applyNumberFormat="1" applyFont="1" applyFill="1" applyBorder="1" applyAlignment="1" applyProtection="1">
      <alignment horizontal="left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4" fillId="0" borderId="2" xfId="1" applyNumberFormat="1" applyFont="1" applyFill="1" applyBorder="1"/>
    <xf numFmtId="164" fontId="2" fillId="0" borderId="3" xfId="1" applyNumberFormat="1" applyFont="1" applyFill="1" applyBorder="1" applyAlignment="1" applyProtection="1">
      <alignment horizontal="center"/>
    </xf>
    <xf numFmtId="165" fontId="2" fillId="0" borderId="2" xfId="1" quotePrefix="1" applyNumberFormat="1" applyFont="1" applyFill="1" applyBorder="1" applyAlignment="1" applyProtection="1">
      <alignment horizontal="center"/>
    </xf>
    <xf numFmtId="164" fontId="2" fillId="0" borderId="2" xfId="1" quotePrefix="1" applyNumberFormat="1" applyFont="1" applyFill="1" applyBorder="1" applyAlignment="1" applyProtection="1">
      <alignment horizontal="center"/>
    </xf>
    <xf numFmtId="164" fontId="2" fillId="0" borderId="2" xfId="1" quotePrefix="1" applyNumberFormat="1" applyFont="1" applyFill="1" applyBorder="1" applyAlignment="1">
      <alignment horizontal="center"/>
    </xf>
    <xf numFmtId="164" fontId="2" fillId="2" borderId="0" xfId="1" applyNumberFormat="1" applyFont="1" applyFill="1" applyBorder="1"/>
    <xf numFmtId="164" fontId="2" fillId="2" borderId="1" xfId="1" applyNumberFormat="1" applyFont="1" applyFill="1" applyBorder="1"/>
    <xf numFmtId="41" fontId="2" fillId="2" borderId="0" xfId="2" applyFont="1" applyFill="1" applyBorder="1" applyAlignment="1">
      <alignment horizontal="right" wrapText="1"/>
    </xf>
    <xf numFmtId="164" fontId="2" fillId="2" borderId="0" xfId="1" applyNumberFormat="1" applyFont="1" applyFill="1" applyBorder="1" applyAlignment="1">
      <alignment horizontal="right" wrapText="1"/>
    </xf>
    <xf numFmtId="164" fontId="4" fillId="0" borderId="1" xfId="4" applyNumberFormat="1" applyFont="1" applyFill="1" applyBorder="1"/>
    <xf numFmtId="41" fontId="4" fillId="0" borderId="0" xfId="2" applyFont="1" applyFill="1" applyBorder="1" applyAlignment="1">
      <alignment horizontal="right" wrapText="1"/>
    </xf>
    <xf numFmtId="164" fontId="4" fillId="0" borderId="0" xfId="1" applyNumberFormat="1" applyFont="1" applyFill="1" applyBorder="1" applyAlignment="1">
      <alignment horizontal="right" wrapText="1"/>
    </xf>
    <xf numFmtId="164" fontId="4" fillId="3" borderId="0" xfId="1" applyNumberFormat="1" applyFont="1" applyFill="1" applyBorder="1"/>
    <xf numFmtId="164" fontId="4" fillId="3" borderId="1" xfId="4" applyNumberFormat="1" applyFont="1" applyFill="1" applyBorder="1"/>
    <xf numFmtId="41" fontId="4" fillId="3" borderId="0" xfId="2" applyFont="1" applyFill="1" applyBorder="1" applyAlignment="1">
      <alignment horizontal="right" wrapText="1"/>
    </xf>
    <xf numFmtId="164" fontId="4" fillId="3" borderId="0" xfId="1" applyNumberFormat="1" applyFont="1" applyFill="1" applyBorder="1" applyAlignment="1">
      <alignment horizontal="right" wrapText="1"/>
    </xf>
    <xf numFmtId="0" fontId="6" fillId="3" borderId="0" xfId="0" applyFont="1" applyFill="1"/>
    <xf numFmtId="0" fontId="6" fillId="0" borderId="0" xfId="0" applyFont="1"/>
    <xf numFmtId="164" fontId="4" fillId="0" borderId="0" xfId="1" applyNumberFormat="1" applyFont="1" applyFill="1" applyBorder="1" applyAlignment="1">
      <alignment vertical="center"/>
    </xf>
    <xf numFmtId="164" fontId="4" fillId="0" borderId="1" xfId="4" applyNumberFormat="1" applyFont="1" applyFill="1" applyBorder="1" applyAlignment="1">
      <alignment vertical="top" wrapText="1"/>
    </xf>
    <xf numFmtId="41" fontId="4" fillId="0" borderId="0" xfId="2" applyFont="1" applyFill="1" applyBorder="1" applyAlignment="1">
      <alignment horizontal="righ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2" fillId="0" borderId="1" xfId="4" applyNumberFormat="1" applyFont="1" applyFill="1" applyBorder="1"/>
    <xf numFmtId="41" fontId="2" fillId="0" borderId="0" xfId="2" applyFont="1" applyFill="1" applyBorder="1" applyAlignment="1">
      <alignment horizontal="right" wrapText="1"/>
    </xf>
    <xf numFmtId="164" fontId="2" fillId="0" borderId="0" xfId="1" applyNumberFormat="1" applyFont="1" applyFill="1" applyBorder="1" applyAlignment="1">
      <alignment horizontal="right" wrapText="1"/>
    </xf>
    <xf numFmtId="164" fontId="4" fillId="0" borderId="1" xfId="4" applyNumberFormat="1" applyFont="1" applyFill="1" applyBorder="1" applyAlignment="1">
      <alignment horizontal="left" indent="1"/>
    </xf>
    <xf numFmtId="41" fontId="4" fillId="0" borderId="0" xfId="2" applyFont="1" applyFill="1" applyBorder="1" applyAlignment="1">
      <alignment horizontal="right" vertical="top" wrapText="1"/>
    </xf>
    <xf numFmtId="164" fontId="4" fillId="3" borderId="1" xfId="4" applyNumberFormat="1" applyFont="1" applyFill="1" applyBorder="1" applyAlignment="1">
      <alignment horizontal="left" indent="1"/>
    </xf>
    <xf numFmtId="41" fontId="4" fillId="3" borderId="0" xfId="2" applyFont="1" applyFill="1" applyBorder="1" applyAlignment="1">
      <alignment horizontal="right" vertical="top" wrapText="1"/>
    </xf>
    <xf numFmtId="164" fontId="2" fillId="2" borderId="4" xfId="1" applyNumberFormat="1" applyFont="1" applyFill="1" applyBorder="1"/>
    <xf numFmtId="0" fontId="7" fillId="0" borderId="0" xfId="0" applyFont="1"/>
    <xf numFmtId="167" fontId="4" fillId="0" borderId="5" xfId="5" applyFont="1" applyBorder="1" applyAlignment="1">
      <alignment horizontal="left" shrinkToFit="1"/>
    </xf>
    <xf numFmtId="167" fontId="4" fillId="0" borderId="0" xfId="5" applyFont="1" applyAlignment="1">
      <alignment horizontal="left" shrinkToFit="1"/>
    </xf>
    <xf numFmtId="164" fontId="8" fillId="0" borderId="0" xfId="1" applyNumberFormat="1" applyFont="1" applyFill="1" applyBorder="1"/>
    <xf numFmtId="165" fontId="8" fillId="0" borderId="0" xfId="1" applyNumberFormat="1" applyFont="1" applyFill="1" applyBorder="1"/>
    <xf numFmtId="164" fontId="8" fillId="0" borderId="0" xfId="1" applyNumberFormat="1" applyFont="1" applyFill="1"/>
    <xf numFmtId="0" fontId="9" fillId="0" borderId="0" xfId="0" applyFont="1"/>
    <xf numFmtId="41" fontId="9" fillId="0" borderId="0" xfId="0" applyNumberFormat="1" applyFont="1"/>
    <xf numFmtId="165" fontId="9" fillId="0" borderId="0" xfId="0" applyNumberFormat="1" applyFont="1"/>
    <xf numFmtId="168" fontId="9" fillId="0" borderId="0" xfId="3" applyNumberFormat="1" applyFont="1"/>
  </cellXfs>
  <cellStyles count="6">
    <cellStyle name="Millares" xfId="1" builtinId="3"/>
    <cellStyle name="Millares [0]" xfId="2" builtinId="6"/>
    <cellStyle name="Millares 2 4 2" xfId="4" xr:uid="{87F9CFF6-CE0F-4C58-A98D-44EC9F89C494}"/>
    <cellStyle name="Millares_CIFRAS PAGINA WEB 1995 - 2003" xfId="5" xr:uid="{B032500C-CDE1-4B88-9C9A-9E305590D859}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inhacienda\cedin\DGPN\SACP\GCP\INFORMACION%20PGN\EJECUCION%20PGN\EJECUCI&#211;N%202023\JULIO\Cuadros%20de%20ejecuci&#243;n%20JULIO.xlsm" TargetMode="External"/><Relationship Id="rId1" Type="http://schemas.openxmlformats.org/officeDocument/2006/relationships/externalLinkPath" Target="/DGPN/SACP/GCP/INFORMACION%20PGN/EJECUCION%20PGN/EJECUCI&#211;N%202023/JULIO/Cuadros%20de%20ejecuci&#243;n%20JUL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CUA7.TD"/>
      <sheetName val="CUA7"/>
      <sheetName val="CUA8.TD"/>
      <sheetName val="CUA8"/>
      <sheetName val="CUA9.TD"/>
      <sheetName val="CUA9"/>
      <sheetName val="CUA10.TD"/>
      <sheetName val="CUA10"/>
      <sheetName val="IN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6">
          <cell r="C26">
            <v>26650.560033089081</v>
          </cell>
          <cell r="D26">
            <v>17943.824918911712</v>
          </cell>
          <cell r="E26">
            <v>8706.7351141773688</v>
          </cell>
        </row>
        <row r="27">
          <cell r="C27">
            <v>24785.942236439842</v>
          </cell>
          <cell r="D27">
            <v>16086.164572025174</v>
          </cell>
          <cell r="E27">
            <v>8699.777664414667</v>
          </cell>
        </row>
      </sheetData>
      <sheetData sheetId="19"/>
      <sheetData sheetId="20">
        <row r="27">
          <cell r="C27">
            <v>2221.5942513532</v>
          </cell>
          <cell r="D27">
            <v>1401.2927617707899</v>
          </cell>
          <cell r="E27">
            <v>820.30148958240989</v>
          </cell>
        </row>
        <row r="28">
          <cell r="C28">
            <v>2221.5942513532</v>
          </cell>
          <cell r="D28">
            <v>1401.2927617707899</v>
          </cell>
          <cell r="E28">
            <v>820.30148958240989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8604-7AED-4071-8450-193EF284CBDE}">
  <sheetPr codeName="Hoja17">
    <tabColor theme="0"/>
  </sheetPr>
  <dimension ref="A1:XEU47"/>
  <sheetViews>
    <sheetView showGridLines="0" tabSelected="1" workbookViewId="0">
      <selection activeCell="G2" sqref="G2"/>
    </sheetView>
  </sheetViews>
  <sheetFormatPr baseColWidth="10" defaultColWidth="0" defaultRowHeight="11.25" zeroHeight="1" x14ac:dyDescent="0.2"/>
  <cols>
    <col min="1" max="1" width="3.5703125" style="2" customWidth="1"/>
    <col min="2" max="2" width="35.85546875" style="2" customWidth="1"/>
    <col min="3" max="3" width="9.85546875" style="2" bestFit="1" customWidth="1"/>
    <col min="4" max="4" width="8.140625" style="2" bestFit="1" customWidth="1"/>
    <col min="5" max="5" width="8.5703125" style="2" bestFit="1" customWidth="1"/>
    <col min="6" max="6" width="12.140625" style="2" bestFit="1" customWidth="1"/>
    <col min="7" max="7" width="11.42578125" style="2" customWidth="1"/>
    <col min="8" max="16368" width="11.42578125" style="2" hidden="1"/>
    <col min="16369" max="16369" width="16.5703125" style="2" hidden="1"/>
    <col min="16370" max="16374" width="11.42578125" style="2" hidden="1"/>
    <col min="16375" max="16375" width="16.5703125" style="2" hidden="1"/>
    <col min="16376" max="16384" width="11.42578125" style="2" hidden="1"/>
  </cols>
  <sheetData>
    <row r="1" spans="1:6" ht="11.25" customHeight="1" x14ac:dyDescent="0.2">
      <c r="A1" s="1" t="s">
        <v>0</v>
      </c>
      <c r="B1" s="1"/>
      <c r="C1" s="1"/>
      <c r="D1" s="1"/>
      <c r="E1" s="1"/>
      <c r="F1" s="1"/>
    </row>
    <row r="2" spans="1:6" ht="12.75" customHeight="1" x14ac:dyDescent="0.2">
      <c r="A2" s="1" t="s">
        <v>1</v>
      </c>
      <c r="B2" s="1"/>
      <c r="C2" s="1"/>
      <c r="D2" s="1"/>
      <c r="E2" s="1"/>
      <c r="F2" s="1"/>
    </row>
    <row r="3" spans="1:6" ht="11.25" customHeight="1" x14ac:dyDescent="0.2">
      <c r="A3" s="1" t="s">
        <v>38</v>
      </c>
      <c r="B3" s="1"/>
      <c r="C3" s="1"/>
      <c r="D3" s="1"/>
      <c r="E3" s="1"/>
      <c r="F3" s="1"/>
    </row>
    <row r="4" spans="1:6" ht="12.75" customHeight="1" x14ac:dyDescent="0.2">
      <c r="A4" s="3" t="s">
        <v>2</v>
      </c>
      <c r="B4" s="3"/>
      <c r="C4" s="3"/>
      <c r="D4" s="3"/>
      <c r="E4" s="3"/>
      <c r="F4" s="3"/>
    </row>
    <row r="5" spans="1:6" ht="11.45" customHeight="1" x14ac:dyDescent="0.2">
      <c r="A5" s="4"/>
      <c r="B5" s="5" t="s">
        <v>3</v>
      </c>
      <c r="C5" s="6" t="s">
        <v>4</v>
      </c>
      <c r="D5" s="6" t="s">
        <v>5</v>
      </c>
      <c r="E5" s="7" t="s">
        <v>6</v>
      </c>
      <c r="F5" s="8" t="s">
        <v>7</v>
      </c>
    </row>
    <row r="6" spans="1:6" ht="11.25" customHeight="1" x14ac:dyDescent="0.2">
      <c r="A6" s="4"/>
      <c r="B6" s="5"/>
      <c r="C6" s="6"/>
      <c r="D6" s="6"/>
      <c r="E6" s="7"/>
      <c r="F6" s="8" t="s">
        <v>8</v>
      </c>
    </row>
    <row r="7" spans="1:6" ht="11.25" customHeight="1" thickBot="1" x14ac:dyDescent="0.25">
      <c r="A7" s="9"/>
      <c r="B7" s="10"/>
      <c r="C7" s="11" t="s">
        <v>9</v>
      </c>
      <c r="D7" s="11" t="s">
        <v>10</v>
      </c>
      <c r="E7" s="12" t="s">
        <v>11</v>
      </c>
      <c r="F7" s="13" t="s">
        <v>12</v>
      </c>
    </row>
    <row r="8" spans="1:6" ht="11.25" customHeight="1" x14ac:dyDescent="0.2">
      <c r="A8" s="14" t="s">
        <v>13</v>
      </c>
      <c r="B8" s="15" t="s">
        <v>14</v>
      </c>
      <c r="C8" s="16">
        <v>15542.508823861883</v>
      </c>
      <c r="D8" s="16">
        <v>12207.757289634728</v>
      </c>
      <c r="E8" s="16">
        <v>3334.7515342271527</v>
      </c>
      <c r="F8" s="17">
        <v>78.544316287551823</v>
      </c>
    </row>
    <row r="9" spans="1:6" ht="11.25" customHeight="1" x14ac:dyDescent="0.2">
      <c r="A9" s="4"/>
      <c r="B9" s="18" t="s">
        <v>15</v>
      </c>
      <c r="C9" s="19">
        <v>422.61384623195988</v>
      </c>
      <c r="D9" s="19">
        <v>398.98693719829987</v>
      </c>
      <c r="E9" s="19">
        <v>23.626909033660013</v>
      </c>
      <c r="F9" s="20">
        <v>94.40933863281613</v>
      </c>
    </row>
    <row r="10" spans="1:6" ht="11.45" customHeight="1" x14ac:dyDescent="0.2">
      <c r="A10" s="21"/>
      <c r="B10" s="22" t="s">
        <v>16</v>
      </c>
      <c r="C10" s="23">
        <v>1392.5934598767501</v>
      </c>
      <c r="D10" s="23">
        <v>1173.8017805055197</v>
      </c>
      <c r="E10" s="23">
        <v>218.79167937123043</v>
      </c>
      <c r="F10" s="24">
        <v>84.288905148915873</v>
      </c>
    </row>
    <row r="11" spans="1:6" ht="11.45" customHeight="1" x14ac:dyDescent="0.2">
      <c r="A11" s="4"/>
      <c r="B11" s="18" t="s">
        <v>17</v>
      </c>
      <c r="C11" s="19">
        <v>13481.44123692428</v>
      </c>
      <c r="D11" s="19">
        <v>10417.617687290418</v>
      </c>
      <c r="E11" s="19">
        <v>3063.8235496338621</v>
      </c>
      <c r="F11" s="20">
        <v>77.273768465923624</v>
      </c>
    </row>
    <row r="12" spans="1:6" ht="11.45" customHeight="1" x14ac:dyDescent="0.2">
      <c r="A12" s="25"/>
      <c r="B12" s="22" t="s">
        <v>18</v>
      </c>
      <c r="C12" s="23">
        <v>205.48027437291</v>
      </c>
      <c r="D12" s="23">
        <v>177.72415519813998</v>
      </c>
      <c r="E12" s="23">
        <v>27.756119174770021</v>
      </c>
      <c r="F12" s="24">
        <v>86.492076059623315</v>
      </c>
    </row>
    <row r="13" spans="1:6" ht="11.45" customHeight="1" x14ac:dyDescent="0.2">
      <c r="A13" s="26"/>
      <c r="B13" s="18" t="s">
        <v>19</v>
      </c>
      <c r="C13" s="19">
        <v>2.3736283452899998</v>
      </c>
      <c r="D13" s="19">
        <v>2.2569817130600001</v>
      </c>
      <c r="E13" s="19">
        <v>0.11664663222999971</v>
      </c>
      <c r="F13" s="20">
        <v>95.085724668671816</v>
      </c>
    </row>
    <row r="14" spans="1:6" ht="11.45" customHeight="1" x14ac:dyDescent="0.2">
      <c r="A14" s="25"/>
      <c r="B14" s="22" t="s">
        <v>20</v>
      </c>
      <c r="C14" s="23">
        <v>37.006187428920001</v>
      </c>
      <c r="D14" s="23">
        <v>36.480745253919999</v>
      </c>
      <c r="E14" s="23">
        <v>0.52544217500000201</v>
      </c>
      <c r="F14" s="24">
        <v>98.580123456356446</v>
      </c>
    </row>
    <row r="15" spans="1:6" ht="24" customHeight="1" x14ac:dyDescent="0.2">
      <c r="A15" s="27"/>
      <c r="B15" s="28" t="s">
        <v>21</v>
      </c>
      <c r="C15" s="29">
        <v>1.0001906817699999</v>
      </c>
      <c r="D15" s="29">
        <v>0.88900247536999999</v>
      </c>
      <c r="E15" s="29">
        <v>0.11118820639999993</v>
      </c>
      <c r="F15" s="30">
        <v>88.883299112201854</v>
      </c>
    </row>
    <row r="16" spans="1:6" s="31" customFormat="1" x14ac:dyDescent="0.2">
      <c r="A16" s="14" t="s">
        <v>22</v>
      </c>
      <c r="B16" s="15" t="s">
        <v>23</v>
      </c>
      <c r="C16" s="16">
        <v>1864.2622326851101</v>
      </c>
      <c r="D16" s="16">
        <v>1857.3047829224101</v>
      </c>
      <c r="E16" s="16">
        <v>6.9574497626999801</v>
      </c>
      <c r="F16" s="17">
        <v>99.626798760350411</v>
      </c>
    </row>
    <row r="17" spans="1:6" ht="11.25" customHeight="1" x14ac:dyDescent="0.2">
      <c r="A17" s="4"/>
      <c r="B17" s="32" t="s">
        <v>24</v>
      </c>
      <c r="C17" s="33">
        <v>1159.8540092031201</v>
      </c>
      <c r="D17" s="33">
        <v>1159.34463890201</v>
      </c>
      <c r="E17" s="33">
        <v>0.50937030111003878</v>
      </c>
      <c r="F17" s="34">
        <v>99.956083240039845</v>
      </c>
    </row>
    <row r="18" spans="1:6" ht="11.25" customHeight="1" x14ac:dyDescent="0.2">
      <c r="A18" s="4"/>
      <c r="B18" s="35" t="s">
        <v>25</v>
      </c>
      <c r="C18" s="19">
        <v>57.221347809610002</v>
      </c>
      <c r="D18" s="36">
        <v>57.221347809610002</v>
      </c>
      <c r="E18" s="19">
        <v>0</v>
      </c>
      <c r="F18" s="20">
        <v>100</v>
      </c>
    </row>
    <row r="19" spans="1:6" ht="10.5" customHeight="1" x14ac:dyDescent="0.2">
      <c r="A19" s="4"/>
      <c r="B19" s="35" t="s">
        <v>26</v>
      </c>
      <c r="C19" s="19">
        <v>1097.6153244995701</v>
      </c>
      <c r="D19" s="36">
        <v>1097.6153244995701</v>
      </c>
      <c r="E19" s="19">
        <v>0</v>
      </c>
      <c r="F19" s="20">
        <v>100</v>
      </c>
    </row>
    <row r="20" spans="1:6" ht="12.75" customHeight="1" x14ac:dyDescent="0.2">
      <c r="A20" s="4"/>
      <c r="B20" s="35" t="s">
        <v>27</v>
      </c>
      <c r="C20" s="19">
        <v>5.0173368939400005</v>
      </c>
      <c r="D20" s="36">
        <v>4.5079665928299999</v>
      </c>
      <c r="E20" s="19">
        <v>0.50937030111000059</v>
      </c>
      <c r="F20" s="20">
        <v>89.847795516278282</v>
      </c>
    </row>
    <row r="21" spans="1:6" ht="11.25" customHeight="1" x14ac:dyDescent="0.2">
      <c r="A21" s="4"/>
      <c r="B21" s="32" t="s">
        <v>28</v>
      </c>
      <c r="C21" s="33">
        <v>704.40822348199003</v>
      </c>
      <c r="D21" s="33">
        <v>697.96014402039998</v>
      </c>
      <c r="E21" s="33">
        <v>6.4480794615900052</v>
      </c>
      <c r="F21" s="34">
        <v>99.084610422388835</v>
      </c>
    </row>
    <row r="22" spans="1:6" ht="11.25" customHeight="1" x14ac:dyDescent="0.2">
      <c r="A22" s="4"/>
      <c r="B22" s="35" t="s">
        <v>25</v>
      </c>
      <c r="C22" s="19">
        <v>651.50241160012001</v>
      </c>
      <c r="D22" s="36">
        <v>651.50241160012001</v>
      </c>
      <c r="E22" s="19">
        <v>0</v>
      </c>
      <c r="F22" s="20">
        <v>100</v>
      </c>
    </row>
    <row r="23" spans="1:6" ht="11.25" customHeight="1" x14ac:dyDescent="0.2">
      <c r="A23" s="21"/>
      <c r="B23" s="37" t="s">
        <v>26</v>
      </c>
      <c r="C23" s="23">
        <v>1.5473409859999999E-2</v>
      </c>
      <c r="D23" s="38">
        <v>1.5473409859999999E-2</v>
      </c>
      <c r="E23" s="23">
        <v>0</v>
      </c>
      <c r="F23" s="24">
        <v>100</v>
      </c>
    </row>
    <row r="24" spans="1:6" ht="11.25" customHeight="1" x14ac:dyDescent="0.2">
      <c r="A24" s="4"/>
      <c r="B24" s="35" t="s">
        <v>27</v>
      </c>
      <c r="C24" s="19">
        <v>52.890338472010001</v>
      </c>
      <c r="D24" s="36">
        <v>46.442259010419995</v>
      </c>
      <c r="E24" s="19">
        <v>6.4480794615900052</v>
      </c>
      <c r="F24" s="20">
        <v>87.80858726210954</v>
      </c>
    </row>
    <row r="25" spans="1:6" ht="11.25" customHeight="1" x14ac:dyDescent="0.2">
      <c r="A25" s="14" t="s">
        <v>29</v>
      </c>
      <c r="B25" s="15" t="s">
        <v>30</v>
      </c>
      <c r="C25" s="16">
        <v>11465.027663931154</v>
      </c>
      <c r="D25" s="16">
        <v>5279.7000441612436</v>
      </c>
      <c r="E25" s="16">
        <v>6185.3276197699106</v>
      </c>
      <c r="F25" s="17">
        <v>46.050478018218129</v>
      </c>
    </row>
    <row r="26" spans="1:6" ht="11.25" customHeight="1" x14ac:dyDescent="0.2">
      <c r="A26" s="39" t="s">
        <v>31</v>
      </c>
      <c r="B26" s="15" t="s">
        <v>32</v>
      </c>
      <c r="C26" s="16">
        <v>28871.798720478146</v>
      </c>
      <c r="D26" s="16">
        <v>19344.762116718382</v>
      </c>
      <c r="E26" s="16">
        <v>9527.0366037597632</v>
      </c>
      <c r="F26" s="17">
        <v>67.002275486901198</v>
      </c>
    </row>
    <row r="27" spans="1:6" ht="11.25" customHeight="1" x14ac:dyDescent="0.2">
      <c r="A27" s="14" t="s">
        <v>33</v>
      </c>
      <c r="B27" s="15" t="s">
        <v>34</v>
      </c>
      <c r="C27" s="16">
        <v>27007.536487793037</v>
      </c>
      <c r="D27" s="16">
        <v>17487.457333795974</v>
      </c>
      <c r="E27" s="16">
        <v>9520.0791539970633</v>
      </c>
      <c r="F27" s="17">
        <v>64.750286801241643</v>
      </c>
    </row>
    <row r="28" spans="1:6" ht="11.25" customHeight="1" x14ac:dyDescent="0.2">
      <c r="A28" s="40" t="s">
        <v>35</v>
      </c>
      <c r="B28" s="41"/>
      <c r="C28" s="42"/>
      <c r="D28" s="42"/>
      <c r="E28" s="42"/>
      <c r="F28" s="42"/>
    </row>
    <row r="29" spans="1:6" ht="39" customHeight="1" x14ac:dyDescent="0.2"/>
    <row r="30" spans="1:6" hidden="1" x14ac:dyDescent="0.2">
      <c r="A30" s="4"/>
      <c r="B30" s="43"/>
      <c r="C30" s="44">
        <f>C26-[1]CUA9!C26-[1]CUA10!C27</f>
        <v>-0.35556396413539915</v>
      </c>
      <c r="D30" s="44">
        <f>D26-[1]CUA9!D26-[1]CUA10!D27</f>
        <v>-0.35556396411971036</v>
      </c>
      <c r="E30" s="44">
        <f>E26-[1]CUA9!E26-[1]CUA10!E27</f>
        <v>-1.546140993013978E-11</v>
      </c>
      <c r="F30" s="45"/>
    </row>
    <row r="31" spans="1:6" hidden="1" x14ac:dyDescent="0.2">
      <c r="B31" s="46"/>
      <c r="C31" s="47">
        <f>C27-[1]CUA9!C27-[1]CUA10!C28</f>
        <v>-4.5474735088646412E-12</v>
      </c>
      <c r="D31" s="47">
        <f>D27-[1]CUA9!D27-[1]CUA10!D28</f>
        <v>9.3223206931725144E-12</v>
      </c>
      <c r="E31" s="47">
        <f>E27-[1]CUA9!E27-[1]CUA10!E28</f>
        <v>-1.3642420526593924E-11</v>
      </c>
      <c r="F31" s="48"/>
    </row>
    <row r="32" spans="1:6" hidden="1" x14ac:dyDescent="0.2">
      <c r="B32" s="46"/>
      <c r="C32" s="46"/>
      <c r="D32" s="46"/>
      <c r="E32" s="46"/>
      <c r="F32" s="46"/>
    </row>
    <row r="33" spans="2:6" hidden="1" x14ac:dyDescent="0.2">
      <c r="B33" s="46"/>
      <c r="C33" s="46"/>
      <c r="D33" s="46"/>
      <c r="E33" s="46"/>
      <c r="F33" s="46"/>
    </row>
    <row r="34" spans="2:6" hidden="1" x14ac:dyDescent="0.2">
      <c r="B34" s="46"/>
      <c r="C34" s="46"/>
      <c r="D34" s="46"/>
      <c r="E34" s="46"/>
      <c r="F34" s="46"/>
    </row>
    <row r="35" spans="2:6" hidden="1" x14ac:dyDescent="0.2">
      <c r="B35" s="46"/>
      <c r="C35" s="46"/>
      <c r="D35" s="46"/>
      <c r="E35" s="46"/>
      <c r="F35" s="46"/>
    </row>
    <row r="36" spans="2:6" hidden="1" x14ac:dyDescent="0.2">
      <c r="B36" s="46"/>
      <c r="C36" s="46"/>
      <c r="D36" s="46"/>
      <c r="E36" s="46"/>
      <c r="F36" s="46"/>
    </row>
    <row r="37" spans="2:6" hidden="1" x14ac:dyDescent="0.2">
      <c r="B37" s="46"/>
      <c r="C37" s="46" t="s">
        <v>36</v>
      </c>
      <c r="D37" s="49">
        <f>+D26/C26</f>
        <v>0.67002275486901197</v>
      </c>
      <c r="E37" s="46"/>
      <c r="F37" s="46"/>
    </row>
    <row r="38" spans="2:6" hidden="1" x14ac:dyDescent="0.2">
      <c r="B38" s="46"/>
      <c r="C38" s="46"/>
      <c r="D38" s="46"/>
      <c r="E38" s="46"/>
      <c r="F38" s="46"/>
    </row>
    <row r="39" spans="2:6" hidden="1" x14ac:dyDescent="0.2">
      <c r="B39" s="46"/>
      <c r="C39" s="46"/>
      <c r="D39" s="46"/>
      <c r="E39" s="46"/>
      <c r="F39" s="46"/>
    </row>
    <row r="40" spans="2:6" hidden="1" x14ac:dyDescent="0.2">
      <c r="B40" s="46"/>
      <c r="C40" s="46" t="s">
        <v>37</v>
      </c>
      <c r="D40" s="49">
        <f>15/29</f>
        <v>0.51724137931034486</v>
      </c>
      <c r="E40" s="46"/>
      <c r="F40" s="46"/>
    </row>
    <row r="41" spans="2:6" hidden="1" x14ac:dyDescent="0.2">
      <c r="B41" s="46"/>
      <c r="C41" s="46"/>
      <c r="D41" s="46"/>
      <c r="E41" s="46"/>
      <c r="F41" s="46"/>
    </row>
    <row r="42" spans="2:6" hidden="1" x14ac:dyDescent="0.2">
      <c r="B42" s="46"/>
      <c r="C42" s="46"/>
      <c r="D42" s="46"/>
      <c r="E42" s="46"/>
      <c r="F42" s="46"/>
    </row>
    <row r="43" spans="2:6" hidden="1" x14ac:dyDescent="0.2">
      <c r="B43" s="46"/>
      <c r="C43" s="46"/>
      <c r="D43" s="46"/>
      <c r="E43" s="46"/>
      <c r="F43" s="46"/>
    </row>
    <row r="44" spans="2:6" hidden="1" x14ac:dyDescent="0.2">
      <c r="B44" s="46"/>
      <c r="C44" s="46"/>
      <c r="D44" s="46"/>
      <c r="E44" s="46"/>
      <c r="F44" s="46"/>
    </row>
    <row r="45" spans="2:6" hidden="1" x14ac:dyDescent="0.2">
      <c r="B45" s="46"/>
      <c r="C45" s="46"/>
      <c r="D45" s="46"/>
      <c r="E45" s="46"/>
      <c r="F45" s="46"/>
    </row>
    <row r="46" spans="2:6" hidden="1" x14ac:dyDescent="0.2">
      <c r="B46" s="46"/>
      <c r="C46" s="46"/>
      <c r="D46" s="46"/>
      <c r="E46" s="46"/>
      <c r="F46" s="46"/>
    </row>
    <row r="47" spans="2:6" hidden="1" x14ac:dyDescent="0.2">
      <c r="B47" s="46"/>
      <c r="C47" s="46"/>
      <c r="D47" s="46"/>
      <c r="E47" s="46"/>
      <c r="F47" s="46"/>
    </row>
  </sheetData>
  <mergeCells count="8">
    <mergeCell ref="A1:F1"/>
    <mergeCell ref="A2:F2"/>
    <mergeCell ref="A3:F3"/>
    <mergeCell ref="A4:F4"/>
    <mergeCell ref="B5:B6"/>
    <mergeCell ref="C5:C6"/>
    <mergeCell ref="D5:D6"/>
    <mergeCell ref="E5:E6"/>
  </mergeCells>
  <pageMargins left="0.7" right="0.7" top="0.75" bottom="0.75" header="0.3" footer="0.3"/>
  <pageSetup orientation="portrait" r:id="rId1"/>
  <ignoredErrors>
    <ignoredError sqref="C7:F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CUA8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Luis Villegas Martinez</dc:creator>
  <cp:lastModifiedBy>Ricardo Luis Villegas Martinez</cp:lastModifiedBy>
  <dcterms:created xsi:type="dcterms:W3CDTF">2023-08-09T21:14:59Z</dcterms:created>
  <dcterms:modified xsi:type="dcterms:W3CDTF">2023-08-09T21:16:38Z</dcterms:modified>
</cp:coreProperties>
</file>