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1\Informe de ejecucion mensual\2. Febrero\"/>
    </mc:Choice>
  </mc:AlternateContent>
  <bookViews>
    <workbookView xWindow="0" yWindow="0" windowWidth="20490" windowHeight="6720"/>
  </bookViews>
  <sheets>
    <sheet name="CUA7" sheetId="1" r:id="rId1"/>
  </sheets>
  <externalReferences>
    <externalReference r:id="rId2"/>
  </externalReferences>
  <definedNames>
    <definedName name="_xlnm._FilterDatabase" localSheetId="0" hidden="1">'CUA7'!$A$7:$J$4786</definedName>
    <definedName name="_xlnm.Print_Area" localSheetId="0">'CUA7'!$A$1:$I$4787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86" i="1" l="1"/>
  <c r="H4786" i="1"/>
  <c r="G4786" i="1"/>
  <c r="F4786" i="1"/>
  <c r="I4785" i="1"/>
  <c r="H4785" i="1"/>
  <c r="G4785" i="1"/>
  <c r="F4785" i="1"/>
  <c r="I4784" i="1"/>
  <c r="H4784" i="1"/>
  <c r="G4784" i="1"/>
  <c r="F4784" i="1"/>
  <c r="I4783" i="1"/>
  <c r="H4783" i="1"/>
  <c r="G4783" i="1"/>
  <c r="F4783" i="1"/>
  <c r="I4782" i="1"/>
  <c r="H4782" i="1"/>
  <c r="G4782" i="1"/>
  <c r="F4782" i="1"/>
  <c r="I4781" i="1"/>
  <c r="H4781" i="1"/>
  <c r="G4781" i="1"/>
  <c r="F4781" i="1"/>
  <c r="I4780" i="1"/>
  <c r="H4780" i="1"/>
  <c r="G4780" i="1"/>
  <c r="F4780" i="1"/>
  <c r="I4779" i="1"/>
  <c r="H4779" i="1"/>
  <c r="G4779" i="1"/>
  <c r="F4779" i="1"/>
  <c r="I4778" i="1"/>
  <c r="H4778" i="1"/>
  <c r="G4778" i="1"/>
  <c r="F4778" i="1"/>
  <c r="I4777" i="1"/>
  <c r="H4777" i="1"/>
  <c r="G4777" i="1"/>
  <c r="F4777" i="1"/>
  <c r="I4776" i="1"/>
  <c r="H4776" i="1"/>
  <c r="G4776" i="1"/>
  <c r="F4776" i="1"/>
  <c r="I4775" i="1"/>
  <c r="H4775" i="1"/>
  <c r="G4775" i="1"/>
  <c r="F4775" i="1"/>
  <c r="I4774" i="1"/>
  <c r="H4774" i="1"/>
  <c r="G4774" i="1"/>
  <c r="F4774" i="1"/>
  <c r="I4773" i="1"/>
  <c r="H4773" i="1"/>
  <c r="G4773" i="1"/>
  <c r="F4773" i="1"/>
  <c r="I4772" i="1"/>
  <c r="H4772" i="1"/>
  <c r="G4772" i="1"/>
  <c r="F4772" i="1"/>
  <c r="I4771" i="1"/>
  <c r="H4771" i="1"/>
  <c r="G4771" i="1"/>
  <c r="F4771" i="1"/>
  <c r="I4770" i="1"/>
  <c r="H4770" i="1"/>
  <c r="G4770" i="1"/>
  <c r="F4770" i="1"/>
  <c r="I4769" i="1"/>
  <c r="H4769" i="1"/>
  <c r="G4769" i="1"/>
  <c r="F4769" i="1"/>
  <c r="I4768" i="1"/>
  <c r="H4768" i="1"/>
  <c r="G4768" i="1"/>
  <c r="F4768" i="1"/>
  <c r="I4767" i="1"/>
  <c r="H4767" i="1"/>
  <c r="G4767" i="1"/>
  <c r="F4767" i="1"/>
  <c r="I4766" i="1"/>
  <c r="H4766" i="1"/>
  <c r="G4766" i="1"/>
  <c r="F4766" i="1"/>
  <c r="I4765" i="1"/>
  <c r="H4765" i="1"/>
  <c r="G4765" i="1"/>
  <c r="F4765" i="1"/>
  <c r="I4764" i="1"/>
  <c r="H4764" i="1"/>
  <c r="G4764" i="1"/>
  <c r="F4764" i="1"/>
  <c r="I4763" i="1"/>
  <c r="H4763" i="1"/>
  <c r="G4763" i="1"/>
  <c r="F4763" i="1"/>
  <c r="I4762" i="1"/>
  <c r="H4762" i="1"/>
  <c r="G4762" i="1"/>
  <c r="F4762" i="1"/>
  <c r="I4761" i="1"/>
  <c r="H4761" i="1"/>
  <c r="G4761" i="1"/>
  <c r="F4761" i="1"/>
  <c r="I4760" i="1"/>
  <c r="H4760" i="1"/>
  <c r="G4760" i="1"/>
  <c r="F4760" i="1"/>
  <c r="I4759" i="1"/>
  <c r="H4759" i="1"/>
  <c r="G4759" i="1"/>
  <c r="F4759" i="1"/>
  <c r="I4758" i="1"/>
  <c r="H4758" i="1"/>
  <c r="G4758" i="1"/>
  <c r="F4758" i="1"/>
  <c r="I4757" i="1"/>
  <c r="H4757" i="1"/>
  <c r="G4757" i="1"/>
  <c r="F4757" i="1"/>
  <c r="I4756" i="1"/>
  <c r="H4756" i="1"/>
  <c r="G4756" i="1"/>
  <c r="F4756" i="1"/>
  <c r="I4755" i="1"/>
  <c r="H4755" i="1"/>
  <c r="G4755" i="1"/>
  <c r="F4755" i="1"/>
  <c r="I4754" i="1"/>
  <c r="H4754" i="1"/>
  <c r="G4754" i="1"/>
  <c r="F4754" i="1"/>
  <c r="I4753" i="1"/>
  <c r="H4753" i="1"/>
  <c r="G4753" i="1"/>
  <c r="F4753" i="1"/>
  <c r="I4752" i="1"/>
  <c r="H4752" i="1"/>
  <c r="G4752" i="1"/>
  <c r="F4752" i="1"/>
  <c r="I4751" i="1"/>
  <c r="H4751" i="1"/>
  <c r="G4751" i="1"/>
  <c r="F4751" i="1"/>
  <c r="I4750" i="1"/>
  <c r="H4750" i="1"/>
  <c r="G4750" i="1"/>
  <c r="F4750" i="1"/>
  <c r="I4749" i="1"/>
  <c r="H4749" i="1"/>
  <c r="G4749" i="1"/>
  <c r="F4749" i="1"/>
  <c r="I4748" i="1"/>
  <c r="H4748" i="1"/>
  <c r="G4748" i="1"/>
  <c r="F4748" i="1"/>
  <c r="I4747" i="1"/>
  <c r="H4747" i="1"/>
  <c r="G4747" i="1"/>
  <c r="F4747" i="1"/>
  <c r="I4746" i="1"/>
  <c r="H4746" i="1"/>
  <c r="G4746" i="1"/>
  <c r="F4746" i="1"/>
  <c r="I4745" i="1"/>
  <c r="H4745" i="1"/>
  <c r="G4745" i="1"/>
  <c r="F4745" i="1"/>
  <c r="I4744" i="1"/>
  <c r="H4744" i="1"/>
  <c r="G4744" i="1"/>
  <c r="F4744" i="1"/>
  <c r="I4743" i="1"/>
  <c r="H4743" i="1"/>
  <c r="G4743" i="1"/>
  <c r="F4743" i="1"/>
  <c r="I4742" i="1"/>
  <c r="H4742" i="1"/>
  <c r="G4742" i="1"/>
  <c r="F4742" i="1"/>
  <c r="I4741" i="1"/>
  <c r="H4741" i="1"/>
  <c r="G4741" i="1"/>
  <c r="F4741" i="1"/>
  <c r="I4740" i="1"/>
  <c r="H4740" i="1"/>
  <c r="G4740" i="1"/>
  <c r="F4740" i="1"/>
  <c r="I4739" i="1"/>
  <c r="H4739" i="1"/>
  <c r="G4739" i="1"/>
  <c r="F4739" i="1"/>
  <c r="I4738" i="1"/>
  <c r="H4738" i="1"/>
  <c r="G4738" i="1"/>
  <c r="F4738" i="1"/>
  <c r="I4737" i="1"/>
  <c r="H4737" i="1"/>
  <c r="G4737" i="1"/>
  <c r="F4737" i="1"/>
  <c r="I4736" i="1"/>
  <c r="H4736" i="1"/>
  <c r="G4736" i="1"/>
  <c r="F4736" i="1"/>
  <c r="I4735" i="1"/>
  <c r="H4735" i="1"/>
  <c r="G4735" i="1"/>
  <c r="F4735" i="1"/>
  <c r="I4734" i="1"/>
  <c r="H4734" i="1"/>
  <c r="G4734" i="1"/>
  <c r="F4734" i="1"/>
  <c r="I4733" i="1"/>
  <c r="H4733" i="1"/>
  <c r="G4733" i="1"/>
  <c r="F4733" i="1"/>
  <c r="I4732" i="1"/>
  <c r="H4732" i="1"/>
  <c r="G4732" i="1"/>
  <c r="F4732" i="1"/>
  <c r="I4731" i="1"/>
  <c r="H4731" i="1"/>
  <c r="G4731" i="1"/>
  <c r="F4731" i="1"/>
  <c r="I4730" i="1"/>
  <c r="H4730" i="1"/>
  <c r="G4730" i="1"/>
  <c r="F4730" i="1"/>
  <c r="I4729" i="1"/>
  <c r="H4729" i="1"/>
  <c r="G4729" i="1"/>
  <c r="F4729" i="1"/>
  <c r="I4728" i="1"/>
  <c r="H4728" i="1"/>
  <c r="G4728" i="1"/>
  <c r="F4728" i="1"/>
  <c r="I4727" i="1"/>
  <c r="H4727" i="1"/>
  <c r="G4727" i="1"/>
  <c r="F4727" i="1"/>
  <c r="I4726" i="1"/>
  <c r="H4726" i="1"/>
  <c r="G4726" i="1"/>
  <c r="F4726" i="1"/>
  <c r="I4725" i="1"/>
  <c r="H4725" i="1"/>
  <c r="G4725" i="1"/>
  <c r="F4725" i="1"/>
  <c r="I4724" i="1"/>
  <c r="H4724" i="1"/>
  <c r="G4724" i="1"/>
  <c r="F4724" i="1"/>
  <c r="I4723" i="1"/>
  <c r="H4723" i="1"/>
  <c r="G4723" i="1"/>
  <c r="F4723" i="1"/>
  <c r="I4722" i="1"/>
  <c r="H4722" i="1"/>
  <c r="G4722" i="1"/>
  <c r="F4722" i="1"/>
  <c r="I4721" i="1"/>
  <c r="H4721" i="1"/>
  <c r="G4721" i="1"/>
  <c r="F4721" i="1"/>
  <c r="I4720" i="1"/>
  <c r="H4720" i="1"/>
  <c r="G4720" i="1"/>
  <c r="F4720" i="1"/>
  <c r="I4719" i="1"/>
  <c r="H4719" i="1"/>
  <c r="G4719" i="1"/>
  <c r="F4719" i="1"/>
  <c r="I4718" i="1"/>
  <c r="H4718" i="1"/>
  <c r="G4718" i="1"/>
  <c r="F4718" i="1"/>
  <c r="I4717" i="1"/>
  <c r="H4717" i="1"/>
  <c r="G4717" i="1"/>
  <c r="F4717" i="1"/>
  <c r="I4716" i="1"/>
  <c r="H4716" i="1"/>
  <c r="G4716" i="1"/>
  <c r="F4716" i="1"/>
  <c r="I4715" i="1"/>
  <c r="H4715" i="1"/>
  <c r="G4715" i="1"/>
  <c r="F4715" i="1"/>
  <c r="I4714" i="1"/>
  <c r="H4714" i="1"/>
  <c r="G4714" i="1"/>
  <c r="F4714" i="1"/>
  <c r="I4713" i="1"/>
  <c r="H4713" i="1"/>
  <c r="G4713" i="1"/>
  <c r="F4713" i="1"/>
  <c r="I4712" i="1"/>
  <c r="H4712" i="1"/>
  <c r="G4712" i="1"/>
  <c r="F4712" i="1"/>
  <c r="I4711" i="1"/>
  <c r="H4711" i="1"/>
  <c r="G4711" i="1"/>
  <c r="F4711" i="1"/>
  <c r="I4710" i="1"/>
  <c r="H4710" i="1"/>
  <c r="G4710" i="1"/>
  <c r="F4710" i="1"/>
  <c r="I4709" i="1"/>
  <c r="H4709" i="1"/>
  <c r="G4709" i="1"/>
  <c r="F4709" i="1"/>
  <c r="I4708" i="1"/>
  <c r="H4708" i="1"/>
  <c r="G4708" i="1"/>
  <c r="F4708" i="1"/>
  <c r="I4707" i="1"/>
  <c r="H4707" i="1"/>
  <c r="G4707" i="1"/>
  <c r="F4707" i="1"/>
  <c r="I4706" i="1"/>
  <c r="H4706" i="1"/>
  <c r="G4706" i="1"/>
  <c r="F4706" i="1"/>
  <c r="I4705" i="1"/>
  <c r="H4705" i="1"/>
  <c r="G4705" i="1"/>
  <c r="F4705" i="1"/>
  <c r="I4704" i="1"/>
  <c r="H4704" i="1"/>
  <c r="G4704" i="1"/>
  <c r="F4704" i="1"/>
  <c r="I4703" i="1"/>
  <c r="H4703" i="1"/>
  <c r="G4703" i="1"/>
  <c r="F4703" i="1"/>
  <c r="I4702" i="1"/>
  <c r="H4702" i="1"/>
  <c r="G4702" i="1"/>
  <c r="F4702" i="1"/>
  <c r="I4701" i="1"/>
  <c r="H4701" i="1"/>
  <c r="G4701" i="1"/>
  <c r="F4701" i="1"/>
  <c r="I4700" i="1"/>
  <c r="H4700" i="1"/>
  <c r="G4700" i="1"/>
  <c r="F4700" i="1"/>
  <c r="I4699" i="1"/>
  <c r="H4699" i="1"/>
  <c r="G4699" i="1"/>
  <c r="F4699" i="1"/>
  <c r="I4698" i="1"/>
  <c r="H4698" i="1"/>
  <c r="G4698" i="1"/>
  <c r="F4698" i="1"/>
  <c r="I4697" i="1"/>
  <c r="H4697" i="1"/>
  <c r="G4697" i="1"/>
  <c r="F4697" i="1"/>
  <c r="I4696" i="1"/>
  <c r="H4696" i="1"/>
  <c r="G4696" i="1"/>
  <c r="F4696" i="1"/>
  <c r="I4695" i="1"/>
  <c r="H4695" i="1"/>
  <c r="G4695" i="1"/>
  <c r="F4695" i="1"/>
  <c r="I4694" i="1"/>
  <c r="H4694" i="1"/>
  <c r="G4694" i="1"/>
  <c r="F4694" i="1"/>
  <c r="I4693" i="1"/>
  <c r="H4693" i="1"/>
  <c r="G4693" i="1"/>
  <c r="F4693" i="1"/>
  <c r="I4692" i="1"/>
  <c r="H4692" i="1"/>
  <c r="G4692" i="1"/>
  <c r="F4692" i="1"/>
  <c r="I4691" i="1"/>
  <c r="H4691" i="1"/>
  <c r="G4691" i="1"/>
  <c r="F4691" i="1"/>
  <c r="I4690" i="1"/>
  <c r="H4690" i="1"/>
  <c r="G4690" i="1"/>
  <c r="F4690" i="1"/>
  <c r="I4689" i="1"/>
  <c r="H4689" i="1"/>
  <c r="G4689" i="1"/>
  <c r="F4689" i="1"/>
  <c r="I4688" i="1"/>
  <c r="H4688" i="1"/>
  <c r="G4688" i="1"/>
  <c r="F4688" i="1"/>
  <c r="I4687" i="1"/>
  <c r="H4687" i="1"/>
  <c r="G4687" i="1"/>
  <c r="F4687" i="1"/>
  <c r="I4686" i="1"/>
  <c r="H4686" i="1"/>
  <c r="G4686" i="1"/>
  <c r="F4686" i="1"/>
  <c r="I4685" i="1"/>
  <c r="H4685" i="1"/>
  <c r="G4685" i="1"/>
  <c r="F4685" i="1"/>
  <c r="I4684" i="1"/>
  <c r="H4684" i="1"/>
  <c r="G4684" i="1"/>
  <c r="F4684" i="1"/>
  <c r="I4683" i="1"/>
  <c r="H4683" i="1"/>
  <c r="G4683" i="1"/>
  <c r="F4683" i="1"/>
  <c r="I4682" i="1"/>
  <c r="H4682" i="1"/>
  <c r="G4682" i="1"/>
  <c r="F4682" i="1"/>
  <c r="I4681" i="1"/>
  <c r="H4681" i="1"/>
  <c r="G4681" i="1"/>
  <c r="F4681" i="1"/>
  <c r="I4680" i="1"/>
  <c r="H4680" i="1"/>
  <c r="G4680" i="1"/>
  <c r="F4680" i="1"/>
  <c r="I4679" i="1"/>
  <c r="H4679" i="1"/>
  <c r="G4679" i="1"/>
  <c r="F4679" i="1"/>
  <c r="I4678" i="1"/>
  <c r="H4678" i="1"/>
  <c r="G4678" i="1"/>
  <c r="F4678" i="1"/>
  <c r="I4677" i="1"/>
  <c r="H4677" i="1"/>
  <c r="G4677" i="1"/>
  <c r="F4677" i="1"/>
  <c r="I4676" i="1"/>
  <c r="H4676" i="1"/>
  <c r="G4676" i="1"/>
  <c r="F4676" i="1"/>
  <c r="I4675" i="1"/>
  <c r="H4675" i="1"/>
  <c r="G4675" i="1"/>
  <c r="F4675" i="1"/>
  <c r="I4674" i="1"/>
  <c r="H4674" i="1"/>
  <c r="G4674" i="1"/>
  <c r="F4674" i="1"/>
  <c r="I4673" i="1"/>
  <c r="H4673" i="1"/>
  <c r="G4673" i="1"/>
  <c r="F4673" i="1"/>
  <c r="I4672" i="1"/>
  <c r="H4672" i="1"/>
  <c r="G4672" i="1"/>
  <c r="F4672" i="1"/>
  <c r="I4671" i="1"/>
  <c r="H4671" i="1"/>
  <c r="G4671" i="1"/>
  <c r="F4671" i="1"/>
  <c r="I4670" i="1"/>
  <c r="H4670" i="1"/>
  <c r="G4670" i="1"/>
  <c r="F4670" i="1"/>
  <c r="I4669" i="1"/>
  <c r="H4669" i="1"/>
  <c r="G4669" i="1"/>
  <c r="F4669" i="1"/>
  <c r="I4668" i="1"/>
  <c r="H4668" i="1"/>
  <c r="G4668" i="1"/>
  <c r="F4668" i="1"/>
  <c r="I4667" i="1"/>
  <c r="H4667" i="1"/>
  <c r="G4667" i="1"/>
  <c r="F4667" i="1"/>
  <c r="I4666" i="1"/>
  <c r="H4666" i="1"/>
  <c r="G4666" i="1"/>
  <c r="F4666" i="1"/>
  <c r="I4665" i="1"/>
  <c r="H4665" i="1"/>
  <c r="G4665" i="1"/>
  <c r="F4665" i="1"/>
  <c r="I4664" i="1"/>
  <c r="H4664" i="1"/>
  <c r="G4664" i="1"/>
  <c r="F4664" i="1"/>
  <c r="I4663" i="1"/>
  <c r="H4663" i="1"/>
  <c r="G4663" i="1"/>
  <c r="F4663" i="1"/>
  <c r="I4662" i="1"/>
  <c r="H4662" i="1"/>
  <c r="G4662" i="1"/>
  <c r="F4662" i="1"/>
  <c r="I4661" i="1"/>
  <c r="H4661" i="1"/>
  <c r="G4661" i="1"/>
  <c r="F4661" i="1"/>
  <c r="I4660" i="1"/>
  <c r="H4660" i="1"/>
  <c r="G4660" i="1"/>
  <c r="F4660" i="1"/>
  <c r="I4659" i="1"/>
  <c r="H4659" i="1"/>
  <c r="G4659" i="1"/>
  <c r="F4659" i="1"/>
  <c r="I4658" i="1"/>
  <c r="H4658" i="1"/>
  <c r="G4658" i="1"/>
  <c r="F4658" i="1"/>
  <c r="I4657" i="1"/>
  <c r="H4657" i="1"/>
  <c r="G4657" i="1"/>
  <c r="F4657" i="1"/>
  <c r="I4656" i="1"/>
  <c r="H4656" i="1"/>
  <c r="G4656" i="1"/>
  <c r="F4656" i="1"/>
  <c r="I4655" i="1"/>
  <c r="H4655" i="1"/>
  <c r="G4655" i="1"/>
  <c r="F4655" i="1"/>
  <c r="I4654" i="1"/>
  <c r="H4654" i="1"/>
  <c r="G4654" i="1"/>
  <c r="F4654" i="1"/>
  <c r="I4653" i="1"/>
  <c r="H4653" i="1"/>
  <c r="G4653" i="1"/>
  <c r="F4653" i="1"/>
  <c r="I4652" i="1"/>
  <c r="H4652" i="1"/>
  <c r="G4652" i="1"/>
  <c r="F4652" i="1"/>
  <c r="I4651" i="1"/>
  <c r="H4651" i="1"/>
  <c r="G4651" i="1"/>
  <c r="F4651" i="1"/>
  <c r="I4650" i="1"/>
  <c r="H4650" i="1"/>
  <c r="G4650" i="1"/>
  <c r="F4650" i="1"/>
  <c r="I4649" i="1"/>
  <c r="H4649" i="1"/>
  <c r="G4649" i="1"/>
  <c r="F4649" i="1"/>
  <c r="I4648" i="1"/>
  <c r="H4648" i="1"/>
  <c r="G4648" i="1"/>
  <c r="F4648" i="1"/>
  <c r="I4647" i="1"/>
  <c r="H4647" i="1"/>
  <c r="G4647" i="1"/>
  <c r="F4647" i="1"/>
  <c r="I4646" i="1"/>
  <c r="H4646" i="1"/>
  <c r="G4646" i="1"/>
  <c r="F4646" i="1"/>
  <c r="I4645" i="1"/>
  <c r="H4645" i="1"/>
  <c r="G4645" i="1"/>
  <c r="F4645" i="1"/>
  <c r="I4644" i="1"/>
  <c r="H4644" i="1"/>
  <c r="G4644" i="1"/>
  <c r="F4644" i="1"/>
  <c r="I4643" i="1"/>
  <c r="H4643" i="1"/>
  <c r="G4643" i="1"/>
  <c r="F4643" i="1"/>
  <c r="I4642" i="1"/>
  <c r="H4642" i="1"/>
  <c r="G4642" i="1"/>
  <c r="F4642" i="1"/>
  <c r="I4641" i="1"/>
  <c r="H4641" i="1"/>
  <c r="G4641" i="1"/>
  <c r="F4641" i="1"/>
  <c r="I4640" i="1"/>
  <c r="H4640" i="1"/>
  <c r="G4640" i="1"/>
  <c r="F4640" i="1"/>
  <c r="I4639" i="1"/>
  <c r="H4639" i="1"/>
  <c r="G4639" i="1"/>
  <c r="F4639" i="1"/>
  <c r="I4638" i="1"/>
  <c r="H4638" i="1"/>
  <c r="G4638" i="1"/>
  <c r="F4638" i="1"/>
  <c r="I4637" i="1"/>
  <c r="H4637" i="1"/>
  <c r="G4637" i="1"/>
  <c r="F4637" i="1"/>
  <c r="I4636" i="1"/>
  <c r="H4636" i="1"/>
  <c r="G4636" i="1"/>
  <c r="F4636" i="1"/>
  <c r="I4635" i="1"/>
  <c r="H4635" i="1"/>
  <c r="G4635" i="1"/>
  <c r="F4635" i="1"/>
  <c r="I4634" i="1"/>
  <c r="H4634" i="1"/>
  <c r="G4634" i="1"/>
  <c r="F4634" i="1"/>
  <c r="I4633" i="1"/>
  <c r="H4633" i="1"/>
  <c r="G4633" i="1"/>
  <c r="F4633" i="1"/>
  <c r="I4632" i="1"/>
  <c r="H4632" i="1"/>
  <c r="G4632" i="1"/>
  <c r="F4632" i="1"/>
  <c r="I4631" i="1"/>
  <c r="H4631" i="1"/>
  <c r="G4631" i="1"/>
  <c r="F4631" i="1"/>
  <c r="I4630" i="1"/>
  <c r="H4630" i="1"/>
  <c r="G4630" i="1"/>
  <c r="F4630" i="1"/>
  <c r="I4629" i="1"/>
  <c r="H4629" i="1"/>
  <c r="G4629" i="1"/>
  <c r="F4629" i="1"/>
  <c r="I4628" i="1"/>
  <c r="H4628" i="1"/>
  <c r="G4628" i="1"/>
  <c r="F4628" i="1"/>
  <c r="I4627" i="1"/>
  <c r="H4627" i="1"/>
  <c r="G4627" i="1"/>
  <c r="F4627" i="1"/>
  <c r="I4626" i="1"/>
  <c r="H4626" i="1"/>
  <c r="G4626" i="1"/>
  <c r="F4626" i="1"/>
  <c r="I4625" i="1"/>
  <c r="H4625" i="1"/>
  <c r="G4625" i="1"/>
  <c r="F4625" i="1"/>
  <c r="I4624" i="1"/>
  <c r="H4624" i="1"/>
  <c r="G4624" i="1"/>
  <c r="F4624" i="1"/>
  <c r="I4623" i="1"/>
  <c r="H4623" i="1"/>
  <c r="G4623" i="1"/>
  <c r="F4623" i="1"/>
  <c r="I4622" i="1"/>
  <c r="H4622" i="1"/>
  <c r="G4622" i="1"/>
  <c r="F4622" i="1"/>
  <c r="I4621" i="1"/>
  <c r="H4621" i="1"/>
  <c r="G4621" i="1"/>
  <c r="F4621" i="1"/>
  <c r="I4620" i="1"/>
  <c r="H4620" i="1"/>
  <c r="G4620" i="1"/>
  <c r="F4620" i="1"/>
  <c r="I4619" i="1"/>
  <c r="H4619" i="1"/>
  <c r="G4619" i="1"/>
  <c r="F4619" i="1"/>
  <c r="I4618" i="1"/>
  <c r="H4618" i="1"/>
  <c r="G4618" i="1"/>
  <c r="F4618" i="1"/>
  <c r="I4617" i="1"/>
  <c r="H4617" i="1"/>
  <c r="G4617" i="1"/>
  <c r="F4617" i="1"/>
  <c r="I4616" i="1"/>
  <c r="H4616" i="1"/>
  <c r="G4616" i="1"/>
  <c r="F4616" i="1"/>
  <c r="I4615" i="1"/>
  <c r="H4615" i="1"/>
  <c r="G4615" i="1"/>
  <c r="F4615" i="1"/>
  <c r="I4614" i="1"/>
  <c r="H4614" i="1"/>
  <c r="G4614" i="1"/>
  <c r="F4614" i="1"/>
  <c r="I4613" i="1"/>
  <c r="H4613" i="1"/>
  <c r="G4613" i="1"/>
  <c r="F4613" i="1"/>
  <c r="I4612" i="1"/>
  <c r="H4612" i="1"/>
  <c r="G4612" i="1"/>
  <c r="F4612" i="1"/>
  <c r="I4611" i="1"/>
  <c r="H4611" i="1"/>
  <c r="G4611" i="1"/>
  <c r="F4611" i="1"/>
  <c r="I4610" i="1"/>
  <c r="H4610" i="1"/>
  <c r="G4610" i="1"/>
  <c r="F4610" i="1"/>
  <c r="I4609" i="1"/>
  <c r="H4609" i="1"/>
  <c r="G4609" i="1"/>
  <c r="F4609" i="1"/>
  <c r="I4608" i="1"/>
  <c r="H4608" i="1"/>
  <c r="G4608" i="1"/>
  <c r="F4608" i="1"/>
  <c r="I4607" i="1"/>
  <c r="H4607" i="1"/>
  <c r="G4607" i="1"/>
  <c r="F4607" i="1"/>
  <c r="I4606" i="1"/>
  <c r="H4606" i="1"/>
  <c r="G4606" i="1"/>
  <c r="F4606" i="1"/>
  <c r="I4605" i="1"/>
  <c r="H4605" i="1"/>
  <c r="G4605" i="1"/>
  <c r="F4605" i="1"/>
  <c r="I4604" i="1"/>
  <c r="H4604" i="1"/>
  <c r="G4604" i="1"/>
  <c r="F4604" i="1"/>
  <c r="I4603" i="1"/>
  <c r="H4603" i="1"/>
  <c r="G4603" i="1"/>
  <c r="F4603" i="1"/>
  <c r="I4602" i="1"/>
  <c r="H4602" i="1"/>
  <c r="G4602" i="1"/>
  <c r="F4602" i="1"/>
  <c r="I4601" i="1"/>
  <c r="H4601" i="1"/>
  <c r="G4601" i="1"/>
  <c r="F4601" i="1"/>
  <c r="I4600" i="1"/>
  <c r="H4600" i="1"/>
  <c r="G4600" i="1"/>
  <c r="F4600" i="1"/>
  <c r="I4599" i="1"/>
  <c r="H4599" i="1"/>
  <c r="G4599" i="1"/>
  <c r="F4599" i="1"/>
  <c r="I4598" i="1"/>
  <c r="H4598" i="1"/>
  <c r="G4598" i="1"/>
  <c r="F4598" i="1"/>
  <c r="I4597" i="1"/>
  <c r="H4597" i="1"/>
  <c r="G4597" i="1"/>
  <c r="F4597" i="1"/>
  <c r="I4596" i="1"/>
  <c r="H4596" i="1"/>
  <c r="G4596" i="1"/>
  <c r="F4596" i="1"/>
  <c r="I4595" i="1"/>
  <c r="H4595" i="1"/>
  <c r="G4595" i="1"/>
  <c r="F4595" i="1"/>
  <c r="I4594" i="1"/>
  <c r="H4594" i="1"/>
  <c r="G4594" i="1"/>
  <c r="F4594" i="1"/>
  <c r="I4593" i="1"/>
  <c r="H4593" i="1"/>
  <c r="G4593" i="1"/>
  <c r="F4593" i="1"/>
  <c r="I4592" i="1"/>
  <c r="H4592" i="1"/>
  <c r="G4592" i="1"/>
  <c r="F4592" i="1"/>
  <c r="I4591" i="1"/>
  <c r="H4591" i="1"/>
  <c r="G4591" i="1"/>
  <c r="F4591" i="1"/>
  <c r="I4590" i="1"/>
  <c r="H4590" i="1"/>
  <c r="G4590" i="1"/>
  <c r="F4590" i="1"/>
  <c r="I4589" i="1"/>
  <c r="H4589" i="1"/>
  <c r="G4589" i="1"/>
  <c r="F4589" i="1"/>
  <c r="I4588" i="1"/>
  <c r="H4588" i="1"/>
  <c r="G4588" i="1"/>
  <c r="F4588" i="1"/>
  <c r="I4587" i="1"/>
  <c r="H4587" i="1"/>
  <c r="G4587" i="1"/>
  <c r="F4587" i="1"/>
  <c r="I4586" i="1"/>
  <c r="H4586" i="1"/>
  <c r="G4586" i="1"/>
  <c r="F4586" i="1"/>
  <c r="I4585" i="1"/>
  <c r="H4585" i="1"/>
  <c r="G4585" i="1"/>
  <c r="F4585" i="1"/>
  <c r="I4584" i="1"/>
  <c r="H4584" i="1"/>
  <c r="G4584" i="1"/>
  <c r="F4584" i="1"/>
  <c r="I4583" i="1"/>
  <c r="H4583" i="1"/>
  <c r="G4583" i="1"/>
  <c r="F4583" i="1"/>
  <c r="I4582" i="1"/>
  <c r="H4582" i="1"/>
  <c r="G4582" i="1"/>
  <c r="F4582" i="1"/>
  <c r="I4581" i="1"/>
  <c r="H4581" i="1"/>
  <c r="G4581" i="1"/>
  <c r="F4581" i="1"/>
  <c r="I4580" i="1"/>
  <c r="H4580" i="1"/>
  <c r="G4580" i="1"/>
  <c r="F4580" i="1"/>
  <c r="I4579" i="1"/>
  <c r="H4579" i="1"/>
  <c r="G4579" i="1"/>
  <c r="F4579" i="1"/>
  <c r="I4578" i="1"/>
  <c r="H4578" i="1"/>
  <c r="G4578" i="1"/>
  <c r="F4578" i="1"/>
  <c r="I4577" i="1"/>
  <c r="H4577" i="1"/>
  <c r="G4577" i="1"/>
  <c r="F4577" i="1"/>
  <c r="I4576" i="1"/>
  <c r="H4576" i="1"/>
  <c r="G4576" i="1"/>
  <c r="F4576" i="1"/>
  <c r="I4575" i="1"/>
  <c r="H4575" i="1"/>
  <c r="G4575" i="1"/>
  <c r="F4575" i="1"/>
  <c r="I4574" i="1"/>
  <c r="H4574" i="1"/>
  <c r="G4574" i="1"/>
  <c r="F4574" i="1"/>
  <c r="I4573" i="1"/>
  <c r="H4573" i="1"/>
  <c r="G4573" i="1"/>
  <c r="F4573" i="1"/>
  <c r="I4572" i="1"/>
  <c r="H4572" i="1"/>
  <c r="G4572" i="1"/>
  <c r="F4572" i="1"/>
  <c r="I4571" i="1"/>
  <c r="H4571" i="1"/>
  <c r="G4571" i="1"/>
  <c r="F4571" i="1"/>
  <c r="I4570" i="1"/>
  <c r="H4570" i="1"/>
  <c r="G4570" i="1"/>
  <c r="F4570" i="1"/>
  <c r="I4569" i="1"/>
  <c r="H4569" i="1"/>
  <c r="G4569" i="1"/>
  <c r="F4569" i="1"/>
  <c r="I4568" i="1"/>
  <c r="H4568" i="1"/>
  <c r="G4568" i="1"/>
  <c r="F4568" i="1"/>
  <c r="I4567" i="1"/>
  <c r="H4567" i="1"/>
  <c r="G4567" i="1"/>
  <c r="F4567" i="1"/>
  <c r="I4566" i="1"/>
  <c r="H4566" i="1"/>
  <c r="G4566" i="1"/>
  <c r="F4566" i="1"/>
  <c r="I4565" i="1"/>
  <c r="H4565" i="1"/>
  <c r="G4565" i="1"/>
  <c r="F4565" i="1"/>
  <c r="I4564" i="1"/>
  <c r="H4564" i="1"/>
  <c r="G4564" i="1"/>
  <c r="F4564" i="1"/>
  <c r="I4563" i="1"/>
  <c r="H4563" i="1"/>
  <c r="G4563" i="1"/>
  <c r="F4563" i="1"/>
  <c r="I4562" i="1"/>
  <c r="H4562" i="1"/>
  <c r="G4562" i="1"/>
  <c r="F4562" i="1"/>
  <c r="I4561" i="1"/>
  <c r="H4561" i="1"/>
  <c r="G4561" i="1"/>
  <c r="F4561" i="1"/>
  <c r="I4560" i="1"/>
  <c r="H4560" i="1"/>
  <c r="G4560" i="1"/>
  <c r="F4560" i="1"/>
  <c r="I4559" i="1"/>
  <c r="H4559" i="1"/>
  <c r="G4559" i="1"/>
  <c r="F4559" i="1"/>
  <c r="I4558" i="1"/>
  <c r="H4558" i="1"/>
  <c r="G4558" i="1"/>
  <c r="F4558" i="1"/>
  <c r="I4557" i="1"/>
  <c r="H4557" i="1"/>
  <c r="G4557" i="1"/>
  <c r="F4557" i="1"/>
  <c r="I4556" i="1"/>
  <c r="H4556" i="1"/>
  <c r="G4556" i="1"/>
  <c r="F4556" i="1"/>
  <c r="I4555" i="1"/>
  <c r="H4555" i="1"/>
  <c r="G4555" i="1"/>
  <c r="F4555" i="1"/>
  <c r="I4554" i="1"/>
  <c r="H4554" i="1"/>
  <c r="G4554" i="1"/>
  <c r="F4554" i="1"/>
  <c r="I4553" i="1"/>
  <c r="H4553" i="1"/>
  <c r="G4553" i="1"/>
  <c r="F4553" i="1"/>
  <c r="I4552" i="1"/>
  <c r="H4552" i="1"/>
  <c r="G4552" i="1"/>
  <c r="F4552" i="1"/>
  <c r="I4551" i="1"/>
  <c r="H4551" i="1"/>
  <c r="G4551" i="1"/>
  <c r="F4551" i="1"/>
  <c r="I4550" i="1"/>
  <c r="H4550" i="1"/>
  <c r="G4550" i="1"/>
  <c r="F4550" i="1"/>
  <c r="I4549" i="1"/>
  <c r="H4549" i="1"/>
  <c r="G4549" i="1"/>
  <c r="F4549" i="1"/>
  <c r="I4548" i="1"/>
  <c r="H4548" i="1"/>
  <c r="G4548" i="1"/>
  <c r="F4548" i="1"/>
  <c r="I4547" i="1"/>
  <c r="H4547" i="1"/>
  <c r="G4547" i="1"/>
  <c r="F4547" i="1"/>
  <c r="I4546" i="1"/>
  <c r="H4546" i="1"/>
  <c r="G4546" i="1"/>
  <c r="F4546" i="1"/>
  <c r="I4545" i="1"/>
  <c r="H4545" i="1"/>
  <c r="G4545" i="1"/>
  <c r="F4545" i="1"/>
  <c r="I4544" i="1"/>
  <c r="H4544" i="1"/>
  <c r="G4544" i="1"/>
  <c r="F4544" i="1"/>
  <c r="I4543" i="1"/>
  <c r="H4543" i="1"/>
  <c r="G4543" i="1"/>
  <c r="F4543" i="1"/>
  <c r="I4542" i="1"/>
  <c r="H4542" i="1"/>
  <c r="G4542" i="1"/>
  <c r="F4542" i="1"/>
  <c r="I4541" i="1"/>
  <c r="H4541" i="1"/>
  <c r="G4541" i="1"/>
  <c r="F4541" i="1"/>
  <c r="I4540" i="1"/>
  <c r="H4540" i="1"/>
  <c r="G4540" i="1"/>
  <c r="F4540" i="1"/>
  <c r="I4539" i="1"/>
  <c r="H4539" i="1"/>
  <c r="G4539" i="1"/>
  <c r="F4539" i="1"/>
  <c r="I4538" i="1"/>
  <c r="H4538" i="1"/>
  <c r="G4538" i="1"/>
  <c r="F4538" i="1"/>
  <c r="I4537" i="1"/>
  <c r="H4537" i="1"/>
  <c r="G4537" i="1"/>
  <c r="F4537" i="1"/>
  <c r="I4536" i="1"/>
  <c r="H4536" i="1"/>
  <c r="G4536" i="1"/>
  <c r="F4536" i="1"/>
  <c r="I4535" i="1"/>
  <c r="H4535" i="1"/>
  <c r="G4535" i="1"/>
  <c r="F4535" i="1"/>
  <c r="I4534" i="1"/>
  <c r="H4534" i="1"/>
  <c r="G4534" i="1"/>
  <c r="F4534" i="1"/>
  <c r="I4533" i="1"/>
  <c r="H4533" i="1"/>
  <c r="G4533" i="1"/>
  <c r="F4533" i="1"/>
  <c r="I4532" i="1"/>
  <c r="H4532" i="1"/>
  <c r="G4532" i="1"/>
  <c r="F4532" i="1"/>
  <c r="I4531" i="1"/>
  <c r="H4531" i="1"/>
  <c r="G4531" i="1"/>
  <c r="F4531" i="1"/>
  <c r="I4530" i="1"/>
  <c r="H4530" i="1"/>
  <c r="G4530" i="1"/>
  <c r="F4530" i="1"/>
  <c r="I4529" i="1"/>
  <c r="H4529" i="1"/>
  <c r="G4529" i="1"/>
  <c r="F4529" i="1"/>
  <c r="I4528" i="1"/>
  <c r="H4528" i="1"/>
  <c r="G4528" i="1"/>
  <c r="F4528" i="1"/>
  <c r="I4527" i="1"/>
  <c r="H4527" i="1"/>
  <c r="G4527" i="1"/>
  <c r="F4527" i="1"/>
  <c r="I4526" i="1"/>
  <c r="H4526" i="1"/>
  <c r="G4526" i="1"/>
  <c r="F4526" i="1"/>
  <c r="I4525" i="1"/>
  <c r="H4525" i="1"/>
  <c r="G4525" i="1"/>
  <c r="F4525" i="1"/>
  <c r="I4524" i="1"/>
  <c r="H4524" i="1"/>
  <c r="G4524" i="1"/>
  <c r="F4524" i="1"/>
  <c r="I4523" i="1"/>
  <c r="H4523" i="1"/>
  <c r="G4523" i="1"/>
  <c r="F4523" i="1"/>
  <c r="I4522" i="1"/>
  <c r="H4522" i="1"/>
  <c r="G4522" i="1"/>
  <c r="F4522" i="1"/>
  <c r="I4521" i="1"/>
  <c r="H4521" i="1"/>
  <c r="G4521" i="1"/>
  <c r="F4521" i="1"/>
  <c r="I4520" i="1"/>
  <c r="H4520" i="1"/>
  <c r="G4520" i="1"/>
  <c r="F4520" i="1"/>
  <c r="I4519" i="1"/>
  <c r="H4519" i="1"/>
  <c r="G4519" i="1"/>
  <c r="F4519" i="1"/>
  <c r="I4518" i="1"/>
  <c r="H4518" i="1"/>
  <c r="G4518" i="1"/>
  <c r="F4518" i="1"/>
  <c r="I4517" i="1"/>
  <c r="H4517" i="1"/>
  <c r="G4517" i="1"/>
  <c r="F4517" i="1"/>
  <c r="I4516" i="1"/>
  <c r="H4516" i="1"/>
  <c r="G4516" i="1"/>
  <c r="F4516" i="1"/>
  <c r="I4515" i="1"/>
  <c r="H4515" i="1"/>
  <c r="G4515" i="1"/>
  <c r="F4515" i="1"/>
  <c r="I4514" i="1"/>
  <c r="H4514" i="1"/>
  <c r="G4514" i="1"/>
  <c r="F4514" i="1"/>
  <c r="I4513" i="1"/>
  <c r="H4513" i="1"/>
  <c r="G4513" i="1"/>
  <c r="F4513" i="1"/>
  <c r="I4512" i="1"/>
  <c r="H4512" i="1"/>
  <c r="G4512" i="1"/>
  <c r="F4512" i="1"/>
  <c r="I4511" i="1"/>
  <c r="H4511" i="1"/>
  <c r="G4511" i="1"/>
  <c r="F4511" i="1"/>
  <c r="I4510" i="1"/>
  <c r="H4510" i="1"/>
  <c r="G4510" i="1"/>
  <c r="F4510" i="1"/>
  <c r="I4509" i="1"/>
  <c r="H4509" i="1"/>
  <c r="G4509" i="1"/>
  <c r="F4509" i="1"/>
  <c r="I4508" i="1"/>
  <c r="H4508" i="1"/>
  <c r="G4508" i="1"/>
  <c r="F4508" i="1"/>
  <c r="I4507" i="1"/>
  <c r="H4507" i="1"/>
  <c r="G4507" i="1"/>
  <c r="F4507" i="1"/>
  <c r="I4506" i="1"/>
  <c r="H4506" i="1"/>
  <c r="G4506" i="1"/>
  <c r="F4506" i="1"/>
  <c r="I4505" i="1"/>
  <c r="H4505" i="1"/>
  <c r="G4505" i="1"/>
  <c r="F4505" i="1"/>
  <c r="I4504" i="1"/>
  <c r="H4504" i="1"/>
  <c r="G4504" i="1"/>
  <c r="F4504" i="1"/>
  <c r="I4503" i="1"/>
  <c r="H4503" i="1"/>
  <c r="G4503" i="1"/>
  <c r="F4503" i="1"/>
  <c r="I4502" i="1"/>
  <c r="H4502" i="1"/>
  <c r="G4502" i="1"/>
  <c r="F4502" i="1"/>
  <c r="I4501" i="1"/>
  <c r="H4501" i="1"/>
  <c r="G4501" i="1"/>
  <c r="F4501" i="1"/>
  <c r="I4500" i="1"/>
  <c r="H4500" i="1"/>
  <c r="G4500" i="1"/>
  <c r="F4500" i="1"/>
  <c r="I4499" i="1"/>
  <c r="H4499" i="1"/>
  <c r="G4499" i="1"/>
  <c r="F4499" i="1"/>
  <c r="I4498" i="1"/>
  <c r="H4498" i="1"/>
  <c r="G4498" i="1"/>
  <c r="F4498" i="1"/>
  <c r="I4497" i="1"/>
  <c r="H4497" i="1"/>
  <c r="G4497" i="1"/>
  <c r="F4497" i="1"/>
  <c r="I4496" i="1"/>
  <c r="H4496" i="1"/>
  <c r="G4496" i="1"/>
  <c r="F4496" i="1"/>
  <c r="I4495" i="1"/>
  <c r="H4495" i="1"/>
  <c r="G4495" i="1"/>
  <c r="F4495" i="1"/>
  <c r="I4494" i="1"/>
  <c r="H4494" i="1"/>
  <c r="G4494" i="1"/>
  <c r="F4494" i="1"/>
  <c r="I4493" i="1"/>
  <c r="H4493" i="1"/>
  <c r="G4493" i="1"/>
  <c r="F4493" i="1"/>
  <c r="I4492" i="1"/>
  <c r="H4492" i="1"/>
  <c r="G4492" i="1"/>
  <c r="F4492" i="1"/>
  <c r="I4491" i="1"/>
  <c r="H4491" i="1"/>
  <c r="G4491" i="1"/>
  <c r="F4491" i="1"/>
  <c r="I4490" i="1"/>
  <c r="H4490" i="1"/>
  <c r="G4490" i="1"/>
  <c r="F4490" i="1"/>
  <c r="I4489" i="1"/>
  <c r="H4489" i="1"/>
  <c r="G4489" i="1"/>
  <c r="F4489" i="1"/>
  <c r="I4488" i="1"/>
  <c r="H4488" i="1"/>
  <c r="G4488" i="1"/>
  <c r="F4488" i="1"/>
  <c r="I4487" i="1"/>
  <c r="H4487" i="1"/>
  <c r="G4487" i="1"/>
  <c r="F4487" i="1"/>
  <c r="I4486" i="1"/>
  <c r="H4486" i="1"/>
  <c r="G4486" i="1"/>
  <c r="F4486" i="1"/>
  <c r="I4485" i="1"/>
  <c r="H4485" i="1"/>
  <c r="G4485" i="1"/>
  <c r="F4485" i="1"/>
  <c r="I4484" i="1"/>
  <c r="H4484" i="1"/>
  <c r="G4484" i="1"/>
  <c r="F4484" i="1"/>
  <c r="I4483" i="1"/>
  <c r="H4483" i="1"/>
  <c r="G4483" i="1"/>
  <c r="F4483" i="1"/>
  <c r="I4482" i="1"/>
  <c r="H4482" i="1"/>
  <c r="G4482" i="1"/>
  <c r="F4482" i="1"/>
  <c r="I4481" i="1"/>
  <c r="H4481" i="1"/>
  <c r="G4481" i="1"/>
  <c r="F4481" i="1"/>
  <c r="I4480" i="1"/>
  <c r="H4480" i="1"/>
  <c r="G4480" i="1"/>
  <c r="F4480" i="1"/>
  <c r="I4479" i="1"/>
  <c r="H4479" i="1"/>
  <c r="G4479" i="1"/>
  <c r="F4479" i="1"/>
  <c r="I4478" i="1"/>
  <c r="H4478" i="1"/>
  <c r="G4478" i="1"/>
  <c r="F4478" i="1"/>
  <c r="I4477" i="1"/>
  <c r="H4477" i="1"/>
  <c r="G4477" i="1"/>
  <c r="F4477" i="1"/>
  <c r="I4476" i="1"/>
  <c r="H4476" i="1"/>
  <c r="G4476" i="1"/>
  <c r="F4476" i="1"/>
  <c r="I4475" i="1"/>
  <c r="H4475" i="1"/>
  <c r="G4475" i="1"/>
  <c r="F4475" i="1"/>
  <c r="I4474" i="1"/>
  <c r="H4474" i="1"/>
  <c r="G4474" i="1"/>
  <c r="F4474" i="1"/>
  <c r="I4473" i="1"/>
  <c r="H4473" i="1"/>
  <c r="G4473" i="1"/>
  <c r="F4473" i="1"/>
  <c r="I4472" i="1"/>
  <c r="H4472" i="1"/>
  <c r="G4472" i="1"/>
  <c r="F4472" i="1"/>
  <c r="I4471" i="1"/>
  <c r="H4471" i="1"/>
  <c r="G4471" i="1"/>
  <c r="F4471" i="1"/>
  <c r="I4470" i="1"/>
  <c r="H4470" i="1"/>
  <c r="G4470" i="1"/>
  <c r="F4470" i="1"/>
  <c r="I4469" i="1"/>
  <c r="H4469" i="1"/>
  <c r="G4469" i="1"/>
  <c r="F4469" i="1"/>
  <c r="I4468" i="1"/>
  <c r="H4468" i="1"/>
  <c r="G4468" i="1"/>
  <c r="F4468" i="1"/>
  <c r="I4467" i="1"/>
  <c r="H4467" i="1"/>
  <c r="G4467" i="1"/>
  <c r="F4467" i="1"/>
  <c r="I4466" i="1"/>
  <c r="H4466" i="1"/>
  <c r="G4466" i="1"/>
  <c r="F4466" i="1"/>
  <c r="I4465" i="1"/>
  <c r="H4465" i="1"/>
  <c r="G4465" i="1"/>
  <c r="F4465" i="1"/>
  <c r="I4464" i="1"/>
  <c r="H4464" i="1"/>
  <c r="G4464" i="1"/>
  <c r="F4464" i="1"/>
  <c r="I4463" i="1"/>
  <c r="H4463" i="1"/>
  <c r="G4463" i="1"/>
  <c r="F4463" i="1"/>
  <c r="I4462" i="1"/>
  <c r="H4462" i="1"/>
  <c r="G4462" i="1"/>
  <c r="F4462" i="1"/>
  <c r="I4461" i="1"/>
  <c r="H4461" i="1"/>
  <c r="G4461" i="1"/>
  <c r="F4461" i="1"/>
  <c r="I4460" i="1"/>
  <c r="H4460" i="1"/>
  <c r="G4460" i="1"/>
  <c r="F4460" i="1"/>
  <c r="I4459" i="1"/>
  <c r="H4459" i="1"/>
  <c r="G4459" i="1"/>
  <c r="F4459" i="1"/>
  <c r="I4458" i="1"/>
  <c r="H4458" i="1"/>
  <c r="G4458" i="1"/>
  <c r="F4458" i="1"/>
  <c r="I4457" i="1"/>
  <c r="H4457" i="1"/>
  <c r="G4457" i="1"/>
  <c r="F4457" i="1"/>
  <c r="I4456" i="1"/>
  <c r="H4456" i="1"/>
  <c r="G4456" i="1"/>
  <c r="F4456" i="1"/>
  <c r="I4455" i="1"/>
  <c r="H4455" i="1"/>
  <c r="G4455" i="1"/>
  <c r="F4455" i="1"/>
  <c r="I4454" i="1"/>
  <c r="H4454" i="1"/>
  <c r="G4454" i="1"/>
  <c r="F4454" i="1"/>
  <c r="I4453" i="1"/>
  <c r="H4453" i="1"/>
  <c r="G4453" i="1"/>
  <c r="F4453" i="1"/>
  <c r="I4452" i="1"/>
  <c r="H4452" i="1"/>
  <c r="G4452" i="1"/>
  <c r="F4452" i="1"/>
  <c r="I4451" i="1"/>
  <c r="H4451" i="1"/>
  <c r="G4451" i="1"/>
  <c r="F4451" i="1"/>
  <c r="I4450" i="1"/>
  <c r="H4450" i="1"/>
  <c r="G4450" i="1"/>
  <c r="F4450" i="1"/>
  <c r="I4449" i="1"/>
  <c r="H4449" i="1"/>
  <c r="G4449" i="1"/>
  <c r="F4449" i="1"/>
  <c r="I4448" i="1"/>
  <c r="H4448" i="1"/>
  <c r="G4448" i="1"/>
  <c r="F4448" i="1"/>
  <c r="I4447" i="1"/>
  <c r="H4447" i="1"/>
  <c r="G4447" i="1"/>
  <c r="F4447" i="1"/>
  <c r="I4446" i="1"/>
  <c r="H4446" i="1"/>
  <c r="G4446" i="1"/>
  <c r="F4446" i="1"/>
  <c r="I4445" i="1"/>
  <c r="H4445" i="1"/>
  <c r="G4445" i="1"/>
  <c r="F4445" i="1"/>
  <c r="I4444" i="1"/>
  <c r="H4444" i="1"/>
  <c r="G4444" i="1"/>
  <c r="F4444" i="1"/>
  <c r="I4443" i="1"/>
  <c r="H4443" i="1"/>
  <c r="G4443" i="1"/>
  <c r="F4443" i="1"/>
  <c r="I4442" i="1"/>
  <c r="H4442" i="1"/>
  <c r="G4442" i="1"/>
  <c r="F4442" i="1"/>
  <c r="I4441" i="1"/>
  <c r="H4441" i="1"/>
  <c r="G4441" i="1"/>
  <c r="F4441" i="1"/>
  <c r="I4440" i="1"/>
  <c r="H4440" i="1"/>
  <c r="G4440" i="1"/>
  <c r="F4440" i="1"/>
  <c r="I4439" i="1"/>
  <c r="H4439" i="1"/>
  <c r="G4439" i="1"/>
  <c r="F4439" i="1"/>
  <c r="I4438" i="1"/>
  <c r="H4438" i="1"/>
  <c r="G4438" i="1"/>
  <c r="F4438" i="1"/>
  <c r="I4437" i="1"/>
  <c r="H4437" i="1"/>
  <c r="G4437" i="1"/>
  <c r="F4437" i="1"/>
  <c r="I4436" i="1"/>
  <c r="H4436" i="1"/>
  <c r="G4436" i="1"/>
  <c r="F4436" i="1"/>
  <c r="I4435" i="1"/>
  <c r="H4435" i="1"/>
  <c r="G4435" i="1"/>
  <c r="F4435" i="1"/>
  <c r="I4434" i="1"/>
  <c r="H4434" i="1"/>
  <c r="G4434" i="1"/>
  <c r="F4434" i="1"/>
  <c r="I4433" i="1"/>
  <c r="H4433" i="1"/>
  <c r="G4433" i="1"/>
  <c r="F4433" i="1"/>
  <c r="I4432" i="1"/>
  <c r="H4432" i="1"/>
  <c r="G4432" i="1"/>
  <c r="F4432" i="1"/>
  <c r="I4431" i="1"/>
  <c r="H4431" i="1"/>
  <c r="G4431" i="1"/>
  <c r="F4431" i="1"/>
  <c r="I4430" i="1"/>
  <c r="H4430" i="1"/>
  <c r="G4430" i="1"/>
  <c r="F4430" i="1"/>
  <c r="I4429" i="1"/>
  <c r="H4429" i="1"/>
  <c r="G4429" i="1"/>
  <c r="F4429" i="1"/>
  <c r="I4428" i="1"/>
  <c r="H4428" i="1"/>
  <c r="G4428" i="1"/>
  <c r="F4428" i="1"/>
  <c r="I4427" i="1"/>
  <c r="H4427" i="1"/>
  <c r="G4427" i="1"/>
  <c r="F4427" i="1"/>
  <c r="I4426" i="1"/>
  <c r="H4426" i="1"/>
  <c r="G4426" i="1"/>
  <c r="F4426" i="1"/>
  <c r="I4425" i="1"/>
  <c r="H4425" i="1"/>
  <c r="G4425" i="1"/>
  <c r="F4425" i="1"/>
  <c r="I4424" i="1"/>
  <c r="H4424" i="1"/>
  <c r="G4424" i="1"/>
  <c r="F4424" i="1"/>
  <c r="I4423" i="1"/>
  <c r="H4423" i="1"/>
  <c r="G4423" i="1"/>
  <c r="F4423" i="1"/>
  <c r="I4422" i="1"/>
  <c r="H4422" i="1"/>
  <c r="G4422" i="1"/>
  <c r="F4422" i="1"/>
  <c r="I4421" i="1"/>
  <c r="H4421" i="1"/>
  <c r="G4421" i="1"/>
  <c r="F4421" i="1"/>
  <c r="I4420" i="1"/>
  <c r="H4420" i="1"/>
  <c r="G4420" i="1"/>
  <c r="F4420" i="1"/>
  <c r="I4419" i="1"/>
  <c r="H4419" i="1"/>
  <c r="G4419" i="1"/>
  <c r="F4419" i="1"/>
  <c r="I4418" i="1"/>
  <c r="H4418" i="1"/>
  <c r="G4418" i="1"/>
  <c r="F4418" i="1"/>
  <c r="I4417" i="1"/>
  <c r="H4417" i="1"/>
  <c r="G4417" i="1"/>
  <c r="F4417" i="1"/>
  <c r="I4416" i="1"/>
  <c r="H4416" i="1"/>
  <c r="G4416" i="1"/>
  <c r="F4416" i="1"/>
  <c r="I4415" i="1"/>
  <c r="H4415" i="1"/>
  <c r="G4415" i="1"/>
  <c r="F4415" i="1"/>
  <c r="I4414" i="1"/>
  <c r="H4414" i="1"/>
  <c r="G4414" i="1"/>
  <c r="F4414" i="1"/>
  <c r="I4413" i="1"/>
  <c r="H4413" i="1"/>
  <c r="G4413" i="1"/>
  <c r="F4413" i="1"/>
  <c r="I4412" i="1"/>
  <c r="H4412" i="1"/>
  <c r="G4412" i="1"/>
  <c r="F4412" i="1"/>
  <c r="I4411" i="1"/>
  <c r="H4411" i="1"/>
  <c r="G4411" i="1"/>
  <c r="F4411" i="1"/>
  <c r="I4410" i="1"/>
  <c r="H4410" i="1"/>
  <c r="G4410" i="1"/>
  <c r="F4410" i="1"/>
  <c r="I4409" i="1"/>
  <c r="H4409" i="1"/>
  <c r="G4409" i="1"/>
  <c r="F4409" i="1"/>
  <c r="I4408" i="1"/>
  <c r="H4408" i="1"/>
  <c r="G4408" i="1"/>
  <c r="F4408" i="1"/>
  <c r="I4407" i="1"/>
  <c r="H4407" i="1"/>
  <c r="G4407" i="1"/>
  <c r="F4407" i="1"/>
  <c r="I4406" i="1"/>
  <c r="H4406" i="1"/>
  <c r="G4406" i="1"/>
  <c r="F4406" i="1"/>
  <c r="I4405" i="1"/>
  <c r="H4405" i="1"/>
  <c r="G4405" i="1"/>
  <c r="F4405" i="1"/>
  <c r="I4404" i="1"/>
  <c r="H4404" i="1"/>
  <c r="G4404" i="1"/>
  <c r="F4404" i="1"/>
  <c r="I4403" i="1"/>
  <c r="H4403" i="1"/>
  <c r="G4403" i="1"/>
  <c r="F4403" i="1"/>
  <c r="I4402" i="1"/>
  <c r="H4402" i="1"/>
  <c r="G4402" i="1"/>
  <c r="F4402" i="1"/>
  <c r="I4401" i="1"/>
  <c r="H4401" i="1"/>
  <c r="G4401" i="1"/>
  <c r="F4401" i="1"/>
  <c r="I4400" i="1"/>
  <c r="H4400" i="1"/>
  <c r="G4400" i="1"/>
  <c r="F4400" i="1"/>
  <c r="I4399" i="1"/>
  <c r="H4399" i="1"/>
  <c r="G4399" i="1"/>
  <c r="F4399" i="1"/>
  <c r="I4398" i="1"/>
  <c r="H4398" i="1"/>
  <c r="G4398" i="1"/>
  <c r="F4398" i="1"/>
  <c r="I4397" i="1"/>
  <c r="H4397" i="1"/>
  <c r="G4397" i="1"/>
  <c r="F4397" i="1"/>
  <c r="I4396" i="1"/>
  <c r="H4396" i="1"/>
  <c r="G4396" i="1"/>
  <c r="F4396" i="1"/>
  <c r="I4395" i="1"/>
  <c r="H4395" i="1"/>
  <c r="G4395" i="1"/>
  <c r="F4395" i="1"/>
  <c r="I4394" i="1"/>
  <c r="H4394" i="1"/>
  <c r="G4394" i="1"/>
  <c r="F4394" i="1"/>
  <c r="I4393" i="1"/>
  <c r="H4393" i="1"/>
  <c r="G4393" i="1"/>
  <c r="F4393" i="1"/>
  <c r="I4392" i="1"/>
  <c r="H4392" i="1"/>
  <c r="G4392" i="1"/>
  <c r="F4392" i="1"/>
  <c r="I4391" i="1"/>
  <c r="H4391" i="1"/>
  <c r="G4391" i="1"/>
  <c r="F4391" i="1"/>
  <c r="I4390" i="1"/>
  <c r="H4390" i="1"/>
  <c r="G4390" i="1"/>
  <c r="F4390" i="1"/>
  <c r="I4389" i="1"/>
  <c r="H4389" i="1"/>
  <c r="G4389" i="1"/>
  <c r="F4389" i="1"/>
  <c r="I4388" i="1"/>
  <c r="H4388" i="1"/>
  <c r="G4388" i="1"/>
  <c r="F4388" i="1"/>
  <c r="I4387" i="1"/>
  <c r="H4387" i="1"/>
  <c r="G4387" i="1"/>
  <c r="F4387" i="1"/>
  <c r="I4386" i="1"/>
  <c r="H4386" i="1"/>
  <c r="G4386" i="1"/>
  <c r="F4386" i="1"/>
  <c r="I4385" i="1"/>
  <c r="H4385" i="1"/>
  <c r="G4385" i="1"/>
  <c r="F4385" i="1"/>
  <c r="I4384" i="1"/>
  <c r="H4384" i="1"/>
  <c r="G4384" i="1"/>
  <c r="F4384" i="1"/>
  <c r="I4383" i="1"/>
  <c r="H4383" i="1"/>
  <c r="G4383" i="1"/>
  <c r="F4383" i="1"/>
  <c r="I4382" i="1"/>
  <c r="H4382" i="1"/>
  <c r="G4382" i="1"/>
  <c r="F4382" i="1"/>
  <c r="I4381" i="1"/>
  <c r="H4381" i="1"/>
  <c r="G4381" i="1"/>
  <c r="F4381" i="1"/>
  <c r="I4380" i="1"/>
  <c r="H4380" i="1"/>
  <c r="G4380" i="1"/>
  <c r="F4380" i="1"/>
  <c r="I4379" i="1"/>
  <c r="H4379" i="1"/>
  <c r="G4379" i="1"/>
  <c r="F4379" i="1"/>
  <c r="I4378" i="1"/>
  <c r="H4378" i="1"/>
  <c r="G4378" i="1"/>
  <c r="F4378" i="1"/>
  <c r="I4377" i="1"/>
  <c r="H4377" i="1"/>
  <c r="G4377" i="1"/>
  <c r="F4377" i="1"/>
  <c r="I4376" i="1"/>
  <c r="H4376" i="1"/>
  <c r="G4376" i="1"/>
  <c r="F4376" i="1"/>
  <c r="I4375" i="1"/>
  <c r="H4375" i="1"/>
  <c r="G4375" i="1"/>
  <c r="F4375" i="1"/>
  <c r="I4374" i="1"/>
  <c r="H4374" i="1"/>
  <c r="G4374" i="1"/>
  <c r="F4374" i="1"/>
  <c r="I4373" i="1"/>
  <c r="H4373" i="1"/>
  <c r="G4373" i="1"/>
  <c r="F4373" i="1"/>
  <c r="I4372" i="1"/>
  <c r="H4372" i="1"/>
  <c r="G4372" i="1"/>
  <c r="F4372" i="1"/>
  <c r="I4371" i="1"/>
  <c r="H4371" i="1"/>
  <c r="G4371" i="1"/>
  <c r="F4371" i="1"/>
  <c r="I4370" i="1"/>
  <c r="H4370" i="1"/>
  <c r="G4370" i="1"/>
  <c r="F4370" i="1"/>
  <c r="I4369" i="1"/>
  <c r="H4369" i="1"/>
  <c r="G4369" i="1"/>
  <c r="F4369" i="1"/>
  <c r="I4368" i="1"/>
  <c r="H4368" i="1"/>
  <c r="G4368" i="1"/>
  <c r="F4368" i="1"/>
  <c r="I4367" i="1"/>
  <c r="H4367" i="1"/>
  <c r="G4367" i="1"/>
  <c r="F4367" i="1"/>
  <c r="I4366" i="1"/>
  <c r="H4366" i="1"/>
  <c r="G4366" i="1"/>
  <c r="F4366" i="1"/>
  <c r="I4365" i="1"/>
  <c r="H4365" i="1"/>
  <c r="G4365" i="1"/>
  <c r="F4365" i="1"/>
  <c r="I4364" i="1"/>
  <c r="H4364" i="1"/>
  <c r="G4364" i="1"/>
  <c r="F4364" i="1"/>
  <c r="I4363" i="1"/>
  <c r="H4363" i="1"/>
  <c r="G4363" i="1"/>
  <c r="F4363" i="1"/>
  <c r="I4362" i="1"/>
  <c r="H4362" i="1"/>
  <c r="G4362" i="1"/>
  <c r="F4362" i="1"/>
  <c r="I4361" i="1"/>
  <c r="H4361" i="1"/>
  <c r="G4361" i="1"/>
  <c r="F4361" i="1"/>
  <c r="I4360" i="1"/>
  <c r="H4360" i="1"/>
  <c r="G4360" i="1"/>
  <c r="F4360" i="1"/>
  <c r="I4359" i="1"/>
  <c r="H4359" i="1"/>
  <c r="G4359" i="1"/>
  <c r="F4359" i="1"/>
  <c r="I4358" i="1"/>
  <c r="H4358" i="1"/>
  <c r="G4358" i="1"/>
  <c r="F4358" i="1"/>
  <c r="I4357" i="1"/>
  <c r="H4357" i="1"/>
  <c r="G4357" i="1"/>
  <c r="F4357" i="1"/>
  <c r="I4356" i="1"/>
  <c r="H4356" i="1"/>
  <c r="G4356" i="1"/>
  <c r="F4356" i="1"/>
  <c r="I4355" i="1"/>
  <c r="H4355" i="1"/>
  <c r="G4355" i="1"/>
  <c r="F4355" i="1"/>
  <c r="I4354" i="1"/>
  <c r="H4354" i="1"/>
  <c r="G4354" i="1"/>
  <c r="F4354" i="1"/>
  <c r="I4353" i="1"/>
  <c r="H4353" i="1"/>
  <c r="G4353" i="1"/>
  <c r="F4353" i="1"/>
  <c r="I4352" i="1"/>
  <c r="H4352" i="1"/>
  <c r="G4352" i="1"/>
  <c r="F4352" i="1"/>
  <c r="I4351" i="1"/>
  <c r="H4351" i="1"/>
  <c r="G4351" i="1"/>
  <c r="F4351" i="1"/>
  <c r="I4350" i="1"/>
  <c r="H4350" i="1"/>
  <c r="G4350" i="1"/>
  <c r="F4350" i="1"/>
  <c r="I4349" i="1"/>
  <c r="H4349" i="1"/>
  <c r="G4349" i="1"/>
  <c r="F4349" i="1"/>
  <c r="I4348" i="1"/>
  <c r="H4348" i="1"/>
  <c r="G4348" i="1"/>
  <c r="F4348" i="1"/>
  <c r="I4347" i="1"/>
  <c r="H4347" i="1"/>
  <c r="G4347" i="1"/>
  <c r="F4347" i="1"/>
  <c r="I4346" i="1"/>
  <c r="H4346" i="1"/>
  <c r="G4346" i="1"/>
  <c r="F4346" i="1"/>
  <c r="I4345" i="1"/>
  <c r="H4345" i="1"/>
  <c r="G4345" i="1"/>
  <c r="F4345" i="1"/>
  <c r="I4344" i="1"/>
  <c r="H4344" i="1"/>
  <c r="G4344" i="1"/>
  <c r="F4344" i="1"/>
  <c r="I4343" i="1"/>
  <c r="H4343" i="1"/>
  <c r="G4343" i="1"/>
  <c r="F4343" i="1"/>
  <c r="I4342" i="1"/>
  <c r="H4342" i="1"/>
  <c r="G4342" i="1"/>
  <c r="F4342" i="1"/>
  <c r="I4341" i="1"/>
  <c r="H4341" i="1"/>
  <c r="G4341" i="1"/>
  <c r="F4341" i="1"/>
  <c r="I4340" i="1"/>
  <c r="H4340" i="1"/>
  <c r="G4340" i="1"/>
  <c r="F4340" i="1"/>
  <c r="I4339" i="1"/>
  <c r="H4339" i="1"/>
  <c r="G4339" i="1"/>
  <c r="F4339" i="1"/>
  <c r="I4338" i="1"/>
  <c r="H4338" i="1"/>
  <c r="G4338" i="1"/>
  <c r="F4338" i="1"/>
  <c r="I4337" i="1"/>
  <c r="H4337" i="1"/>
  <c r="G4337" i="1"/>
  <c r="F4337" i="1"/>
  <c r="I4336" i="1"/>
  <c r="H4336" i="1"/>
  <c r="G4336" i="1"/>
  <c r="F4336" i="1"/>
  <c r="I4335" i="1"/>
  <c r="H4335" i="1"/>
  <c r="G4335" i="1"/>
  <c r="F4335" i="1"/>
  <c r="I4334" i="1"/>
  <c r="H4334" i="1"/>
  <c r="G4334" i="1"/>
  <c r="F4334" i="1"/>
  <c r="I4333" i="1"/>
  <c r="H4333" i="1"/>
  <c r="G4333" i="1"/>
  <c r="F4333" i="1"/>
  <c r="I4332" i="1"/>
  <c r="H4332" i="1"/>
  <c r="G4332" i="1"/>
  <c r="F4332" i="1"/>
  <c r="I4331" i="1"/>
  <c r="H4331" i="1"/>
  <c r="G4331" i="1"/>
  <c r="F4331" i="1"/>
  <c r="I4330" i="1"/>
  <c r="H4330" i="1"/>
  <c r="G4330" i="1"/>
  <c r="F4330" i="1"/>
  <c r="I4329" i="1"/>
  <c r="H4329" i="1"/>
  <c r="G4329" i="1"/>
  <c r="F4329" i="1"/>
  <c r="I4328" i="1"/>
  <c r="H4328" i="1"/>
  <c r="G4328" i="1"/>
  <c r="F4328" i="1"/>
  <c r="I4327" i="1"/>
  <c r="H4327" i="1"/>
  <c r="G4327" i="1"/>
  <c r="F4327" i="1"/>
  <c r="I4326" i="1"/>
  <c r="H4326" i="1"/>
  <c r="G4326" i="1"/>
  <c r="F4326" i="1"/>
  <c r="I4325" i="1"/>
  <c r="H4325" i="1"/>
  <c r="G4325" i="1"/>
  <c r="F4325" i="1"/>
  <c r="I4324" i="1"/>
  <c r="H4324" i="1"/>
  <c r="G4324" i="1"/>
  <c r="F4324" i="1"/>
  <c r="I4323" i="1"/>
  <c r="H4323" i="1"/>
  <c r="G4323" i="1"/>
  <c r="F4323" i="1"/>
  <c r="I4322" i="1"/>
  <c r="H4322" i="1"/>
  <c r="G4322" i="1"/>
  <c r="F4322" i="1"/>
  <c r="I4321" i="1"/>
  <c r="H4321" i="1"/>
  <c r="G4321" i="1"/>
  <c r="F4321" i="1"/>
  <c r="I4320" i="1"/>
  <c r="H4320" i="1"/>
  <c r="G4320" i="1"/>
  <c r="F4320" i="1"/>
  <c r="I4319" i="1"/>
  <c r="H4319" i="1"/>
  <c r="G4319" i="1"/>
  <c r="F4319" i="1"/>
  <c r="I4318" i="1"/>
  <c r="H4318" i="1"/>
  <c r="G4318" i="1"/>
  <c r="F4318" i="1"/>
  <c r="I4317" i="1"/>
  <c r="H4317" i="1"/>
  <c r="G4317" i="1"/>
  <c r="F4317" i="1"/>
  <c r="I4316" i="1"/>
  <c r="H4316" i="1"/>
  <c r="G4316" i="1"/>
  <c r="F4316" i="1"/>
  <c r="I4315" i="1"/>
  <c r="H4315" i="1"/>
  <c r="G4315" i="1"/>
  <c r="F4315" i="1"/>
  <c r="I4314" i="1"/>
  <c r="H4314" i="1"/>
  <c r="G4314" i="1"/>
  <c r="F4314" i="1"/>
  <c r="I4313" i="1"/>
  <c r="H4313" i="1"/>
  <c r="G4313" i="1"/>
  <c r="F4313" i="1"/>
  <c r="I4312" i="1"/>
  <c r="H4312" i="1"/>
  <c r="G4312" i="1"/>
  <c r="F4312" i="1"/>
  <c r="I4311" i="1"/>
  <c r="H4311" i="1"/>
  <c r="G4311" i="1"/>
  <c r="F4311" i="1"/>
  <c r="I4310" i="1"/>
  <c r="H4310" i="1"/>
  <c r="G4310" i="1"/>
  <c r="F4310" i="1"/>
  <c r="I4309" i="1"/>
  <c r="H4309" i="1"/>
  <c r="G4309" i="1"/>
  <c r="F4309" i="1"/>
  <c r="I4308" i="1"/>
  <c r="H4308" i="1"/>
  <c r="G4308" i="1"/>
  <c r="F4308" i="1"/>
  <c r="I4307" i="1"/>
  <c r="H4307" i="1"/>
  <c r="G4307" i="1"/>
  <c r="F4307" i="1"/>
  <c r="I4306" i="1"/>
  <c r="H4306" i="1"/>
  <c r="G4306" i="1"/>
  <c r="F4306" i="1"/>
  <c r="I4305" i="1"/>
  <c r="H4305" i="1"/>
  <c r="G4305" i="1"/>
  <c r="F4305" i="1"/>
  <c r="I4304" i="1"/>
  <c r="H4304" i="1"/>
  <c r="G4304" i="1"/>
  <c r="F4304" i="1"/>
  <c r="I4303" i="1"/>
  <c r="H4303" i="1"/>
  <c r="G4303" i="1"/>
  <c r="F4303" i="1"/>
  <c r="I4302" i="1"/>
  <c r="H4302" i="1"/>
  <c r="G4302" i="1"/>
  <c r="F4302" i="1"/>
  <c r="I4301" i="1"/>
  <c r="H4301" i="1"/>
  <c r="G4301" i="1"/>
  <c r="F4301" i="1"/>
  <c r="I4300" i="1"/>
  <c r="H4300" i="1"/>
  <c r="G4300" i="1"/>
  <c r="F4300" i="1"/>
  <c r="I4299" i="1"/>
  <c r="H4299" i="1"/>
  <c r="G4299" i="1"/>
  <c r="F4299" i="1"/>
  <c r="I4298" i="1"/>
  <c r="H4298" i="1"/>
  <c r="G4298" i="1"/>
  <c r="F4298" i="1"/>
  <c r="I4297" i="1"/>
  <c r="H4297" i="1"/>
  <c r="G4297" i="1"/>
  <c r="F4297" i="1"/>
  <c r="I4296" i="1"/>
  <c r="H4296" i="1"/>
  <c r="G4296" i="1"/>
  <c r="F4296" i="1"/>
  <c r="I4295" i="1"/>
  <c r="H4295" i="1"/>
  <c r="G4295" i="1"/>
  <c r="F4295" i="1"/>
  <c r="I4294" i="1"/>
  <c r="H4294" i="1"/>
  <c r="G4294" i="1"/>
  <c r="F4294" i="1"/>
  <c r="I4293" i="1"/>
  <c r="H4293" i="1"/>
  <c r="G4293" i="1"/>
  <c r="F4293" i="1"/>
  <c r="I4292" i="1"/>
  <c r="H4292" i="1"/>
  <c r="G4292" i="1"/>
  <c r="F4292" i="1"/>
  <c r="I4291" i="1"/>
  <c r="H4291" i="1"/>
  <c r="G4291" i="1"/>
  <c r="F4291" i="1"/>
  <c r="I4290" i="1"/>
  <c r="H4290" i="1"/>
  <c r="G4290" i="1"/>
  <c r="F4290" i="1"/>
  <c r="I4289" i="1"/>
  <c r="H4289" i="1"/>
  <c r="G4289" i="1"/>
  <c r="F4289" i="1"/>
  <c r="I4288" i="1"/>
  <c r="H4288" i="1"/>
  <c r="G4288" i="1"/>
  <c r="F4288" i="1"/>
  <c r="I4287" i="1"/>
  <c r="H4287" i="1"/>
  <c r="G4287" i="1"/>
  <c r="F4287" i="1"/>
  <c r="I4286" i="1"/>
  <c r="H4286" i="1"/>
  <c r="G4286" i="1"/>
  <c r="F4286" i="1"/>
  <c r="I4285" i="1"/>
  <c r="H4285" i="1"/>
  <c r="G4285" i="1"/>
  <c r="F4285" i="1"/>
  <c r="I4284" i="1"/>
  <c r="H4284" i="1"/>
  <c r="G4284" i="1"/>
  <c r="F4284" i="1"/>
  <c r="I4283" i="1"/>
  <c r="H4283" i="1"/>
  <c r="G4283" i="1"/>
  <c r="F4283" i="1"/>
  <c r="I4282" i="1"/>
  <c r="H4282" i="1"/>
  <c r="G4282" i="1"/>
  <c r="F4282" i="1"/>
  <c r="I4281" i="1"/>
  <c r="H4281" i="1"/>
  <c r="G4281" i="1"/>
  <c r="F4281" i="1"/>
  <c r="I4280" i="1"/>
  <c r="H4280" i="1"/>
  <c r="G4280" i="1"/>
  <c r="F4280" i="1"/>
  <c r="I4279" i="1"/>
  <c r="H4279" i="1"/>
  <c r="G4279" i="1"/>
  <c r="F4279" i="1"/>
  <c r="I4278" i="1"/>
  <c r="H4278" i="1"/>
  <c r="G4278" i="1"/>
  <c r="F4278" i="1"/>
  <c r="I4277" i="1"/>
  <c r="H4277" i="1"/>
  <c r="G4277" i="1"/>
  <c r="F4277" i="1"/>
  <c r="I4276" i="1"/>
  <c r="H4276" i="1"/>
  <c r="G4276" i="1"/>
  <c r="F4276" i="1"/>
  <c r="I4275" i="1"/>
  <c r="H4275" i="1"/>
  <c r="G4275" i="1"/>
  <c r="F4275" i="1"/>
  <c r="I4274" i="1"/>
  <c r="H4274" i="1"/>
  <c r="G4274" i="1"/>
  <c r="F4274" i="1"/>
  <c r="I4273" i="1"/>
  <c r="H4273" i="1"/>
  <c r="G4273" i="1"/>
  <c r="F4273" i="1"/>
  <c r="I4272" i="1"/>
  <c r="H4272" i="1"/>
  <c r="G4272" i="1"/>
  <c r="F4272" i="1"/>
  <c r="I4271" i="1"/>
  <c r="H4271" i="1"/>
  <c r="G4271" i="1"/>
  <c r="F4271" i="1"/>
  <c r="I4270" i="1"/>
  <c r="H4270" i="1"/>
  <c r="G4270" i="1"/>
  <c r="F4270" i="1"/>
  <c r="I4269" i="1"/>
  <c r="H4269" i="1"/>
  <c r="G4269" i="1"/>
  <c r="F4269" i="1"/>
  <c r="I4268" i="1"/>
  <c r="H4268" i="1"/>
  <c r="G4268" i="1"/>
  <c r="F4268" i="1"/>
  <c r="I4267" i="1"/>
  <c r="H4267" i="1"/>
  <c r="G4267" i="1"/>
  <c r="F4267" i="1"/>
  <c r="I4266" i="1"/>
  <c r="H4266" i="1"/>
  <c r="G4266" i="1"/>
  <c r="F4266" i="1"/>
  <c r="I4265" i="1"/>
  <c r="H4265" i="1"/>
  <c r="G4265" i="1"/>
  <c r="F4265" i="1"/>
  <c r="I4264" i="1"/>
  <c r="H4264" i="1"/>
  <c r="G4264" i="1"/>
  <c r="F4264" i="1"/>
  <c r="I4263" i="1"/>
  <c r="H4263" i="1"/>
  <c r="G4263" i="1"/>
  <c r="F4263" i="1"/>
  <c r="I4262" i="1"/>
  <c r="H4262" i="1"/>
  <c r="G4262" i="1"/>
  <c r="F4262" i="1"/>
  <c r="I4261" i="1"/>
  <c r="H4261" i="1"/>
  <c r="G4261" i="1"/>
  <c r="F4261" i="1"/>
  <c r="I4260" i="1"/>
  <c r="H4260" i="1"/>
  <c r="G4260" i="1"/>
  <c r="F4260" i="1"/>
  <c r="I4259" i="1"/>
  <c r="H4259" i="1"/>
  <c r="G4259" i="1"/>
  <c r="F4259" i="1"/>
  <c r="I4258" i="1"/>
  <c r="H4258" i="1"/>
  <c r="G4258" i="1"/>
  <c r="F4258" i="1"/>
  <c r="I4257" i="1"/>
  <c r="H4257" i="1"/>
  <c r="G4257" i="1"/>
  <c r="F4257" i="1"/>
  <c r="I4256" i="1"/>
  <c r="H4256" i="1"/>
  <c r="G4256" i="1"/>
  <c r="F4256" i="1"/>
  <c r="I4255" i="1"/>
  <c r="H4255" i="1"/>
  <c r="G4255" i="1"/>
  <c r="F4255" i="1"/>
  <c r="I4254" i="1"/>
  <c r="H4254" i="1"/>
  <c r="G4254" i="1"/>
  <c r="F4254" i="1"/>
  <c r="I4253" i="1"/>
  <c r="H4253" i="1"/>
  <c r="G4253" i="1"/>
  <c r="F4253" i="1"/>
  <c r="I4252" i="1"/>
  <c r="H4252" i="1"/>
  <c r="G4252" i="1"/>
  <c r="F4252" i="1"/>
  <c r="I4251" i="1"/>
  <c r="H4251" i="1"/>
  <c r="G4251" i="1"/>
  <c r="F4251" i="1"/>
  <c r="I4250" i="1"/>
  <c r="H4250" i="1"/>
  <c r="G4250" i="1"/>
  <c r="F4250" i="1"/>
  <c r="I4249" i="1"/>
  <c r="H4249" i="1"/>
  <c r="G4249" i="1"/>
  <c r="F4249" i="1"/>
  <c r="I4248" i="1"/>
  <c r="H4248" i="1"/>
  <c r="G4248" i="1"/>
  <c r="F4248" i="1"/>
  <c r="I4247" i="1"/>
  <c r="H4247" i="1"/>
  <c r="G4247" i="1"/>
  <c r="F4247" i="1"/>
  <c r="I4246" i="1"/>
  <c r="H4246" i="1"/>
  <c r="G4246" i="1"/>
  <c r="F4246" i="1"/>
  <c r="I4245" i="1"/>
  <c r="H4245" i="1"/>
  <c r="G4245" i="1"/>
  <c r="F4245" i="1"/>
  <c r="I4244" i="1"/>
  <c r="H4244" i="1"/>
  <c r="G4244" i="1"/>
  <c r="F4244" i="1"/>
  <c r="I4243" i="1"/>
  <c r="H4243" i="1"/>
  <c r="G4243" i="1"/>
  <c r="F4243" i="1"/>
  <c r="I4242" i="1"/>
  <c r="H4242" i="1"/>
  <c r="G4242" i="1"/>
  <c r="F4242" i="1"/>
  <c r="I4241" i="1"/>
  <c r="H4241" i="1"/>
  <c r="G4241" i="1"/>
  <c r="F4241" i="1"/>
  <c r="I4240" i="1"/>
  <c r="H4240" i="1"/>
  <c r="G4240" i="1"/>
  <c r="F4240" i="1"/>
  <c r="I4239" i="1"/>
  <c r="H4239" i="1"/>
  <c r="G4239" i="1"/>
  <c r="F4239" i="1"/>
  <c r="I4238" i="1"/>
  <c r="H4238" i="1"/>
  <c r="G4238" i="1"/>
  <c r="F4238" i="1"/>
  <c r="I4237" i="1"/>
  <c r="H4237" i="1"/>
  <c r="G4237" i="1"/>
  <c r="F4237" i="1"/>
  <c r="I4236" i="1"/>
  <c r="H4236" i="1"/>
  <c r="G4236" i="1"/>
  <c r="F4236" i="1"/>
  <c r="I4235" i="1"/>
  <c r="H4235" i="1"/>
  <c r="G4235" i="1"/>
  <c r="F4235" i="1"/>
  <c r="I4234" i="1"/>
  <c r="H4234" i="1"/>
  <c r="G4234" i="1"/>
  <c r="F4234" i="1"/>
  <c r="I4233" i="1"/>
  <c r="H4233" i="1"/>
  <c r="G4233" i="1"/>
  <c r="F4233" i="1"/>
  <c r="I4232" i="1"/>
  <c r="H4232" i="1"/>
  <c r="G4232" i="1"/>
  <c r="F4232" i="1"/>
  <c r="I4231" i="1"/>
  <c r="H4231" i="1"/>
  <c r="G4231" i="1"/>
  <c r="F4231" i="1"/>
  <c r="I4230" i="1"/>
  <c r="H4230" i="1"/>
  <c r="G4230" i="1"/>
  <c r="F4230" i="1"/>
  <c r="I4229" i="1"/>
  <c r="H4229" i="1"/>
  <c r="G4229" i="1"/>
  <c r="F4229" i="1"/>
  <c r="I4228" i="1"/>
  <c r="H4228" i="1"/>
  <c r="G4228" i="1"/>
  <c r="F4228" i="1"/>
  <c r="I4227" i="1"/>
  <c r="H4227" i="1"/>
  <c r="G4227" i="1"/>
  <c r="F4227" i="1"/>
  <c r="I4226" i="1"/>
  <c r="H4226" i="1"/>
  <c r="G4226" i="1"/>
  <c r="F4226" i="1"/>
  <c r="I4225" i="1"/>
  <c r="H4225" i="1"/>
  <c r="G4225" i="1"/>
  <c r="F4225" i="1"/>
  <c r="I4224" i="1"/>
  <c r="H4224" i="1"/>
  <c r="G4224" i="1"/>
  <c r="F4224" i="1"/>
  <c r="I4223" i="1"/>
  <c r="H4223" i="1"/>
  <c r="G4223" i="1"/>
  <c r="F4223" i="1"/>
  <c r="I4222" i="1"/>
  <c r="H4222" i="1"/>
  <c r="G4222" i="1"/>
  <c r="F4222" i="1"/>
  <c r="I4221" i="1"/>
  <c r="H4221" i="1"/>
  <c r="G4221" i="1"/>
  <c r="F4221" i="1"/>
  <c r="I4220" i="1"/>
  <c r="H4220" i="1"/>
  <c r="G4220" i="1"/>
  <c r="F4220" i="1"/>
  <c r="I4219" i="1"/>
  <c r="H4219" i="1"/>
  <c r="G4219" i="1"/>
  <c r="F4219" i="1"/>
  <c r="I4218" i="1"/>
  <c r="H4218" i="1"/>
  <c r="G4218" i="1"/>
  <c r="F4218" i="1"/>
  <c r="I4217" i="1"/>
  <c r="H4217" i="1"/>
  <c r="G4217" i="1"/>
  <c r="F4217" i="1"/>
  <c r="I4216" i="1"/>
  <c r="H4216" i="1"/>
  <c r="G4216" i="1"/>
  <c r="F4216" i="1"/>
  <c r="I4215" i="1"/>
  <c r="H4215" i="1"/>
  <c r="G4215" i="1"/>
  <c r="F4215" i="1"/>
  <c r="I4214" i="1"/>
  <c r="H4214" i="1"/>
  <c r="G4214" i="1"/>
  <c r="F4214" i="1"/>
  <c r="I4213" i="1"/>
  <c r="H4213" i="1"/>
  <c r="G4213" i="1"/>
  <c r="F4213" i="1"/>
  <c r="I4212" i="1"/>
  <c r="H4212" i="1"/>
  <c r="G4212" i="1"/>
  <c r="F4212" i="1"/>
  <c r="I4211" i="1"/>
  <c r="H4211" i="1"/>
  <c r="G4211" i="1"/>
  <c r="F4211" i="1"/>
  <c r="I4210" i="1"/>
  <c r="H4210" i="1"/>
  <c r="G4210" i="1"/>
  <c r="F4210" i="1"/>
  <c r="I4209" i="1"/>
  <c r="H4209" i="1"/>
  <c r="G4209" i="1"/>
  <c r="F4209" i="1"/>
  <c r="I4208" i="1"/>
  <c r="H4208" i="1"/>
  <c r="G4208" i="1"/>
  <c r="F4208" i="1"/>
  <c r="I4207" i="1"/>
  <c r="H4207" i="1"/>
  <c r="G4207" i="1"/>
  <c r="F4207" i="1"/>
  <c r="I4206" i="1"/>
  <c r="H4206" i="1"/>
  <c r="G4206" i="1"/>
  <c r="F4206" i="1"/>
  <c r="I4205" i="1"/>
  <c r="H4205" i="1"/>
  <c r="G4205" i="1"/>
  <c r="F4205" i="1"/>
  <c r="I4204" i="1"/>
  <c r="H4204" i="1"/>
  <c r="G4204" i="1"/>
  <c r="F4204" i="1"/>
  <c r="I4203" i="1"/>
  <c r="H4203" i="1"/>
  <c r="G4203" i="1"/>
  <c r="F4203" i="1"/>
  <c r="I4202" i="1"/>
  <c r="H4202" i="1"/>
  <c r="G4202" i="1"/>
  <c r="F4202" i="1"/>
  <c r="I4201" i="1"/>
  <c r="H4201" i="1"/>
  <c r="G4201" i="1"/>
  <c r="F4201" i="1"/>
  <c r="I4200" i="1"/>
  <c r="H4200" i="1"/>
  <c r="G4200" i="1"/>
  <c r="F4200" i="1"/>
  <c r="I4199" i="1"/>
  <c r="H4199" i="1"/>
  <c r="G4199" i="1"/>
  <c r="F4199" i="1"/>
  <c r="I4198" i="1"/>
  <c r="H4198" i="1"/>
  <c r="G4198" i="1"/>
  <c r="F4198" i="1"/>
  <c r="I4197" i="1"/>
  <c r="H4197" i="1"/>
  <c r="G4197" i="1"/>
  <c r="F4197" i="1"/>
  <c r="I4196" i="1"/>
  <c r="H4196" i="1"/>
  <c r="G4196" i="1"/>
  <c r="F4196" i="1"/>
  <c r="I4195" i="1"/>
  <c r="H4195" i="1"/>
  <c r="G4195" i="1"/>
  <c r="F4195" i="1"/>
  <c r="I4194" i="1"/>
  <c r="H4194" i="1"/>
  <c r="G4194" i="1"/>
  <c r="F4194" i="1"/>
  <c r="I4193" i="1"/>
  <c r="H4193" i="1"/>
  <c r="G4193" i="1"/>
  <c r="F4193" i="1"/>
  <c r="I4192" i="1"/>
  <c r="H4192" i="1"/>
  <c r="G4192" i="1"/>
  <c r="F4192" i="1"/>
  <c r="I4191" i="1"/>
  <c r="H4191" i="1"/>
  <c r="G4191" i="1"/>
  <c r="F4191" i="1"/>
  <c r="I4190" i="1"/>
  <c r="H4190" i="1"/>
  <c r="G4190" i="1"/>
  <c r="F4190" i="1"/>
  <c r="I4189" i="1"/>
  <c r="H4189" i="1"/>
  <c r="G4189" i="1"/>
  <c r="F4189" i="1"/>
  <c r="I4188" i="1"/>
  <c r="H4188" i="1"/>
  <c r="G4188" i="1"/>
  <c r="F4188" i="1"/>
  <c r="I4187" i="1"/>
  <c r="H4187" i="1"/>
  <c r="G4187" i="1"/>
  <c r="F4187" i="1"/>
  <c r="I4186" i="1"/>
  <c r="H4186" i="1"/>
  <c r="G4186" i="1"/>
  <c r="F4186" i="1"/>
  <c r="I4185" i="1"/>
  <c r="H4185" i="1"/>
  <c r="G4185" i="1"/>
  <c r="F4185" i="1"/>
  <c r="I4184" i="1"/>
  <c r="H4184" i="1"/>
  <c r="G4184" i="1"/>
  <c r="F4184" i="1"/>
  <c r="I4183" i="1"/>
  <c r="H4183" i="1"/>
  <c r="G4183" i="1"/>
  <c r="F4183" i="1"/>
  <c r="I4182" i="1"/>
  <c r="H4182" i="1"/>
  <c r="G4182" i="1"/>
  <c r="F4182" i="1"/>
  <c r="I4181" i="1"/>
  <c r="H4181" i="1"/>
  <c r="G4181" i="1"/>
  <c r="F4181" i="1"/>
  <c r="I4180" i="1"/>
  <c r="H4180" i="1"/>
  <c r="G4180" i="1"/>
  <c r="F4180" i="1"/>
  <c r="I4179" i="1"/>
  <c r="H4179" i="1"/>
  <c r="G4179" i="1"/>
  <c r="F4179" i="1"/>
  <c r="I4178" i="1"/>
  <c r="H4178" i="1"/>
  <c r="G4178" i="1"/>
  <c r="F4178" i="1"/>
  <c r="I4177" i="1"/>
  <c r="H4177" i="1"/>
  <c r="G4177" i="1"/>
  <c r="F4177" i="1"/>
  <c r="I4176" i="1"/>
  <c r="H4176" i="1"/>
  <c r="G4176" i="1"/>
  <c r="F4176" i="1"/>
  <c r="I4175" i="1"/>
  <c r="H4175" i="1"/>
  <c r="G4175" i="1"/>
  <c r="F4175" i="1"/>
  <c r="I4174" i="1"/>
  <c r="H4174" i="1"/>
  <c r="G4174" i="1"/>
  <c r="F4174" i="1"/>
  <c r="I4173" i="1"/>
  <c r="H4173" i="1"/>
  <c r="G4173" i="1"/>
  <c r="F4173" i="1"/>
  <c r="I4172" i="1"/>
  <c r="H4172" i="1"/>
  <c r="G4172" i="1"/>
  <c r="F4172" i="1"/>
  <c r="I4171" i="1"/>
  <c r="H4171" i="1"/>
  <c r="G4171" i="1"/>
  <c r="F4171" i="1"/>
  <c r="I4170" i="1"/>
  <c r="H4170" i="1"/>
  <c r="G4170" i="1"/>
  <c r="F4170" i="1"/>
  <c r="I4169" i="1"/>
  <c r="H4169" i="1"/>
  <c r="G4169" i="1"/>
  <c r="F4169" i="1"/>
  <c r="I4168" i="1"/>
  <c r="H4168" i="1"/>
  <c r="G4168" i="1"/>
  <c r="F4168" i="1"/>
  <c r="I4167" i="1"/>
  <c r="H4167" i="1"/>
  <c r="G4167" i="1"/>
  <c r="F4167" i="1"/>
  <c r="I4166" i="1"/>
  <c r="H4166" i="1"/>
  <c r="G4166" i="1"/>
  <c r="F4166" i="1"/>
  <c r="I4165" i="1"/>
  <c r="H4165" i="1"/>
  <c r="G4165" i="1"/>
  <c r="F4165" i="1"/>
  <c r="I4164" i="1"/>
  <c r="H4164" i="1"/>
  <c r="G4164" i="1"/>
  <c r="F4164" i="1"/>
  <c r="I4163" i="1"/>
  <c r="H4163" i="1"/>
  <c r="G4163" i="1"/>
  <c r="F4163" i="1"/>
  <c r="I4162" i="1"/>
  <c r="H4162" i="1"/>
  <c r="G4162" i="1"/>
  <c r="F4162" i="1"/>
  <c r="I4161" i="1"/>
  <c r="H4161" i="1"/>
  <c r="G4161" i="1"/>
  <c r="F4161" i="1"/>
  <c r="I4160" i="1"/>
  <c r="H4160" i="1"/>
  <c r="G4160" i="1"/>
  <c r="F4160" i="1"/>
  <c r="I4159" i="1"/>
  <c r="H4159" i="1"/>
  <c r="G4159" i="1"/>
  <c r="F4159" i="1"/>
  <c r="I4158" i="1"/>
  <c r="H4158" i="1"/>
  <c r="G4158" i="1"/>
  <c r="F4158" i="1"/>
  <c r="I4157" i="1"/>
  <c r="H4157" i="1"/>
  <c r="G4157" i="1"/>
  <c r="F4157" i="1"/>
  <c r="I4156" i="1"/>
  <c r="H4156" i="1"/>
  <c r="G4156" i="1"/>
  <c r="F4156" i="1"/>
  <c r="I4155" i="1"/>
  <c r="H4155" i="1"/>
  <c r="G4155" i="1"/>
  <c r="F4155" i="1"/>
  <c r="I4154" i="1"/>
  <c r="H4154" i="1"/>
  <c r="G4154" i="1"/>
  <c r="F4154" i="1"/>
  <c r="I4153" i="1"/>
  <c r="H4153" i="1"/>
  <c r="G4153" i="1"/>
  <c r="F4153" i="1"/>
  <c r="I4152" i="1"/>
  <c r="H4152" i="1"/>
  <c r="G4152" i="1"/>
  <c r="F4152" i="1"/>
  <c r="I4151" i="1"/>
  <c r="H4151" i="1"/>
  <c r="G4151" i="1"/>
  <c r="F4151" i="1"/>
  <c r="I4150" i="1"/>
  <c r="H4150" i="1"/>
  <c r="G4150" i="1"/>
  <c r="F4150" i="1"/>
  <c r="I4149" i="1"/>
  <c r="H4149" i="1"/>
  <c r="G4149" i="1"/>
  <c r="F4149" i="1"/>
  <c r="I4148" i="1"/>
  <c r="H4148" i="1"/>
  <c r="G4148" i="1"/>
  <c r="F4148" i="1"/>
  <c r="I4147" i="1"/>
  <c r="H4147" i="1"/>
  <c r="G4147" i="1"/>
  <c r="F4147" i="1"/>
  <c r="I4146" i="1"/>
  <c r="H4146" i="1"/>
  <c r="G4146" i="1"/>
  <c r="F4146" i="1"/>
  <c r="I4145" i="1"/>
  <c r="H4145" i="1"/>
  <c r="G4145" i="1"/>
  <c r="F4145" i="1"/>
  <c r="I4144" i="1"/>
  <c r="H4144" i="1"/>
  <c r="G4144" i="1"/>
  <c r="F4144" i="1"/>
  <c r="I4143" i="1"/>
  <c r="H4143" i="1"/>
  <c r="G4143" i="1"/>
  <c r="F4143" i="1"/>
  <c r="I4142" i="1"/>
  <c r="H4142" i="1"/>
  <c r="G4142" i="1"/>
  <c r="F4142" i="1"/>
  <c r="I4141" i="1"/>
  <c r="H4141" i="1"/>
  <c r="G4141" i="1"/>
  <c r="F4141" i="1"/>
  <c r="I4140" i="1"/>
  <c r="H4140" i="1"/>
  <c r="G4140" i="1"/>
  <c r="F4140" i="1"/>
  <c r="I4139" i="1"/>
  <c r="H4139" i="1"/>
  <c r="G4139" i="1"/>
  <c r="F4139" i="1"/>
  <c r="I4138" i="1"/>
  <c r="H4138" i="1"/>
  <c r="G4138" i="1"/>
  <c r="F4138" i="1"/>
  <c r="I4137" i="1"/>
  <c r="H4137" i="1"/>
  <c r="G4137" i="1"/>
  <c r="F4137" i="1"/>
  <c r="I4136" i="1"/>
  <c r="H4136" i="1"/>
  <c r="G4136" i="1"/>
  <c r="F4136" i="1"/>
  <c r="I4135" i="1"/>
  <c r="H4135" i="1"/>
  <c r="G4135" i="1"/>
  <c r="F4135" i="1"/>
  <c r="I4134" i="1"/>
  <c r="H4134" i="1"/>
  <c r="G4134" i="1"/>
  <c r="F4134" i="1"/>
  <c r="I4133" i="1"/>
  <c r="H4133" i="1"/>
  <c r="G4133" i="1"/>
  <c r="F4133" i="1"/>
  <c r="I4132" i="1"/>
  <c r="H4132" i="1"/>
  <c r="G4132" i="1"/>
  <c r="F4132" i="1"/>
  <c r="I4131" i="1"/>
  <c r="H4131" i="1"/>
  <c r="G4131" i="1"/>
  <c r="F4131" i="1"/>
  <c r="I4130" i="1"/>
  <c r="H4130" i="1"/>
  <c r="G4130" i="1"/>
  <c r="F4130" i="1"/>
  <c r="I4129" i="1"/>
  <c r="H4129" i="1"/>
  <c r="G4129" i="1"/>
  <c r="F4129" i="1"/>
  <c r="I4128" i="1"/>
  <c r="H4128" i="1"/>
  <c r="G4128" i="1"/>
  <c r="F4128" i="1"/>
  <c r="I4127" i="1"/>
  <c r="H4127" i="1"/>
  <c r="G4127" i="1"/>
  <c r="F4127" i="1"/>
  <c r="I4126" i="1"/>
  <c r="H4126" i="1"/>
  <c r="G4126" i="1"/>
  <c r="F4126" i="1"/>
  <c r="I4125" i="1"/>
  <c r="H4125" i="1"/>
  <c r="G4125" i="1"/>
  <c r="F4125" i="1"/>
  <c r="I4124" i="1"/>
  <c r="H4124" i="1"/>
  <c r="G4124" i="1"/>
  <c r="F4124" i="1"/>
  <c r="I4123" i="1"/>
  <c r="H4123" i="1"/>
  <c r="G4123" i="1"/>
  <c r="F4123" i="1"/>
  <c r="I4122" i="1"/>
  <c r="H4122" i="1"/>
  <c r="G4122" i="1"/>
  <c r="F4122" i="1"/>
  <c r="I4121" i="1"/>
  <c r="H4121" i="1"/>
  <c r="G4121" i="1"/>
  <c r="F4121" i="1"/>
  <c r="I4120" i="1"/>
  <c r="H4120" i="1"/>
  <c r="G4120" i="1"/>
  <c r="F4120" i="1"/>
  <c r="I4119" i="1"/>
  <c r="H4119" i="1"/>
  <c r="G4119" i="1"/>
  <c r="F4119" i="1"/>
  <c r="I4118" i="1"/>
  <c r="H4118" i="1"/>
  <c r="G4118" i="1"/>
  <c r="F4118" i="1"/>
  <c r="I4117" i="1"/>
  <c r="H4117" i="1"/>
  <c r="G4117" i="1"/>
  <c r="F4117" i="1"/>
  <c r="I4116" i="1"/>
  <c r="H4116" i="1"/>
  <c r="G4116" i="1"/>
  <c r="F4116" i="1"/>
  <c r="I4115" i="1"/>
  <c r="H4115" i="1"/>
  <c r="G4115" i="1"/>
  <c r="F4115" i="1"/>
  <c r="I4114" i="1"/>
  <c r="H4114" i="1"/>
  <c r="G4114" i="1"/>
  <c r="F4114" i="1"/>
  <c r="I4113" i="1"/>
  <c r="H4113" i="1"/>
  <c r="G4113" i="1"/>
  <c r="F4113" i="1"/>
  <c r="I4112" i="1"/>
  <c r="H4112" i="1"/>
  <c r="G4112" i="1"/>
  <c r="F4112" i="1"/>
  <c r="I4111" i="1"/>
  <c r="H4111" i="1"/>
  <c r="G4111" i="1"/>
  <c r="F4111" i="1"/>
  <c r="I4110" i="1"/>
  <c r="H4110" i="1"/>
  <c r="G4110" i="1"/>
  <c r="F4110" i="1"/>
  <c r="I4109" i="1"/>
  <c r="H4109" i="1"/>
  <c r="G4109" i="1"/>
  <c r="F4109" i="1"/>
  <c r="I4108" i="1"/>
  <c r="H4108" i="1"/>
  <c r="G4108" i="1"/>
  <c r="F4108" i="1"/>
  <c r="I4107" i="1"/>
  <c r="H4107" i="1"/>
  <c r="G4107" i="1"/>
  <c r="F4107" i="1"/>
  <c r="I4106" i="1"/>
  <c r="H4106" i="1"/>
  <c r="G4106" i="1"/>
  <c r="F4106" i="1"/>
  <c r="I4105" i="1"/>
  <c r="H4105" i="1"/>
  <c r="G4105" i="1"/>
  <c r="F4105" i="1"/>
  <c r="I4104" i="1"/>
  <c r="H4104" i="1"/>
  <c r="G4104" i="1"/>
  <c r="F4104" i="1"/>
  <c r="I4103" i="1"/>
  <c r="H4103" i="1"/>
  <c r="G4103" i="1"/>
  <c r="F4103" i="1"/>
  <c r="I4102" i="1"/>
  <c r="H4102" i="1"/>
  <c r="G4102" i="1"/>
  <c r="F4102" i="1"/>
  <c r="I4101" i="1"/>
  <c r="H4101" i="1"/>
  <c r="G4101" i="1"/>
  <c r="F4101" i="1"/>
  <c r="I4100" i="1"/>
  <c r="H4100" i="1"/>
  <c r="G4100" i="1"/>
  <c r="F4100" i="1"/>
  <c r="I4099" i="1"/>
  <c r="H4099" i="1"/>
  <c r="G4099" i="1"/>
  <c r="F4099" i="1"/>
  <c r="I4098" i="1"/>
  <c r="H4098" i="1"/>
  <c r="G4098" i="1"/>
  <c r="F4098" i="1"/>
  <c r="I4097" i="1"/>
  <c r="H4097" i="1"/>
  <c r="G4097" i="1"/>
  <c r="F4097" i="1"/>
  <c r="I4096" i="1"/>
  <c r="H4096" i="1"/>
  <c r="G4096" i="1"/>
  <c r="F4096" i="1"/>
  <c r="I4095" i="1"/>
  <c r="H4095" i="1"/>
  <c r="G4095" i="1"/>
  <c r="F4095" i="1"/>
  <c r="I4094" i="1"/>
  <c r="H4094" i="1"/>
  <c r="G4094" i="1"/>
  <c r="F4094" i="1"/>
  <c r="I4093" i="1"/>
  <c r="H4093" i="1"/>
  <c r="G4093" i="1"/>
  <c r="F4093" i="1"/>
  <c r="I4092" i="1"/>
  <c r="H4092" i="1"/>
  <c r="G4092" i="1"/>
  <c r="F4092" i="1"/>
  <c r="I4091" i="1"/>
  <c r="H4091" i="1"/>
  <c r="G4091" i="1"/>
  <c r="F4091" i="1"/>
  <c r="I4090" i="1"/>
  <c r="H4090" i="1"/>
  <c r="G4090" i="1"/>
  <c r="F4090" i="1"/>
  <c r="I4089" i="1"/>
  <c r="H4089" i="1"/>
  <c r="G4089" i="1"/>
  <c r="F4089" i="1"/>
  <c r="I4088" i="1"/>
  <c r="H4088" i="1"/>
  <c r="G4088" i="1"/>
  <c r="F4088" i="1"/>
  <c r="I4087" i="1"/>
  <c r="H4087" i="1"/>
  <c r="G4087" i="1"/>
  <c r="F4087" i="1"/>
  <c r="I4086" i="1"/>
  <c r="H4086" i="1"/>
  <c r="G4086" i="1"/>
  <c r="F4086" i="1"/>
  <c r="I4085" i="1"/>
  <c r="H4085" i="1"/>
  <c r="G4085" i="1"/>
  <c r="F4085" i="1"/>
  <c r="I4084" i="1"/>
  <c r="H4084" i="1"/>
  <c r="G4084" i="1"/>
  <c r="F4084" i="1"/>
  <c r="I4083" i="1"/>
  <c r="H4083" i="1"/>
  <c r="G4083" i="1"/>
  <c r="F4083" i="1"/>
  <c r="I4082" i="1"/>
  <c r="H4082" i="1"/>
  <c r="G4082" i="1"/>
  <c r="F4082" i="1"/>
  <c r="I4081" i="1"/>
  <c r="H4081" i="1"/>
  <c r="G4081" i="1"/>
  <c r="F4081" i="1"/>
  <c r="I4080" i="1"/>
  <c r="H4080" i="1"/>
  <c r="G4080" i="1"/>
  <c r="F4080" i="1"/>
  <c r="I4079" i="1"/>
  <c r="H4079" i="1"/>
  <c r="G4079" i="1"/>
  <c r="F4079" i="1"/>
  <c r="I4078" i="1"/>
  <c r="H4078" i="1"/>
  <c r="G4078" i="1"/>
  <c r="F4078" i="1"/>
  <c r="I4077" i="1"/>
  <c r="H4077" i="1"/>
  <c r="G4077" i="1"/>
  <c r="F4077" i="1"/>
  <c r="I4076" i="1"/>
  <c r="H4076" i="1"/>
  <c r="G4076" i="1"/>
  <c r="F4076" i="1"/>
  <c r="I4075" i="1"/>
  <c r="H4075" i="1"/>
  <c r="G4075" i="1"/>
  <c r="F4075" i="1"/>
  <c r="I4074" i="1"/>
  <c r="H4074" i="1"/>
  <c r="G4074" i="1"/>
  <c r="F4074" i="1"/>
  <c r="I4073" i="1"/>
  <c r="H4073" i="1"/>
  <c r="G4073" i="1"/>
  <c r="F4073" i="1"/>
  <c r="I4072" i="1"/>
  <c r="H4072" i="1"/>
  <c r="G4072" i="1"/>
  <c r="F4072" i="1"/>
  <c r="I4071" i="1"/>
  <c r="H4071" i="1"/>
  <c r="G4071" i="1"/>
  <c r="F4071" i="1"/>
  <c r="I4070" i="1"/>
  <c r="H4070" i="1"/>
  <c r="G4070" i="1"/>
  <c r="F4070" i="1"/>
  <c r="I4069" i="1"/>
  <c r="H4069" i="1"/>
  <c r="G4069" i="1"/>
  <c r="F4069" i="1"/>
  <c r="I4068" i="1"/>
  <c r="H4068" i="1"/>
  <c r="G4068" i="1"/>
  <c r="F4068" i="1"/>
  <c r="I4067" i="1"/>
  <c r="H4067" i="1"/>
  <c r="G4067" i="1"/>
  <c r="F4067" i="1"/>
  <c r="I4066" i="1"/>
  <c r="H4066" i="1"/>
  <c r="G4066" i="1"/>
  <c r="F4066" i="1"/>
  <c r="I4065" i="1"/>
  <c r="H4065" i="1"/>
  <c r="G4065" i="1"/>
  <c r="F4065" i="1"/>
  <c r="I4064" i="1"/>
  <c r="H4064" i="1"/>
  <c r="G4064" i="1"/>
  <c r="F4064" i="1"/>
  <c r="I4063" i="1"/>
  <c r="H4063" i="1"/>
  <c r="G4063" i="1"/>
  <c r="F4063" i="1"/>
  <c r="I4062" i="1"/>
  <c r="H4062" i="1"/>
  <c r="G4062" i="1"/>
  <c r="F4062" i="1"/>
  <c r="I4061" i="1"/>
  <c r="H4061" i="1"/>
  <c r="G4061" i="1"/>
  <c r="F4061" i="1"/>
  <c r="I4060" i="1"/>
  <c r="H4060" i="1"/>
  <c r="G4060" i="1"/>
  <c r="F4060" i="1"/>
  <c r="I4059" i="1"/>
  <c r="H4059" i="1"/>
  <c r="G4059" i="1"/>
  <c r="F4059" i="1"/>
  <c r="I4058" i="1"/>
  <c r="H4058" i="1"/>
  <c r="G4058" i="1"/>
  <c r="F4058" i="1"/>
  <c r="I4057" i="1"/>
  <c r="H4057" i="1"/>
  <c r="G4057" i="1"/>
  <c r="F4057" i="1"/>
  <c r="I4056" i="1"/>
  <c r="H4056" i="1"/>
  <c r="G4056" i="1"/>
  <c r="F4056" i="1"/>
  <c r="I4055" i="1"/>
  <c r="H4055" i="1"/>
  <c r="G4055" i="1"/>
  <c r="F4055" i="1"/>
  <c r="I4054" i="1"/>
  <c r="H4054" i="1"/>
  <c r="G4054" i="1"/>
  <c r="F4054" i="1"/>
  <c r="I4053" i="1"/>
  <c r="H4053" i="1"/>
  <c r="G4053" i="1"/>
  <c r="F4053" i="1"/>
  <c r="I4052" i="1"/>
  <c r="H4052" i="1"/>
  <c r="G4052" i="1"/>
  <c r="F4052" i="1"/>
  <c r="I4051" i="1"/>
  <c r="H4051" i="1"/>
  <c r="G4051" i="1"/>
  <c r="F4051" i="1"/>
  <c r="I4050" i="1"/>
  <c r="H4050" i="1"/>
  <c r="G4050" i="1"/>
  <c r="F4050" i="1"/>
  <c r="I4049" i="1"/>
  <c r="H4049" i="1"/>
  <c r="G4049" i="1"/>
  <c r="F4049" i="1"/>
  <c r="I4048" i="1"/>
  <c r="H4048" i="1"/>
  <c r="G4048" i="1"/>
  <c r="F4048" i="1"/>
  <c r="I4047" i="1"/>
  <c r="H4047" i="1"/>
  <c r="G4047" i="1"/>
  <c r="F4047" i="1"/>
  <c r="I4046" i="1"/>
  <c r="H4046" i="1"/>
  <c r="G4046" i="1"/>
  <c r="F4046" i="1"/>
  <c r="I4045" i="1"/>
  <c r="H4045" i="1"/>
  <c r="G4045" i="1"/>
  <c r="F4045" i="1"/>
  <c r="I4044" i="1"/>
  <c r="H4044" i="1"/>
  <c r="G4044" i="1"/>
  <c r="F4044" i="1"/>
  <c r="I4043" i="1"/>
  <c r="H4043" i="1"/>
  <c r="G4043" i="1"/>
  <c r="F4043" i="1"/>
  <c r="I4042" i="1"/>
  <c r="H4042" i="1"/>
  <c r="G4042" i="1"/>
  <c r="F4042" i="1"/>
  <c r="I4041" i="1"/>
  <c r="H4041" i="1"/>
  <c r="G4041" i="1"/>
  <c r="F4041" i="1"/>
  <c r="I4040" i="1"/>
  <c r="H4040" i="1"/>
  <c r="G4040" i="1"/>
  <c r="F4040" i="1"/>
  <c r="I4039" i="1"/>
  <c r="H4039" i="1"/>
  <c r="G4039" i="1"/>
  <c r="F4039" i="1"/>
  <c r="I4038" i="1"/>
  <c r="H4038" i="1"/>
  <c r="G4038" i="1"/>
  <c r="F4038" i="1"/>
  <c r="I4037" i="1"/>
  <c r="H4037" i="1"/>
  <c r="G4037" i="1"/>
  <c r="F4037" i="1"/>
  <c r="I4036" i="1"/>
  <c r="H4036" i="1"/>
  <c r="G4036" i="1"/>
  <c r="F4036" i="1"/>
  <c r="I4035" i="1"/>
  <c r="H4035" i="1"/>
  <c r="G4035" i="1"/>
  <c r="F4035" i="1"/>
  <c r="I4034" i="1"/>
  <c r="H4034" i="1"/>
  <c r="G4034" i="1"/>
  <c r="F4034" i="1"/>
  <c r="I4033" i="1"/>
  <c r="H4033" i="1"/>
  <c r="G4033" i="1"/>
  <c r="F4033" i="1"/>
  <c r="I4032" i="1"/>
  <c r="H4032" i="1"/>
  <c r="G4032" i="1"/>
  <c r="F4032" i="1"/>
  <c r="I4031" i="1"/>
  <c r="H4031" i="1"/>
  <c r="G4031" i="1"/>
  <c r="F4031" i="1"/>
  <c r="I4030" i="1"/>
  <c r="H4030" i="1"/>
  <c r="G4030" i="1"/>
  <c r="F4030" i="1"/>
  <c r="I4029" i="1"/>
  <c r="H4029" i="1"/>
  <c r="G4029" i="1"/>
  <c r="F4029" i="1"/>
  <c r="I4028" i="1"/>
  <c r="H4028" i="1"/>
  <c r="G4028" i="1"/>
  <c r="F4028" i="1"/>
  <c r="I4027" i="1"/>
  <c r="H4027" i="1"/>
  <c r="G4027" i="1"/>
  <c r="F4027" i="1"/>
  <c r="I4026" i="1"/>
  <c r="H4026" i="1"/>
  <c r="G4026" i="1"/>
  <c r="F4026" i="1"/>
  <c r="I4025" i="1"/>
  <c r="H4025" i="1"/>
  <c r="G4025" i="1"/>
  <c r="F4025" i="1"/>
  <c r="I4024" i="1"/>
  <c r="H4024" i="1"/>
  <c r="G4024" i="1"/>
  <c r="F4024" i="1"/>
  <c r="I4023" i="1"/>
  <c r="H4023" i="1"/>
  <c r="G4023" i="1"/>
  <c r="F4023" i="1"/>
  <c r="I4022" i="1"/>
  <c r="H4022" i="1"/>
  <c r="G4022" i="1"/>
  <c r="F4022" i="1"/>
  <c r="I4021" i="1"/>
  <c r="H4021" i="1"/>
  <c r="G4021" i="1"/>
  <c r="F4021" i="1"/>
  <c r="I4020" i="1"/>
  <c r="H4020" i="1"/>
  <c r="G4020" i="1"/>
  <c r="F4020" i="1"/>
  <c r="I4019" i="1"/>
  <c r="H4019" i="1"/>
  <c r="G4019" i="1"/>
  <c r="F4019" i="1"/>
  <c r="I4018" i="1"/>
  <c r="H4018" i="1"/>
  <c r="G4018" i="1"/>
  <c r="F4018" i="1"/>
  <c r="I4017" i="1"/>
  <c r="H4017" i="1"/>
  <c r="G4017" i="1"/>
  <c r="F4017" i="1"/>
  <c r="I4016" i="1"/>
  <c r="H4016" i="1"/>
  <c r="G4016" i="1"/>
  <c r="F4016" i="1"/>
  <c r="I4015" i="1"/>
  <c r="H4015" i="1"/>
  <c r="G4015" i="1"/>
  <c r="F4015" i="1"/>
  <c r="I4014" i="1"/>
  <c r="H4014" i="1"/>
  <c r="G4014" i="1"/>
  <c r="F4014" i="1"/>
  <c r="I4013" i="1"/>
  <c r="H4013" i="1"/>
  <c r="G4013" i="1"/>
  <c r="F4013" i="1"/>
  <c r="I4012" i="1"/>
  <c r="H4012" i="1"/>
  <c r="G4012" i="1"/>
  <c r="F4012" i="1"/>
  <c r="I4011" i="1"/>
  <c r="H4011" i="1"/>
  <c r="G4011" i="1"/>
  <c r="F4011" i="1"/>
  <c r="I4010" i="1"/>
  <c r="H4010" i="1"/>
  <c r="G4010" i="1"/>
  <c r="F4010" i="1"/>
  <c r="I4009" i="1"/>
  <c r="H4009" i="1"/>
  <c r="G4009" i="1"/>
  <c r="F4009" i="1"/>
  <c r="I4008" i="1"/>
  <c r="H4008" i="1"/>
  <c r="G4008" i="1"/>
  <c r="F4008" i="1"/>
  <c r="I4007" i="1"/>
  <c r="H4007" i="1"/>
  <c r="G4007" i="1"/>
  <c r="F4007" i="1"/>
  <c r="I4006" i="1"/>
  <c r="H4006" i="1"/>
  <c r="G4006" i="1"/>
  <c r="F4006" i="1"/>
  <c r="I4005" i="1"/>
  <c r="H4005" i="1"/>
  <c r="G4005" i="1"/>
  <c r="F4005" i="1"/>
  <c r="I4004" i="1"/>
  <c r="H4004" i="1"/>
  <c r="G4004" i="1"/>
  <c r="F4004" i="1"/>
  <c r="I4003" i="1"/>
  <c r="H4003" i="1"/>
  <c r="G4003" i="1"/>
  <c r="F4003" i="1"/>
  <c r="I4002" i="1"/>
  <c r="H4002" i="1"/>
  <c r="G4002" i="1"/>
  <c r="F4002" i="1"/>
  <c r="I4001" i="1"/>
  <c r="H4001" i="1"/>
  <c r="G4001" i="1"/>
  <c r="F4001" i="1"/>
  <c r="I4000" i="1"/>
  <c r="H4000" i="1"/>
  <c r="G4000" i="1"/>
  <c r="F4000" i="1"/>
  <c r="I3999" i="1"/>
  <c r="H3999" i="1"/>
  <c r="G3999" i="1"/>
  <c r="F3999" i="1"/>
  <c r="I3998" i="1"/>
  <c r="H3998" i="1"/>
  <c r="G3998" i="1"/>
  <c r="F3998" i="1"/>
  <c r="I3997" i="1"/>
  <c r="H3997" i="1"/>
  <c r="G3997" i="1"/>
  <c r="F3997" i="1"/>
  <c r="I3996" i="1"/>
  <c r="H3996" i="1"/>
  <c r="G3996" i="1"/>
  <c r="F3996" i="1"/>
  <c r="I3995" i="1"/>
  <c r="H3995" i="1"/>
  <c r="G3995" i="1"/>
  <c r="F3995" i="1"/>
  <c r="I3994" i="1"/>
  <c r="H3994" i="1"/>
  <c r="G3994" i="1"/>
  <c r="F3994" i="1"/>
  <c r="I3993" i="1"/>
  <c r="H3993" i="1"/>
  <c r="G3993" i="1"/>
  <c r="F3993" i="1"/>
  <c r="I3992" i="1"/>
  <c r="H3992" i="1"/>
  <c r="G3992" i="1"/>
  <c r="F3992" i="1"/>
  <c r="I3991" i="1"/>
  <c r="H3991" i="1"/>
  <c r="G3991" i="1"/>
  <c r="F3991" i="1"/>
  <c r="I3990" i="1"/>
  <c r="H3990" i="1"/>
  <c r="G3990" i="1"/>
  <c r="F3990" i="1"/>
  <c r="I3989" i="1"/>
  <c r="H3989" i="1"/>
  <c r="G3989" i="1"/>
  <c r="F3989" i="1"/>
  <c r="I3988" i="1"/>
  <c r="H3988" i="1"/>
  <c r="G3988" i="1"/>
  <c r="F3988" i="1"/>
  <c r="I3987" i="1"/>
  <c r="H3987" i="1"/>
  <c r="G3987" i="1"/>
  <c r="F3987" i="1"/>
  <c r="I3986" i="1"/>
  <c r="H3986" i="1"/>
  <c r="G3986" i="1"/>
  <c r="F3986" i="1"/>
  <c r="I3985" i="1"/>
  <c r="H3985" i="1"/>
  <c r="G3985" i="1"/>
  <c r="F3985" i="1"/>
  <c r="I3984" i="1"/>
  <c r="H3984" i="1"/>
  <c r="G3984" i="1"/>
  <c r="F3984" i="1"/>
  <c r="I3983" i="1"/>
  <c r="H3983" i="1"/>
  <c r="G3983" i="1"/>
  <c r="F3983" i="1"/>
  <c r="I3982" i="1"/>
  <c r="H3982" i="1"/>
  <c r="G3982" i="1"/>
  <c r="F3982" i="1"/>
  <c r="I3981" i="1"/>
  <c r="H3981" i="1"/>
  <c r="G3981" i="1"/>
  <c r="F3981" i="1"/>
  <c r="I3980" i="1"/>
  <c r="H3980" i="1"/>
  <c r="G3980" i="1"/>
  <c r="F3980" i="1"/>
  <c r="I3979" i="1"/>
  <c r="H3979" i="1"/>
  <c r="G3979" i="1"/>
  <c r="F3979" i="1"/>
  <c r="I3978" i="1"/>
  <c r="H3978" i="1"/>
  <c r="G3978" i="1"/>
  <c r="F3978" i="1"/>
  <c r="I3977" i="1"/>
  <c r="H3977" i="1"/>
  <c r="G3977" i="1"/>
  <c r="F3977" i="1"/>
  <c r="I3976" i="1"/>
  <c r="H3976" i="1"/>
  <c r="G3976" i="1"/>
  <c r="F3976" i="1"/>
  <c r="I3975" i="1"/>
  <c r="H3975" i="1"/>
  <c r="G3975" i="1"/>
  <c r="F3975" i="1"/>
  <c r="I3974" i="1"/>
  <c r="H3974" i="1"/>
  <c r="G3974" i="1"/>
  <c r="F3974" i="1"/>
  <c r="I3973" i="1"/>
  <c r="H3973" i="1"/>
  <c r="G3973" i="1"/>
  <c r="F3973" i="1"/>
  <c r="I3972" i="1"/>
  <c r="H3972" i="1"/>
  <c r="G3972" i="1"/>
  <c r="F3972" i="1"/>
  <c r="I3971" i="1"/>
  <c r="H3971" i="1"/>
  <c r="G3971" i="1"/>
  <c r="F3971" i="1"/>
  <c r="I3970" i="1"/>
  <c r="H3970" i="1"/>
  <c r="G3970" i="1"/>
  <c r="F3970" i="1"/>
  <c r="I3969" i="1"/>
  <c r="H3969" i="1"/>
  <c r="G3969" i="1"/>
  <c r="F3969" i="1"/>
  <c r="I3968" i="1"/>
  <c r="H3968" i="1"/>
  <c r="G3968" i="1"/>
  <c r="F3968" i="1"/>
  <c r="I3967" i="1"/>
  <c r="H3967" i="1"/>
  <c r="G3967" i="1"/>
  <c r="F3967" i="1"/>
  <c r="I3966" i="1"/>
  <c r="H3966" i="1"/>
  <c r="G3966" i="1"/>
  <c r="F3966" i="1"/>
  <c r="I3965" i="1"/>
  <c r="H3965" i="1"/>
  <c r="G3965" i="1"/>
  <c r="F3965" i="1"/>
  <c r="I3964" i="1"/>
  <c r="H3964" i="1"/>
  <c r="G3964" i="1"/>
  <c r="F3964" i="1"/>
  <c r="I3963" i="1"/>
  <c r="H3963" i="1"/>
  <c r="G3963" i="1"/>
  <c r="F3963" i="1"/>
  <c r="I3962" i="1"/>
  <c r="H3962" i="1"/>
  <c r="G3962" i="1"/>
  <c r="F3962" i="1"/>
  <c r="I3961" i="1"/>
  <c r="H3961" i="1"/>
  <c r="G3961" i="1"/>
  <c r="F3961" i="1"/>
  <c r="I3960" i="1"/>
  <c r="H3960" i="1"/>
  <c r="G3960" i="1"/>
  <c r="F3960" i="1"/>
  <c r="I3959" i="1"/>
  <c r="H3959" i="1"/>
  <c r="G3959" i="1"/>
  <c r="F3959" i="1"/>
  <c r="I3958" i="1"/>
  <c r="H3958" i="1"/>
  <c r="G3958" i="1"/>
  <c r="F3958" i="1"/>
  <c r="I3957" i="1"/>
  <c r="H3957" i="1"/>
  <c r="G3957" i="1"/>
  <c r="F3957" i="1"/>
  <c r="I3956" i="1"/>
  <c r="H3956" i="1"/>
  <c r="G3956" i="1"/>
  <c r="F3956" i="1"/>
  <c r="I3955" i="1"/>
  <c r="H3955" i="1"/>
  <c r="G3955" i="1"/>
  <c r="F3955" i="1"/>
  <c r="I3954" i="1"/>
  <c r="H3954" i="1"/>
  <c r="G3954" i="1"/>
  <c r="F3954" i="1"/>
  <c r="I3953" i="1"/>
  <c r="H3953" i="1"/>
  <c r="G3953" i="1"/>
  <c r="F3953" i="1"/>
  <c r="I3952" i="1"/>
  <c r="H3952" i="1"/>
  <c r="G3952" i="1"/>
  <c r="F3952" i="1"/>
  <c r="I3951" i="1"/>
  <c r="H3951" i="1"/>
  <c r="G3951" i="1"/>
  <c r="F3951" i="1"/>
  <c r="I3950" i="1"/>
  <c r="H3950" i="1"/>
  <c r="G3950" i="1"/>
  <c r="F3950" i="1"/>
  <c r="I3949" i="1"/>
  <c r="H3949" i="1"/>
  <c r="G3949" i="1"/>
  <c r="F3949" i="1"/>
  <c r="I3948" i="1"/>
  <c r="H3948" i="1"/>
  <c r="G3948" i="1"/>
  <c r="F3948" i="1"/>
  <c r="I3947" i="1"/>
  <c r="H3947" i="1"/>
  <c r="G3947" i="1"/>
  <c r="F3947" i="1"/>
  <c r="I3946" i="1"/>
  <c r="H3946" i="1"/>
  <c r="G3946" i="1"/>
  <c r="F3946" i="1"/>
  <c r="I3945" i="1"/>
  <c r="H3945" i="1"/>
  <c r="G3945" i="1"/>
  <c r="F3945" i="1"/>
  <c r="I3944" i="1"/>
  <c r="H3944" i="1"/>
  <c r="G3944" i="1"/>
  <c r="F3944" i="1"/>
  <c r="I3943" i="1"/>
  <c r="H3943" i="1"/>
  <c r="G3943" i="1"/>
  <c r="F3943" i="1"/>
  <c r="I3942" i="1"/>
  <c r="H3942" i="1"/>
  <c r="G3942" i="1"/>
  <c r="F3942" i="1"/>
  <c r="I3941" i="1"/>
  <c r="H3941" i="1"/>
  <c r="G3941" i="1"/>
  <c r="F3941" i="1"/>
  <c r="I3940" i="1"/>
  <c r="H3940" i="1"/>
  <c r="G3940" i="1"/>
  <c r="F3940" i="1"/>
  <c r="I3939" i="1"/>
  <c r="H3939" i="1"/>
  <c r="G3939" i="1"/>
  <c r="F3939" i="1"/>
  <c r="I3938" i="1"/>
  <c r="H3938" i="1"/>
  <c r="G3938" i="1"/>
  <c r="F3938" i="1"/>
  <c r="I3937" i="1"/>
  <c r="H3937" i="1"/>
  <c r="G3937" i="1"/>
  <c r="F3937" i="1"/>
  <c r="I3936" i="1"/>
  <c r="H3936" i="1"/>
  <c r="G3936" i="1"/>
  <c r="F3936" i="1"/>
  <c r="I3935" i="1"/>
  <c r="H3935" i="1"/>
  <c r="G3935" i="1"/>
  <c r="F3935" i="1"/>
  <c r="I3934" i="1"/>
  <c r="H3934" i="1"/>
  <c r="G3934" i="1"/>
  <c r="F3934" i="1"/>
  <c r="I3933" i="1"/>
  <c r="H3933" i="1"/>
  <c r="G3933" i="1"/>
  <c r="F3933" i="1"/>
  <c r="I3932" i="1"/>
  <c r="H3932" i="1"/>
  <c r="G3932" i="1"/>
  <c r="F3932" i="1"/>
  <c r="I3931" i="1"/>
  <c r="H3931" i="1"/>
  <c r="G3931" i="1"/>
  <c r="F3931" i="1"/>
  <c r="I3930" i="1"/>
  <c r="H3930" i="1"/>
  <c r="G3930" i="1"/>
  <c r="F3930" i="1"/>
  <c r="I3929" i="1"/>
  <c r="H3929" i="1"/>
  <c r="G3929" i="1"/>
  <c r="F3929" i="1"/>
  <c r="I3928" i="1"/>
  <c r="H3928" i="1"/>
  <c r="G3928" i="1"/>
  <c r="F3928" i="1"/>
  <c r="I3927" i="1"/>
  <c r="H3927" i="1"/>
  <c r="G3927" i="1"/>
  <c r="F3927" i="1"/>
  <c r="I3926" i="1"/>
  <c r="H3926" i="1"/>
  <c r="G3926" i="1"/>
  <c r="F3926" i="1"/>
  <c r="I3925" i="1"/>
  <c r="H3925" i="1"/>
  <c r="G3925" i="1"/>
  <c r="F3925" i="1"/>
  <c r="I3924" i="1"/>
  <c r="H3924" i="1"/>
  <c r="G3924" i="1"/>
  <c r="F3924" i="1"/>
  <c r="I3923" i="1"/>
  <c r="H3923" i="1"/>
  <c r="G3923" i="1"/>
  <c r="F3923" i="1"/>
  <c r="I3922" i="1"/>
  <c r="H3922" i="1"/>
  <c r="G3922" i="1"/>
  <c r="F3922" i="1"/>
  <c r="I3921" i="1"/>
  <c r="H3921" i="1"/>
  <c r="G3921" i="1"/>
  <c r="F3921" i="1"/>
  <c r="I3920" i="1"/>
  <c r="H3920" i="1"/>
  <c r="G3920" i="1"/>
  <c r="F3920" i="1"/>
  <c r="I3919" i="1"/>
  <c r="H3919" i="1"/>
  <c r="G3919" i="1"/>
  <c r="F3919" i="1"/>
  <c r="I3918" i="1"/>
  <c r="H3918" i="1"/>
  <c r="G3918" i="1"/>
  <c r="F3918" i="1"/>
  <c r="I3917" i="1"/>
  <c r="H3917" i="1"/>
  <c r="G3917" i="1"/>
  <c r="F3917" i="1"/>
  <c r="I3916" i="1"/>
  <c r="H3916" i="1"/>
  <c r="G3916" i="1"/>
  <c r="F3916" i="1"/>
  <c r="I3915" i="1"/>
  <c r="H3915" i="1"/>
  <c r="G3915" i="1"/>
  <c r="F3915" i="1"/>
  <c r="I3914" i="1"/>
  <c r="H3914" i="1"/>
  <c r="G3914" i="1"/>
  <c r="F3914" i="1"/>
  <c r="I3913" i="1"/>
  <c r="H3913" i="1"/>
  <c r="G3913" i="1"/>
  <c r="F3913" i="1"/>
  <c r="I3912" i="1"/>
  <c r="H3912" i="1"/>
  <c r="G3912" i="1"/>
  <c r="F3912" i="1"/>
  <c r="I3911" i="1"/>
  <c r="H3911" i="1"/>
  <c r="G3911" i="1"/>
  <c r="F3911" i="1"/>
  <c r="I3910" i="1"/>
  <c r="H3910" i="1"/>
  <c r="G3910" i="1"/>
  <c r="F3910" i="1"/>
  <c r="I3909" i="1"/>
  <c r="H3909" i="1"/>
  <c r="G3909" i="1"/>
  <c r="F3909" i="1"/>
  <c r="I3908" i="1"/>
  <c r="H3908" i="1"/>
  <c r="G3908" i="1"/>
  <c r="F3908" i="1"/>
  <c r="I3907" i="1"/>
  <c r="H3907" i="1"/>
  <c r="G3907" i="1"/>
  <c r="F3907" i="1"/>
  <c r="I3906" i="1"/>
  <c r="H3906" i="1"/>
  <c r="G3906" i="1"/>
  <c r="F3906" i="1"/>
  <c r="I3905" i="1"/>
  <c r="H3905" i="1"/>
  <c r="G3905" i="1"/>
  <c r="F3905" i="1"/>
  <c r="I3904" i="1"/>
  <c r="H3904" i="1"/>
  <c r="G3904" i="1"/>
  <c r="F3904" i="1"/>
  <c r="I3903" i="1"/>
  <c r="H3903" i="1"/>
  <c r="G3903" i="1"/>
  <c r="F3903" i="1"/>
  <c r="I3902" i="1"/>
  <c r="H3902" i="1"/>
  <c r="G3902" i="1"/>
  <c r="F3902" i="1"/>
  <c r="I3901" i="1"/>
  <c r="H3901" i="1"/>
  <c r="G3901" i="1"/>
  <c r="F3901" i="1"/>
  <c r="I3900" i="1"/>
  <c r="H3900" i="1"/>
  <c r="G3900" i="1"/>
  <c r="F3900" i="1"/>
  <c r="I3899" i="1"/>
  <c r="H3899" i="1"/>
  <c r="G3899" i="1"/>
  <c r="F3899" i="1"/>
  <c r="I3898" i="1"/>
  <c r="H3898" i="1"/>
  <c r="G3898" i="1"/>
  <c r="F3898" i="1"/>
  <c r="I3897" i="1"/>
  <c r="H3897" i="1"/>
  <c r="G3897" i="1"/>
  <c r="F3897" i="1"/>
  <c r="I3896" i="1"/>
  <c r="H3896" i="1"/>
  <c r="G3896" i="1"/>
  <c r="F3896" i="1"/>
  <c r="I3895" i="1"/>
  <c r="H3895" i="1"/>
  <c r="G3895" i="1"/>
  <c r="F3895" i="1"/>
  <c r="I3894" i="1"/>
  <c r="H3894" i="1"/>
  <c r="G3894" i="1"/>
  <c r="F3894" i="1"/>
  <c r="I3893" i="1"/>
  <c r="H3893" i="1"/>
  <c r="G3893" i="1"/>
  <c r="F3893" i="1"/>
  <c r="I3892" i="1"/>
  <c r="H3892" i="1"/>
  <c r="G3892" i="1"/>
  <c r="F3892" i="1"/>
  <c r="I3891" i="1"/>
  <c r="H3891" i="1"/>
  <c r="G3891" i="1"/>
  <c r="F3891" i="1"/>
  <c r="I3890" i="1"/>
  <c r="H3890" i="1"/>
  <c r="G3890" i="1"/>
  <c r="F3890" i="1"/>
  <c r="I3889" i="1"/>
  <c r="H3889" i="1"/>
  <c r="G3889" i="1"/>
  <c r="F3889" i="1"/>
  <c r="I3888" i="1"/>
  <c r="H3888" i="1"/>
  <c r="G3888" i="1"/>
  <c r="F3888" i="1"/>
  <c r="I3887" i="1"/>
  <c r="H3887" i="1"/>
  <c r="G3887" i="1"/>
  <c r="F3887" i="1"/>
  <c r="I3886" i="1"/>
  <c r="H3886" i="1"/>
  <c r="G3886" i="1"/>
  <c r="F3886" i="1"/>
  <c r="I3885" i="1"/>
  <c r="H3885" i="1"/>
  <c r="G3885" i="1"/>
  <c r="F3885" i="1"/>
  <c r="I3884" i="1"/>
  <c r="H3884" i="1"/>
  <c r="G3884" i="1"/>
  <c r="F3884" i="1"/>
  <c r="I3883" i="1"/>
  <c r="H3883" i="1"/>
  <c r="G3883" i="1"/>
  <c r="F3883" i="1"/>
  <c r="I3882" i="1"/>
  <c r="H3882" i="1"/>
  <c r="G3882" i="1"/>
  <c r="F3882" i="1"/>
  <c r="I3881" i="1"/>
  <c r="H3881" i="1"/>
  <c r="G3881" i="1"/>
  <c r="F3881" i="1"/>
  <c r="I3880" i="1"/>
  <c r="H3880" i="1"/>
  <c r="G3880" i="1"/>
  <c r="F3880" i="1"/>
  <c r="I3879" i="1"/>
  <c r="H3879" i="1"/>
  <c r="G3879" i="1"/>
  <c r="F3879" i="1"/>
  <c r="I3878" i="1"/>
  <c r="H3878" i="1"/>
  <c r="G3878" i="1"/>
  <c r="F3878" i="1"/>
  <c r="I3877" i="1"/>
  <c r="H3877" i="1"/>
  <c r="G3877" i="1"/>
  <c r="F3877" i="1"/>
  <c r="I3876" i="1"/>
  <c r="H3876" i="1"/>
  <c r="G3876" i="1"/>
  <c r="F3876" i="1"/>
  <c r="I3875" i="1"/>
  <c r="H3875" i="1"/>
  <c r="G3875" i="1"/>
  <c r="F3875" i="1"/>
  <c r="I3874" i="1"/>
  <c r="H3874" i="1"/>
  <c r="G3874" i="1"/>
  <c r="F3874" i="1"/>
  <c r="I3873" i="1"/>
  <c r="H3873" i="1"/>
  <c r="G3873" i="1"/>
  <c r="F3873" i="1"/>
  <c r="I3872" i="1"/>
  <c r="H3872" i="1"/>
  <c r="G3872" i="1"/>
  <c r="F3872" i="1"/>
  <c r="I3871" i="1"/>
  <c r="H3871" i="1"/>
  <c r="G3871" i="1"/>
  <c r="F3871" i="1"/>
  <c r="I3870" i="1"/>
  <c r="H3870" i="1"/>
  <c r="G3870" i="1"/>
  <c r="F3870" i="1"/>
  <c r="I3869" i="1"/>
  <c r="H3869" i="1"/>
  <c r="G3869" i="1"/>
  <c r="F3869" i="1"/>
  <c r="I3868" i="1"/>
  <c r="H3868" i="1"/>
  <c r="G3868" i="1"/>
  <c r="F3868" i="1"/>
  <c r="I3867" i="1"/>
  <c r="H3867" i="1"/>
  <c r="G3867" i="1"/>
  <c r="F3867" i="1"/>
  <c r="I3866" i="1"/>
  <c r="H3866" i="1"/>
  <c r="G3866" i="1"/>
  <c r="F3866" i="1"/>
  <c r="I3865" i="1"/>
  <c r="H3865" i="1"/>
  <c r="G3865" i="1"/>
  <c r="F3865" i="1"/>
  <c r="I3864" i="1"/>
  <c r="H3864" i="1"/>
  <c r="G3864" i="1"/>
  <c r="F3864" i="1"/>
  <c r="I3863" i="1"/>
  <c r="H3863" i="1"/>
  <c r="G3863" i="1"/>
  <c r="F3863" i="1"/>
  <c r="I3862" i="1"/>
  <c r="H3862" i="1"/>
  <c r="G3862" i="1"/>
  <c r="F3862" i="1"/>
  <c r="I3861" i="1"/>
  <c r="H3861" i="1"/>
  <c r="G3861" i="1"/>
  <c r="F3861" i="1"/>
  <c r="I3860" i="1"/>
  <c r="H3860" i="1"/>
  <c r="G3860" i="1"/>
  <c r="F3860" i="1"/>
  <c r="I3859" i="1"/>
  <c r="H3859" i="1"/>
  <c r="G3859" i="1"/>
  <c r="F3859" i="1"/>
  <c r="I3858" i="1"/>
  <c r="H3858" i="1"/>
  <c r="G3858" i="1"/>
  <c r="F3858" i="1"/>
  <c r="I3857" i="1"/>
  <c r="H3857" i="1"/>
  <c r="G3857" i="1"/>
  <c r="F3857" i="1"/>
  <c r="I3856" i="1"/>
  <c r="H3856" i="1"/>
  <c r="G3856" i="1"/>
  <c r="F3856" i="1"/>
  <c r="I3855" i="1"/>
  <c r="H3855" i="1"/>
  <c r="G3855" i="1"/>
  <c r="F3855" i="1"/>
  <c r="I3854" i="1"/>
  <c r="H3854" i="1"/>
  <c r="G3854" i="1"/>
  <c r="F3854" i="1"/>
  <c r="I3853" i="1"/>
  <c r="H3853" i="1"/>
  <c r="G3853" i="1"/>
  <c r="F3853" i="1"/>
  <c r="I3852" i="1"/>
  <c r="H3852" i="1"/>
  <c r="G3852" i="1"/>
  <c r="F3852" i="1"/>
  <c r="I3851" i="1"/>
  <c r="H3851" i="1"/>
  <c r="G3851" i="1"/>
  <c r="F3851" i="1"/>
  <c r="I3850" i="1"/>
  <c r="H3850" i="1"/>
  <c r="G3850" i="1"/>
  <c r="F3850" i="1"/>
  <c r="I3849" i="1"/>
  <c r="H3849" i="1"/>
  <c r="G3849" i="1"/>
  <c r="F3849" i="1"/>
  <c r="I3848" i="1"/>
  <c r="H3848" i="1"/>
  <c r="G3848" i="1"/>
  <c r="F3848" i="1"/>
  <c r="I3847" i="1"/>
  <c r="H3847" i="1"/>
  <c r="G3847" i="1"/>
  <c r="F3847" i="1"/>
  <c r="I3846" i="1"/>
  <c r="H3846" i="1"/>
  <c r="G3846" i="1"/>
  <c r="F3846" i="1"/>
  <c r="I3845" i="1"/>
  <c r="H3845" i="1"/>
  <c r="G3845" i="1"/>
  <c r="F3845" i="1"/>
  <c r="I3844" i="1"/>
  <c r="H3844" i="1"/>
  <c r="G3844" i="1"/>
  <c r="F3844" i="1"/>
  <c r="I3843" i="1"/>
  <c r="H3843" i="1"/>
  <c r="G3843" i="1"/>
  <c r="F3843" i="1"/>
  <c r="I3842" i="1"/>
  <c r="H3842" i="1"/>
  <c r="G3842" i="1"/>
  <c r="F3842" i="1"/>
  <c r="I3841" i="1"/>
  <c r="H3841" i="1"/>
  <c r="G3841" i="1"/>
  <c r="F3841" i="1"/>
  <c r="I3840" i="1"/>
  <c r="H3840" i="1"/>
  <c r="G3840" i="1"/>
  <c r="F3840" i="1"/>
  <c r="I3839" i="1"/>
  <c r="H3839" i="1"/>
  <c r="G3839" i="1"/>
  <c r="F3839" i="1"/>
  <c r="I3838" i="1"/>
  <c r="H3838" i="1"/>
  <c r="G3838" i="1"/>
  <c r="F3838" i="1"/>
  <c r="I3837" i="1"/>
  <c r="H3837" i="1"/>
  <c r="G3837" i="1"/>
  <c r="F3837" i="1"/>
  <c r="I3836" i="1"/>
  <c r="H3836" i="1"/>
  <c r="G3836" i="1"/>
  <c r="F3836" i="1"/>
  <c r="I3835" i="1"/>
  <c r="H3835" i="1"/>
  <c r="G3835" i="1"/>
  <c r="F3835" i="1"/>
  <c r="I3834" i="1"/>
  <c r="H3834" i="1"/>
  <c r="G3834" i="1"/>
  <c r="F3834" i="1"/>
  <c r="I3833" i="1"/>
  <c r="H3833" i="1"/>
  <c r="G3833" i="1"/>
  <c r="F3833" i="1"/>
  <c r="I3832" i="1"/>
  <c r="H3832" i="1"/>
  <c r="G3832" i="1"/>
  <c r="F3832" i="1"/>
  <c r="I3831" i="1"/>
  <c r="H3831" i="1"/>
  <c r="G3831" i="1"/>
  <c r="F3831" i="1"/>
  <c r="I3830" i="1"/>
  <c r="H3830" i="1"/>
  <c r="G3830" i="1"/>
  <c r="F3830" i="1"/>
  <c r="I3829" i="1"/>
  <c r="H3829" i="1"/>
  <c r="G3829" i="1"/>
  <c r="F3829" i="1"/>
  <c r="I3828" i="1"/>
  <c r="H3828" i="1"/>
  <c r="G3828" i="1"/>
  <c r="F3828" i="1"/>
  <c r="I3827" i="1"/>
  <c r="H3827" i="1"/>
  <c r="G3827" i="1"/>
  <c r="F3827" i="1"/>
  <c r="I3826" i="1"/>
  <c r="H3826" i="1"/>
  <c r="G3826" i="1"/>
  <c r="F3826" i="1"/>
  <c r="I3825" i="1"/>
  <c r="H3825" i="1"/>
  <c r="G3825" i="1"/>
  <c r="F3825" i="1"/>
  <c r="I3824" i="1"/>
  <c r="H3824" i="1"/>
  <c r="G3824" i="1"/>
  <c r="F3824" i="1"/>
  <c r="I3823" i="1"/>
  <c r="H3823" i="1"/>
  <c r="G3823" i="1"/>
  <c r="F3823" i="1"/>
  <c r="I3822" i="1"/>
  <c r="H3822" i="1"/>
  <c r="G3822" i="1"/>
  <c r="F3822" i="1"/>
  <c r="I3821" i="1"/>
  <c r="H3821" i="1"/>
  <c r="G3821" i="1"/>
  <c r="F3821" i="1"/>
  <c r="I3820" i="1"/>
  <c r="H3820" i="1"/>
  <c r="G3820" i="1"/>
  <c r="F3820" i="1"/>
  <c r="I3819" i="1"/>
  <c r="H3819" i="1"/>
  <c r="G3819" i="1"/>
  <c r="F3819" i="1"/>
  <c r="I3818" i="1"/>
  <c r="H3818" i="1"/>
  <c r="G3818" i="1"/>
  <c r="F3818" i="1"/>
  <c r="I3817" i="1"/>
  <c r="H3817" i="1"/>
  <c r="G3817" i="1"/>
  <c r="F3817" i="1"/>
  <c r="I3816" i="1"/>
  <c r="H3816" i="1"/>
  <c r="G3816" i="1"/>
  <c r="F3816" i="1"/>
  <c r="I3815" i="1"/>
  <c r="H3815" i="1"/>
  <c r="G3815" i="1"/>
  <c r="F3815" i="1"/>
  <c r="I3814" i="1"/>
  <c r="H3814" i="1"/>
  <c r="G3814" i="1"/>
  <c r="F3814" i="1"/>
  <c r="I3813" i="1"/>
  <c r="H3813" i="1"/>
  <c r="G3813" i="1"/>
  <c r="F3813" i="1"/>
  <c r="I3812" i="1"/>
  <c r="H3812" i="1"/>
  <c r="G3812" i="1"/>
  <c r="F3812" i="1"/>
  <c r="I3811" i="1"/>
  <c r="H3811" i="1"/>
  <c r="G3811" i="1"/>
  <c r="F3811" i="1"/>
  <c r="I3810" i="1"/>
  <c r="H3810" i="1"/>
  <c r="G3810" i="1"/>
  <c r="F3810" i="1"/>
  <c r="I3809" i="1"/>
  <c r="H3809" i="1"/>
  <c r="G3809" i="1"/>
  <c r="F3809" i="1"/>
  <c r="I3808" i="1"/>
  <c r="H3808" i="1"/>
  <c r="G3808" i="1"/>
  <c r="F3808" i="1"/>
  <c r="I3807" i="1"/>
  <c r="H3807" i="1"/>
  <c r="G3807" i="1"/>
  <c r="F3807" i="1"/>
  <c r="I3806" i="1"/>
  <c r="H3806" i="1"/>
  <c r="G3806" i="1"/>
  <c r="F3806" i="1"/>
  <c r="I3805" i="1"/>
  <c r="H3805" i="1"/>
  <c r="G3805" i="1"/>
  <c r="F3805" i="1"/>
  <c r="I3804" i="1"/>
  <c r="H3804" i="1"/>
  <c r="G3804" i="1"/>
  <c r="F3804" i="1"/>
  <c r="I3803" i="1"/>
  <c r="H3803" i="1"/>
  <c r="G3803" i="1"/>
  <c r="F3803" i="1"/>
  <c r="I3802" i="1"/>
  <c r="H3802" i="1"/>
  <c r="G3802" i="1"/>
  <c r="F3802" i="1"/>
  <c r="I3801" i="1"/>
  <c r="H3801" i="1"/>
  <c r="G3801" i="1"/>
  <c r="F3801" i="1"/>
  <c r="I3800" i="1"/>
  <c r="H3800" i="1"/>
  <c r="G3800" i="1"/>
  <c r="F3800" i="1"/>
  <c r="I3799" i="1"/>
  <c r="H3799" i="1"/>
  <c r="G3799" i="1"/>
  <c r="F3799" i="1"/>
  <c r="I3798" i="1"/>
  <c r="H3798" i="1"/>
  <c r="G3798" i="1"/>
  <c r="F3798" i="1"/>
  <c r="I3797" i="1"/>
  <c r="H3797" i="1"/>
  <c r="G3797" i="1"/>
  <c r="F3797" i="1"/>
  <c r="I3796" i="1"/>
  <c r="H3796" i="1"/>
  <c r="G3796" i="1"/>
  <c r="F3796" i="1"/>
  <c r="I3795" i="1"/>
  <c r="H3795" i="1"/>
  <c r="G3795" i="1"/>
  <c r="F3795" i="1"/>
  <c r="I3794" i="1"/>
  <c r="H3794" i="1"/>
  <c r="G3794" i="1"/>
  <c r="F3794" i="1"/>
  <c r="I3793" i="1"/>
  <c r="H3793" i="1"/>
  <c r="G3793" i="1"/>
  <c r="F3793" i="1"/>
  <c r="I3792" i="1"/>
  <c r="H3792" i="1"/>
  <c r="G3792" i="1"/>
  <c r="F3792" i="1"/>
  <c r="I3791" i="1"/>
  <c r="H3791" i="1"/>
  <c r="G3791" i="1"/>
  <c r="F3791" i="1"/>
  <c r="I3790" i="1"/>
  <c r="H3790" i="1"/>
  <c r="G3790" i="1"/>
  <c r="F3790" i="1"/>
  <c r="I3789" i="1"/>
  <c r="H3789" i="1"/>
  <c r="G3789" i="1"/>
  <c r="F3789" i="1"/>
  <c r="I3788" i="1"/>
  <c r="H3788" i="1"/>
  <c r="G3788" i="1"/>
  <c r="F3788" i="1"/>
  <c r="I3787" i="1"/>
  <c r="H3787" i="1"/>
  <c r="G3787" i="1"/>
  <c r="F3787" i="1"/>
  <c r="I3786" i="1"/>
  <c r="H3786" i="1"/>
  <c r="G3786" i="1"/>
  <c r="F3786" i="1"/>
  <c r="I3785" i="1"/>
  <c r="H3785" i="1"/>
  <c r="G3785" i="1"/>
  <c r="F3785" i="1"/>
  <c r="I3784" i="1"/>
  <c r="H3784" i="1"/>
  <c r="G3784" i="1"/>
  <c r="F3784" i="1"/>
  <c r="I3783" i="1"/>
  <c r="H3783" i="1"/>
  <c r="G3783" i="1"/>
  <c r="F3783" i="1"/>
  <c r="I3782" i="1"/>
  <c r="H3782" i="1"/>
  <c r="G3782" i="1"/>
  <c r="F3782" i="1"/>
  <c r="I3781" i="1"/>
  <c r="H3781" i="1"/>
  <c r="G3781" i="1"/>
  <c r="F3781" i="1"/>
  <c r="I3780" i="1"/>
  <c r="H3780" i="1"/>
  <c r="G3780" i="1"/>
  <c r="F3780" i="1"/>
  <c r="I3779" i="1"/>
  <c r="H3779" i="1"/>
  <c r="G3779" i="1"/>
  <c r="F3779" i="1"/>
  <c r="I3778" i="1"/>
  <c r="H3778" i="1"/>
  <c r="G3778" i="1"/>
  <c r="F3778" i="1"/>
  <c r="I3777" i="1"/>
  <c r="H3777" i="1"/>
  <c r="G3777" i="1"/>
  <c r="F3777" i="1"/>
  <c r="I3776" i="1"/>
  <c r="H3776" i="1"/>
  <c r="G3776" i="1"/>
  <c r="F3776" i="1"/>
  <c r="I3775" i="1"/>
  <c r="H3775" i="1"/>
  <c r="G3775" i="1"/>
  <c r="F3775" i="1"/>
  <c r="I3774" i="1"/>
  <c r="H3774" i="1"/>
  <c r="G3774" i="1"/>
  <c r="F3774" i="1"/>
  <c r="I3773" i="1"/>
  <c r="H3773" i="1"/>
  <c r="G3773" i="1"/>
  <c r="F3773" i="1"/>
  <c r="I3772" i="1"/>
  <c r="H3772" i="1"/>
  <c r="G3772" i="1"/>
  <c r="F3772" i="1"/>
  <c r="I3771" i="1"/>
  <c r="H3771" i="1"/>
  <c r="G3771" i="1"/>
  <c r="F3771" i="1"/>
  <c r="I3770" i="1"/>
  <c r="H3770" i="1"/>
  <c r="G3770" i="1"/>
  <c r="F3770" i="1"/>
  <c r="I3769" i="1"/>
  <c r="H3769" i="1"/>
  <c r="G3769" i="1"/>
  <c r="F3769" i="1"/>
  <c r="I3768" i="1"/>
  <c r="H3768" i="1"/>
  <c r="G3768" i="1"/>
  <c r="F3768" i="1"/>
  <c r="I3767" i="1"/>
  <c r="H3767" i="1"/>
  <c r="G3767" i="1"/>
  <c r="F3767" i="1"/>
  <c r="I3766" i="1"/>
  <c r="H3766" i="1"/>
  <c r="G3766" i="1"/>
  <c r="F3766" i="1"/>
  <c r="I3765" i="1"/>
  <c r="H3765" i="1"/>
  <c r="G3765" i="1"/>
  <c r="F3765" i="1"/>
  <c r="I3764" i="1"/>
  <c r="H3764" i="1"/>
  <c r="G3764" i="1"/>
  <c r="F3764" i="1"/>
  <c r="I3763" i="1"/>
  <c r="H3763" i="1"/>
  <c r="G3763" i="1"/>
  <c r="F3763" i="1"/>
  <c r="I3762" i="1"/>
  <c r="H3762" i="1"/>
  <c r="G3762" i="1"/>
  <c r="F3762" i="1"/>
  <c r="I3761" i="1"/>
  <c r="H3761" i="1"/>
  <c r="G3761" i="1"/>
  <c r="F3761" i="1"/>
  <c r="I3760" i="1"/>
  <c r="H3760" i="1"/>
  <c r="G3760" i="1"/>
  <c r="F3760" i="1"/>
  <c r="I3759" i="1"/>
  <c r="H3759" i="1"/>
  <c r="G3759" i="1"/>
  <c r="F3759" i="1"/>
  <c r="I3758" i="1"/>
  <c r="H3758" i="1"/>
  <c r="G3758" i="1"/>
  <c r="F3758" i="1"/>
  <c r="I3757" i="1"/>
  <c r="H3757" i="1"/>
  <c r="G3757" i="1"/>
  <c r="F3757" i="1"/>
  <c r="I3756" i="1"/>
  <c r="H3756" i="1"/>
  <c r="G3756" i="1"/>
  <c r="F3756" i="1"/>
  <c r="I3755" i="1"/>
  <c r="H3755" i="1"/>
  <c r="G3755" i="1"/>
  <c r="F3755" i="1"/>
  <c r="I3754" i="1"/>
  <c r="H3754" i="1"/>
  <c r="G3754" i="1"/>
  <c r="F3754" i="1"/>
  <c r="I3753" i="1"/>
  <c r="H3753" i="1"/>
  <c r="G3753" i="1"/>
  <c r="F3753" i="1"/>
  <c r="I3752" i="1"/>
  <c r="H3752" i="1"/>
  <c r="G3752" i="1"/>
  <c r="F3752" i="1"/>
  <c r="I3751" i="1"/>
  <c r="H3751" i="1"/>
  <c r="G3751" i="1"/>
  <c r="F3751" i="1"/>
  <c r="I3750" i="1"/>
  <c r="H3750" i="1"/>
  <c r="G3750" i="1"/>
  <c r="F3750" i="1"/>
  <c r="I3749" i="1"/>
  <c r="H3749" i="1"/>
  <c r="G3749" i="1"/>
  <c r="F3749" i="1"/>
  <c r="I3748" i="1"/>
  <c r="H3748" i="1"/>
  <c r="G3748" i="1"/>
  <c r="F3748" i="1"/>
  <c r="I3747" i="1"/>
  <c r="H3747" i="1"/>
  <c r="G3747" i="1"/>
  <c r="F3747" i="1"/>
  <c r="I3746" i="1"/>
  <c r="H3746" i="1"/>
  <c r="G3746" i="1"/>
  <c r="F3746" i="1"/>
  <c r="I3745" i="1"/>
  <c r="H3745" i="1"/>
  <c r="G3745" i="1"/>
  <c r="F3745" i="1"/>
  <c r="I3744" i="1"/>
  <c r="H3744" i="1"/>
  <c r="G3744" i="1"/>
  <c r="F3744" i="1"/>
  <c r="I3743" i="1"/>
  <c r="H3743" i="1"/>
  <c r="G3743" i="1"/>
  <c r="F3743" i="1"/>
  <c r="I3742" i="1"/>
  <c r="H3742" i="1"/>
  <c r="G3742" i="1"/>
  <c r="F3742" i="1"/>
  <c r="I3741" i="1"/>
  <c r="H3741" i="1"/>
  <c r="G3741" i="1"/>
  <c r="F3741" i="1"/>
  <c r="I3740" i="1"/>
  <c r="H3740" i="1"/>
  <c r="G3740" i="1"/>
  <c r="F3740" i="1"/>
  <c r="I3739" i="1"/>
  <c r="H3739" i="1"/>
  <c r="G3739" i="1"/>
  <c r="F3739" i="1"/>
  <c r="I3738" i="1"/>
  <c r="H3738" i="1"/>
  <c r="G3738" i="1"/>
  <c r="F3738" i="1"/>
  <c r="I3737" i="1"/>
  <c r="H3737" i="1"/>
  <c r="G3737" i="1"/>
  <c r="F3737" i="1"/>
  <c r="I3736" i="1"/>
  <c r="H3736" i="1"/>
  <c r="G3736" i="1"/>
  <c r="F3736" i="1"/>
  <c r="I3735" i="1"/>
  <c r="H3735" i="1"/>
  <c r="G3735" i="1"/>
  <c r="F3735" i="1"/>
  <c r="I3734" i="1"/>
  <c r="H3734" i="1"/>
  <c r="G3734" i="1"/>
  <c r="F3734" i="1"/>
  <c r="I3733" i="1"/>
  <c r="H3733" i="1"/>
  <c r="G3733" i="1"/>
  <c r="F3733" i="1"/>
  <c r="I3732" i="1"/>
  <c r="H3732" i="1"/>
  <c r="G3732" i="1"/>
  <c r="F3732" i="1"/>
  <c r="I3731" i="1"/>
  <c r="H3731" i="1"/>
  <c r="G3731" i="1"/>
  <c r="F3731" i="1"/>
  <c r="I3730" i="1"/>
  <c r="H3730" i="1"/>
  <c r="G3730" i="1"/>
  <c r="F3730" i="1"/>
  <c r="I3729" i="1"/>
  <c r="H3729" i="1"/>
  <c r="G3729" i="1"/>
  <c r="F3729" i="1"/>
  <c r="I3728" i="1"/>
  <c r="H3728" i="1"/>
  <c r="G3728" i="1"/>
  <c r="F3728" i="1"/>
  <c r="I3727" i="1"/>
  <c r="H3727" i="1"/>
  <c r="G3727" i="1"/>
  <c r="F3727" i="1"/>
  <c r="I3726" i="1"/>
  <c r="H3726" i="1"/>
  <c r="G3726" i="1"/>
  <c r="F3726" i="1"/>
  <c r="I3725" i="1"/>
  <c r="H3725" i="1"/>
  <c r="G3725" i="1"/>
  <c r="F3725" i="1"/>
  <c r="I3724" i="1"/>
  <c r="H3724" i="1"/>
  <c r="G3724" i="1"/>
  <c r="F3724" i="1"/>
  <c r="I3723" i="1"/>
  <c r="H3723" i="1"/>
  <c r="G3723" i="1"/>
  <c r="F3723" i="1"/>
  <c r="I3722" i="1"/>
  <c r="H3722" i="1"/>
  <c r="G3722" i="1"/>
  <c r="F3722" i="1"/>
  <c r="I3721" i="1"/>
  <c r="H3721" i="1"/>
  <c r="G3721" i="1"/>
  <c r="F3721" i="1"/>
  <c r="I3720" i="1"/>
  <c r="H3720" i="1"/>
  <c r="G3720" i="1"/>
  <c r="F3720" i="1"/>
  <c r="I3719" i="1"/>
  <c r="H3719" i="1"/>
  <c r="G3719" i="1"/>
  <c r="F3719" i="1"/>
  <c r="I3718" i="1"/>
  <c r="H3718" i="1"/>
  <c r="G3718" i="1"/>
  <c r="F3718" i="1"/>
  <c r="I3717" i="1"/>
  <c r="H3717" i="1"/>
  <c r="G3717" i="1"/>
  <c r="F3717" i="1"/>
  <c r="I3716" i="1"/>
  <c r="H3716" i="1"/>
  <c r="G3716" i="1"/>
  <c r="F3716" i="1"/>
  <c r="I3715" i="1"/>
  <c r="H3715" i="1"/>
  <c r="G3715" i="1"/>
  <c r="F3715" i="1"/>
  <c r="I3714" i="1"/>
  <c r="H3714" i="1"/>
  <c r="G3714" i="1"/>
  <c r="F3714" i="1"/>
  <c r="I3713" i="1"/>
  <c r="H3713" i="1"/>
  <c r="G3713" i="1"/>
  <c r="F3713" i="1"/>
  <c r="I3712" i="1"/>
  <c r="H3712" i="1"/>
  <c r="G3712" i="1"/>
  <c r="F3712" i="1"/>
  <c r="I3711" i="1"/>
  <c r="H3711" i="1"/>
  <c r="G3711" i="1"/>
  <c r="F3711" i="1"/>
  <c r="I3710" i="1"/>
  <c r="H3710" i="1"/>
  <c r="G3710" i="1"/>
  <c r="F3710" i="1"/>
  <c r="I3709" i="1"/>
  <c r="H3709" i="1"/>
  <c r="G3709" i="1"/>
  <c r="F3709" i="1"/>
  <c r="I3708" i="1"/>
  <c r="H3708" i="1"/>
  <c r="G3708" i="1"/>
  <c r="F3708" i="1"/>
  <c r="I3707" i="1"/>
  <c r="H3707" i="1"/>
  <c r="G3707" i="1"/>
  <c r="F3707" i="1"/>
  <c r="I3706" i="1"/>
  <c r="H3706" i="1"/>
  <c r="G3706" i="1"/>
  <c r="F3706" i="1"/>
  <c r="I3705" i="1"/>
  <c r="H3705" i="1"/>
  <c r="G3705" i="1"/>
  <c r="F3705" i="1"/>
  <c r="I3704" i="1"/>
  <c r="H3704" i="1"/>
  <c r="G3704" i="1"/>
  <c r="F3704" i="1"/>
  <c r="I3703" i="1"/>
  <c r="H3703" i="1"/>
  <c r="G3703" i="1"/>
  <c r="F3703" i="1"/>
  <c r="I3702" i="1"/>
  <c r="H3702" i="1"/>
  <c r="G3702" i="1"/>
  <c r="F3702" i="1"/>
  <c r="I3701" i="1"/>
  <c r="H3701" i="1"/>
  <c r="G3701" i="1"/>
  <c r="F3701" i="1"/>
  <c r="I3700" i="1"/>
  <c r="H3700" i="1"/>
  <c r="G3700" i="1"/>
  <c r="F3700" i="1"/>
  <c r="I3699" i="1"/>
  <c r="H3699" i="1"/>
  <c r="G3699" i="1"/>
  <c r="F3699" i="1"/>
  <c r="I3698" i="1"/>
  <c r="H3698" i="1"/>
  <c r="G3698" i="1"/>
  <c r="F3698" i="1"/>
  <c r="I3697" i="1"/>
  <c r="H3697" i="1"/>
  <c r="G3697" i="1"/>
  <c r="F3697" i="1"/>
  <c r="I3696" i="1"/>
  <c r="H3696" i="1"/>
  <c r="G3696" i="1"/>
  <c r="F3696" i="1"/>
  <c r="I3695" i="1"/>
  <c r="H3695" i="1"/>
  <c r="G3695" i="1"/>
  <c r="F3695" i="1"/>
  <c r="I3694" i="1"/>
  <c r="H3694" i="1"/>
  <c r="G3694" i="1"/>
  <c r="F3694" i="1"/>
  <c r="I3693" i="1"/>
  <c r="H3693" i="1"/>
  <c r="G3693" i="1"/>
  <c r="F3693" i="1"/>
  <c r="I3692" i="1"/>
  <c r="H3692" i="1"/>
  <c r="G3692" i="1"/>
  <c r="F3692" i="1"/>
  <c r="I3691" i="1"/>
  <c r="H3691" i="1"/>
  <c r="G3691" i="1"/>
  <c r="F3691" i="1"/>
  <c r="I3690" i="1"/>
  <c r="H3690" i="1"/>
  <c r="G3690" i="1"/>
  <c r="F3690" i="1"/>
  <c r="I3689" i="1"/>
  <c r="H3689" i="1"/>
  <c r="G3689" i="1"/>
  <c r="F3689" i="1"/>
  <c r="I3688" i="1"/>
  <c r="H3688" i="1"/>
  <c r="G3688" i="1"/>
  <c r="F3688" i="1"/>
  <c r="I3687" i="1"/>
  <c r="H3687" i="1"/>
  <c r="G3687" i="1"/>
  <c r="F3687" i="1"/>
  <c r="I3686" i="1"/>
  <c r="H3686" i="1"/>
  <c r="G3686" i="1"/>
  <c r="F3686" i="1"/>
  <c r="I3685" i="1"/>
  <c r="H3685" i="1"/>
  <c r="G3685" i="1"/>
  <c r="F3685" i="1"/>
  <c r="I3684" i="1"/>
  <c r="H3684" i="1"/>
  <c r="G3684" i="1"/>
  <c r="F3684" i="1"/>
  <c r="I3683" i="1"/>
  <c r="H3683" i="1"/>
  <c r="G3683" i="1"/>
  <c r="F3683" i="1"/>
  <c r="I3682" i="1"/>
  <c r="H3682" i="1"/>
  <c r="G3682" i="1"/>
  <c r="F3682" i="1"/>
  <c r="I3681" i="1"/>
  <c r="H3681" i="1"/>
  <c r="G3681" i="1"/>
  <c r="F3681" i="1"/>
  <c r="I3680" i="1"/>
  <c r="H3680" i="1"/>
  <c r="G3680" i="1"/>
  <c r="F3680" i="1"/>
  <c r="I3679" i="1"/>
  <c r="H3679" i="1"/>
  <c r="G3679" i="1"/>
  <c r="F3679" i="1"/>
  <c r="I3678" i="1"/>
  <c r="H3678" i="1"/>
  <c r="G3678" i="1"/>
  <c r="F3678" i="1"/>
  <c r="I3677" i="1"/>
  <c r="H3677" i="1"/>
  <c r="G3677" i="1"/>
  <c r="F3677" i="1"/>
  <c r="I3676" i="1"/>
  <c r="H3676" i="1"/>
  <c r="G3676" i="1"/>
  <c r="F3676" i="1"/>
  <c r="I3675" i="1"/>
  <c r="H3675" i="1"/>
  <c r="G3675" i="1"/>
  <c r="F3675" i="1"/>
  <c r="I3674" i="1"/>
  <c r="H3674" i="1"/>
  <c r="G3674" i="1"/>
  <c r="F3674" i="1"/>
  <c r="I3673" i="1"/>
  <c r="H3673" i="1"/>
  <c r="G3673" i="1"/>
  <c r="F3673" i="1"/>
  <c r="I3672" i="1"/>
  <c r="H3672" i="1"/>
  <c r="G3672" i="1"/>
  <c r="F3672" i="1"/>
  <c r="I3671" i="1"/>
  <c r="H3671" i="1"/>
  <c r="G3671" i="1"/>
  <c r="F3671" i="1"/>
  <c r="I3670" i="1"/>
  <c r="H3670" i="1"/>
  <c r="G3670" i="1"/>
  <c r="F3670" i="1"/>
  <c r="I3669" i="1"/>
  <c r="H3669" i="1"/>
  <c r="G3669" i="1"/>
  <c r="F3669" i="1"/>
  <c r="I3668" i="1"/>
  <c r="H3668" i="1"/>
  <c r="G3668" i="1"/>
  <c r="F3668" i="1"/>
  <c r="I3667" i="1"/>
  <c r="H3667" i="1"/>
  <c r="G3667" i="1"/>
  <c r="F3667" i="1"/>
  <c r="I3666" i="1"/>
  <c r="H3666" i="1"/>
  <c r="G3666" i="1"/>
  <c r="F3666" i="1"/>
  <c r="I3665" i="1"/>
  <c r="H3665" i="1"/>
  <c r="G3665" i="1"/>
  <c r="F3665" i="1"/>
  <c r="I3664" i="1"/>
  <c r="H3664" i="1"/>
  <c r="G3664" i="1"/>
  <c r="F3664" i="1"/>
  <c r="I3663" i="1"/>
  <c r="H3663" i="1"/>
  <c r="G3663" i="1"/>
  <c r="F3663" i="1"/>
  <c r="I3662" i="1"/>
  <c r="H3662" i="1"/>
  <c r="G3662" i="1"/>
  <c r="F3662" i="1"/>
  <c r="I3661" i="1"/>
  <c r="H3661" i="1"/>
  <c r="G3661" i="1"/>
  <c r="F3661" i="1"/>
  <c r="I3660" i="1"/>
  <c r="H3660" i="1"/>
  <c r="G3660" i="1"/>
  <c r="F3660" i="1"/>
  <c r="I3659" i="1"/>
  <c r="H3659" i="1"/>
  <c r="G3659" i="1"/>
  <c r="F3659" i="1"/>
  <c r="I3658" i="1"/>
  <c r="H3658" i="1"/>
  <c r="G3658" i="1"/>
  <c r="F3658" i="1"/>
  <c r="I3657" i="1"/>
  <c r="H3657" i="1"/>
  <c r="G3657" i="1"/>
  <c r="F3657" i="1"/>
  <c r="I3656" i="1"/>
  <c r="H3656" i="1"/>
  <c r="G3656" i="1"/>
  <c r="F3656" i="1"/>
  <c r="I3655" i="1"/>
  <c r="H3655" i="1"/>
  <c r="G3655" i="1"/>
  <c r="F3655" i="1"/>
  <c r="I3654" i="1"/>
  <c r="H3654" i="1"/>
  <c r="G3654" i="1"/>
  <c r="F3654" i="1"/>
  <c r="I3653" i="1"/>
  <c r="H3653" i="1"/>
  <c r="G3653" i="1"/>
  <c r="F3653" i="1"/>
  <c r="I3652" i="1"/>
  <c r="H3652" i="1"/>
  <c r="G3652" i="1"/>
  <c r="F3652" i="1"/>
  <c r="I3651" i="1"/>
  <c r="H3651" i="1"/>
  <c r="G3651" i="1"/>
  <c r="F3651" i="1"/>
  <c r="I3650" i="1"/>
  <c r="H3650" i="1"/>
  <c r="G3650" i="1"/>
  <c r="F3650" i="1"/>
  <c r="I3649" i="1"/>
  <c r="H3649" i="1"/>
  <c r="G3649" i="1"/>
  <c r="F3649" i="1"/>
  <c r="I3648" i="1"/>
  <c r="H3648" i="1"/>
  <c r="G3648" i="1"/>
  <c r="F3648" i="1"/>
  <c r="I3647" i="1"/>
  <c r="H3647" i="1"/>
  <c r="G3647" i="1"/>
  <c r="F3647" i="1"/>
  <c r="I3646" i="1"/>
  <c r="H3646" i="1"/>
  <c r="G3646" i="1"/>
  <c r="F3646" i="1"/>
  <c r="I3645" i="1"/>
  <c r="H3645" i="1"/>
  <c r="G3645" i="1"/>
  <c r="F3645" i="1"/>
  <c r="I3644" i="1"/>
  <c r="H3644" i="1"/>
  <c r="G3644" i="1"/>
  <c r="F3644" i="1"/>
  <c r="I3643" i="1"/>
  <c r="H3643" i="1"/>
  <c r="G3643" i="1"/>
  <c r="F3643" i="1"/>
  <c r="I3642" i="1"/>
  <c r="H3642" i="1"/>
  <c r="G3642" i="1"/>
  <c r="F3642" i="1"/>
  <c r="I3641" i="1"/>
  <c r="H3641" i="1"/>
  <c r="G3641" i="1"/>
  <c r="F3641" i="1"/>
  <c r="I3640" i="1"/>
  <c r="H3640" i="1"/>
  <c r="G3640" i="1"/>
  <c r="F3640" i="1"/>
  <c r="I3639" i="1"/>
  <c r="H3639" i="1"/>
  <c r="G3639" i="1"/>
  <c r="F3639" i="1"/>
  <c r="I3638" i="1"/>
  <c r="H3638" i="1"/>
  <c r="G3638" i="1"/>
  <c r="F3638" i="1"/>
  <c r="I3637" i="1"/>
  <c r="H3637" i="1"/>
  <c r="G3637" i="1"/>
  <c r="F3637" i="1"/>
  <c r="I3636" i="1"/>
  <c r="H3636" i="1"/>
  <c r="G3636" i="1"/>
  <c r="F3636" i="1"/>
  <c r="I3635" i="1"/>
  <c r="H3635" i="1"/>
  <c r="G3635" i="1"/>
  <c r="F3635" i="1"/>
  <c r="I3634" i="1"/>
  <c r="H3634" i="1"/>
  <c r="G3634" i="1"/>
  <c r="F3634" i="1"/>
  <c r="I3633" i="1"/>
  <c r="H3633" i="1"/>
  <c r="G3633" i="1"/>
  <c r="F3633" i="1"/>
  <c r="I3632" i="1"/>
  <c r="H3632" i="1"/>
  <c r="G3632" i="1"/>
  <c r="F3632" i="1"/>
  <c r="I3631" i="1"/>
  <c r="H3631" i="1"/>
  <c r="G3631" i="1"/>
  <c r="F3631" i="1"/>
  <c r="I3630" i="1"/>
  <c r="H3630" i="1"/>
  <c r="G3630" i="1"/>
  <c r="F3630" i="1"/>
  <c r="I3629" i="1"/>
  <c r="H3629" i="1"/>
  <c r="G3629" i="1"/>
  <c r="F3629" i="1"/>
  <c r="I3628" i="1"/>
  <c r="H3628" i="1"/>
  <c r="G3628" i="1"/>
  <c r="F3628" i="1"/>
  <c r="I3627" i="1"/>
  <c r="H3627" i="1"/>
  <c r="G3627" i="1"/>
  <c r="F3627" i="1"/>
  <c r="I3626" i="1"/>
  <c r="H3626" i="1"/>
  <c r="G3626" i="1"/>
  <c r="F3626" i="1"/>
  <c r="I3625" i="1"/>
  <c r="H3625" i="1"/>
  <c r="G3625" i="1"/>
  <c r="F3625" i="1"/>
  <c r="I3624" i="1"/>
  <c r="H3624" i="1"/>
  <c r="G3624" i="1"/>
  <c r="F3624" i="1"/>
  <c r="I3623" i="1"/>
  <c r="H3623" i="1"/>
  <c r="G3623" i="1"/>
  <c r="F3623" i="1"/>
  <c r="I3622" i="1"/>
  <c r="H3622" i="1"/>
  <c r="G3622" i="1"/>
  <c r="F3622" i="1"/>
  <c r="I3621" i="1"/>
  <c r="H3621" i="1"/>
  <c r="G3621" i="1"/>
  <c r="F3621" i="1"/>
  <c r="I3620" i="1"/>
  <c r="H3620" i="1"/>
  <c r="G3620" i="1"/>
  <c r="F3620" i="1"/>
  <c r="I3619" i="1"/>
  <c r="H3619" i="1"/>
  <c r="G3619" i="1"/>
  <c r="F3619" i="1"/>
  <c r="I3618" i="1"/>
  <c r="H3618" i="1"/>
  <c r="G3618" i="1"/>
  <c r="F3618" i="1"/>
  <c r="I3617" i="1"/>
  <c r="H3617" i="1"/>
  <c r="G3617" i="1"/>
  <c r="F3617" i="1"/>
  <c r="I3616" i="1"/>
  <c r="H3616" i="1"/>
  <c r="G3616" i="1"/>
  <c r="F3616" i="1"/>
  <c r="I3615" i="1"/>
  <c r="H3615" i="1"/>
  <c r="G3615" i="1"/>
  <c r="F3615" i="1"/>
  <c r="I3614" i="1"/>
  <c r="H3614" i="1"/>
  <c r="G3614" i="1"/>
  <c r="F3614" i="1"/>
  <c r="I3613" i="1"/>
  <c r="H3613" i="1"/>
  <c r="G3613" i="1"/>
  <c r="F3613" i="1"/>
  <c r="I3612" i="1"/>
  <c r="H3612" i="1"/>
  <c r="G3612" i="1"/>
  <c r="F3612" i="1"/>
  <c r="I3611" i="1"/>
  <c r="H3611" i="1"/>
  <c r="G3611" i="1"/>
  <c r="F3611" i="1"/>
  <c r="I3610" i="1"/>
  <c r="H3610" i="1"/>
  <c r="G3610" i="1"/>
  <c r="F3610" i="1"/>
  <c r="I3609" i="1"/>
  <c r="H3609" i="1"/>
  <c r="G3609" i="1"/>
  <c r="F3609" i="1"/>
  <c r="I3608" i="1"/>
  <c r="H3608" i="1"/>
  <c r="G3608" i="1"/>
  <c r="F3608" i="1"/>
  <c r="I3607" i="1"/>
  <c r="H3607" i="1"/>
  <c r="G3607" i="1"/>
  <c r="F3607" i="1"/>
  <c r="I3606" i="1"/>
  <c r="H3606" i="1"/>
  <c r="G3606" i="1"/>
  <c r="F3606" i="1"/>
  <c r="I3605" i="1"/>
  <c r="H3605" i="1"/>
  <c r="G3605" i="1"/>
  <c r="F3605" i="1"/>
  <c r="I3604" i="1"/>
  <c r="H3604" i="1"/>
  <c r="G3604" i="1"/>
  <c r="F3604" i="1"/>
  <c r="I3603" i="1"/>
  <c r="H3603" i="1"/>
  <c r="G3603" i="1"/>
  <c r="F3603" i="1"/>
  <c r="I3602" i="1"/>
  <c r="H3602" i="1"/>
  <c r="G3602" i="1"/>
  <c r="F3602" i="1"/>
  <c r="I3601" i="1"/>
  <c r="H3601" i="1"/>
  <c r="G3601" i="1"/>
  <c r="F3601" i="1"/>
  <c r="I3600" i="1"/>
  <c r="H3600" i="1"/>
  <c r="G3600" i="1"/>
  <c r="F3600" i="1"/>
  <c r="I3599" i="1"/>
  <c r="H3599" i="1"/>
  <c r="G3599" i="1"/>
  <c r="F3599" i="1"/>
  <c r="I3598" i="1"/>
  <c r="H3598" i="1"/>
  <c r="G3598" i="1"/>
  <c r="F3598" i="1"/>
  <c r="I3597" i="1"/>
  <c r="H3597" i="1"/>
  <c r="G3597" i="1"/>
  <c r="F3597" i="1"/>
  <c r="I3596" i="1"/>
  <c r="H3596" i="1"/>
  <c r="G3596" i="1"/>
  <c r="F3596" i="1"/>
  <c r="I3595" i="1"/>
  <c r="H3595" i="1"/>
  <c r="G3595" i="1"/>
  <c r="F3595" i="1"/>
  <c r="I3594" i="1"/>
  <c r="H3594" i="1"/>
  <c r="G3594" i="1"/>
  <c r="F3594" i="1"/>
  <c r="I3593" i="1"/>
  <c r="H3593" i="1"/>
  <c r="G3593" i="1"/>
  <c r="F3593" i="1"/>
  <c r="I3592" i="1"/>
  <c r="H3592" i="1"/>
  <c r="G3592" i="1"/>
  <c r="F3592" i="1"/>
  <c r="I3591" i="1"/>
  <c r="H3591" i="1"/>
  <c r="G3591" i="1"/>
  <c r="F3591" i="1"/>
  <c r="I3590" i="1"/>
  <c r="H3590" i="1"/>
  <c r="G3590" i="1"/>
  <c r="F3590" i="1"/>
  <c r="I3589" i="1"/>
  <c r="H3589" i="1"/>
  <c r="G3589" i="1"/>
  <c r="F3589" i="1"/>
  <c r="I3588" i="1"/>
  <c r="H3588" i="1"/>
  <c r="G3588" i="1"/>
  <c r="F3588" i="1"/>
  <c r="I3587" i="1"/>
  <c r="H3587" i="1"/>
  <c r="G3587" i="1"/>
  <c r="F3587" i="1"/>
  <c r="I3586" i="1"/>
  <c r="H3586" i="1"/>
  <c r="G3586" i="1"/>
  <c r="F3586" i="1"/>
  <c r="I3585" i="1"/>
  <c r="H3585" i="1"/>
  <c r="G3585" i="1"/>
  <c r="F3585" i="1"/>
  <c r="I3584" i="1"/>
  <c r="H3584" i="1"/>
  <c r="G3584" i="1"/>
  <c r="F3584" i="1"/>
  <c r="I3583" i="1"/>
  <c r="H3583" i="1"/>
  <c r="G3583" i="1"/>
  <c r="F3583" i="1"/>
  <c r="I3582" i="1"/>
  <c r="H3582" i="1"/>
  <c r="G3582" i="1"/>
  <c r="F3582" i="1"/>
  <c r="I3581" i="1"/>
  <c r="H3581" i="1"/>
  <c r="G3581" i="1"/>
  <c r="F3581" i="1"/>
  <c r="I3580" i="1"/>
  <c r="H3580" i="1"/>
  <c r="G3580" i="1"/>
  <c r="F3580" i="1"/>
  <c r="I3579" i="1"/>
  <c r="H3579" i="1"/>
  <c r="G3579" i="1"/>
  <c r="F3579" i="1"/>
  <c r="I3578" i="1"/>
  <c r="H3578" i="1"/>
  <c r="G3578" i="1"/>
  <c r="F3578" i="1"/>
  <c r="I3577" i="1"/>
  <c r="H3577" i="1"/>
  <c r="G3577" i="1"/>
  <c r="F3577" i="1"/>
  <c r="I3576" i="1"/>
  <c r="H3576" i="1"/>
  <c r="G3576" i="1"/>
  <c r="F3576" i="1"/>
  <c r="I3575" i="1"/>
  <c r="H3575" i="1"/>
  <c r="G3575" i="1"/>
  <c r="F3575" i="1"/>
  <c r="I3574" i="1"/>
  <c r="H3574" i="1"/>
  <c r="G3574" i="1"/>
  <c r="F3574" i="1"/>
  <c r="I3573" i="1"/>
  <c r="H3573" i="1"/>
  <c r="G3573" i="1"/>
  <c r="F3573" i="1"/>
  <c r="I3572" i="1"/>
  <c r="H3572" i="1"/>
  <c r="G3572" i="1"/>
  <c r="F3572" i="1"/>
  <c r="I3571" i="1"/>
  <c r="H3571" i="1"/>
  <c r="G3571" i="1"/>
  <c r="F3571" i="1"/>
  <c r="I3570" i="1"/>
  <c r="H3570" i="1"/>
  <c r="G3570" i="1"/>
  <c r="F3570" i="1"/>
  <c r="I3569" i="1"/>
  <c r="H3569" i="1"/>
  <c r="G3569" i="1"/>
  <c r="F3569" i="1"/>
  <c r="I3568" i="1"/>
  <c r="H3568" i="1"/>
  <c r="G3568" i="1"/>
  <c r="F3568" i="1"/>
  <c r="I3567" i="1"/>
  <c r="H3567" i="1"/>
  <c r="G3567" i="1"/>
  <c r="F3567" i="1"/>
  <c r="I3566" i="1"/>
  <c r="H3566" i="1"/>
  <c r="G3566" i="1"/>
  <c r="F3566" i="1"/>
  <c r="I3565" i="1"/>
  <c r="H3565" i="1"/>
  <c r="G3565" i="1"/>
  <c r="F3565" i="1"/>
  <c r="I3564" i="1"/>
  <c r="H3564" i="1"/>
  <c r="G3564" i="1"/>
  <c r="F3564" i="1"/>
  <c r="I3563" i="1"/>
  <c r="H3563" i="1"/>
  <c r="G3563" i="1"/>
  <c r="F3563" i="1"/>
  <c r="I3562" i="1"/>
  <c r="H3562" i="1"/>
  <c r="G3562" i="1"/>
  <c r="F3562" i="1"/>
  <c r="I3561" i="1"/>
  <c r="H3561" i="1"/>
  <c r="G3561" i="1"/>
  <c r="F3561" i="1"/>
  <c r="I3560" i="1"/>
  <c r="H3560" i="1"/>
  <c r="G3560" i="1"/>
  <c r="F3560" i="1"/>
  <c r="I3559" i="1"/>
  <c r="H3559" i="1"/>
  <c r="G3559" i="1"/>
  <c r="F3559" i="1"/>
  <c r="I3558" i="1"/>
  <c r="H3558" i="1"/>
  <c r="G3558" i="1"/>
  <c r="F3558" i="1"/>
  <c r="I3557" i="1"/>
  <c r="H3557" i="1"/>
  <c r="G3557" i="1"/>
  <c r="F3557" i="1"/>
  <c r="I3556" i="1"/>
  <c r="H3556" i="1"/>
  <c r="G3556" i="1"/>
  <c r="F3556" i="1"/>
  <c r="I3555" i="1"/>
  <c r="H3555" i="1"/>
  <c r="G3555" i="1"/>
  <c r="F3555" i="1"/>
  <c r="I3554" i="1"/>
  <c r="H3554" i="1"/>
  <c r="G3554" i="1"/>
  <c r="F3554" i="1"/>
  <c r="I3553" i="1"/>
  <c r="H3553" i="1"/>
  <c r="G3553" i="1"/>
  <c r="F3553" i="1"/>
  <c r="I3552" i="1"/>
  <c r="H3552" i="1"/>
  <c r="G3552" i="1"/>
  <c r="F3552" i="1"/>
  <c r="I3551" i="1"/>
  <c r="H3551" i="1"/>
  <c r="G3551" i="1"/>
  <c r="F3551" i="1"/>
  <c r="I3550" i="1"/>
  <c r="H3550" i="1"/>
  <c r="G3550" i="1"/>
  <c r="F3550" i="1"/>
  <c r="I3549" i="1"/>
  <c r="H3549" i="1"/>
  <c r="G3549" i="1"/>
  <c r="F3549" i="1"/>
  <c r="I3548" i="1"/>
  <c r="H3548" i="1"/>
  <c r="G3548" i="1"/>
  <c r="F3548" i="1"/>
  <c r="I3547" i="1"/>
  <c r="H3547" i="1"/>
  <c r="G3547" i="1"/>
  <c r="F3547" i="1"/>
  <c r="I3546" i="1"/>
  <c r="H3546" i="1"/>
  <c r="G3546" i="1"/>
  <c r="F3546" i="1"/>
  <c r="I3545" i="1"/>
  <c r="H3545" i="1"/>
  <c r="G3545" i="1"/>
  <c r="F3545" i="1"/>
  <c r="I3544" i="1"/>
  <c r="H3544" i="1"/>
  <c r="G3544" i="1"/>
  <c r="F3544" i="1"/>
  <c r="I3543" i="1"/>
  <c r="H3543" i="1"/>
  <c r="G3543" i="1"/>
  <c r="F3543" i="1"/>
  <c r="I3542" i="1"/>
  <c r="H3542" i="1"/>
  <c r="G3542" i="1"/>
  <c r="F3542" i="1"/>
  <c r="I3541" i="1"/>
  <c r="H3541" i="1"/>
  <c r="G3541" i="1"/>
  <c r="F3541" i="1"/>
  <c r="I3540" i="1"/>
  <c r="H3540" i="1"/>
  <c r="G3540" i="1"/>
  <c r="F3540" i="1"/>
  <c r="I3539" i="1"/>
  <c r="H3539" i="1"/>
  <c r="G3539" i="1"/>
  <c r="F3539" i="1"/>
  <c r="I3538" i="1"/>
  <c r="H3538" i="1"/>
  <c r="G3538" i="1"/>
  <c r="F3538" i="1"/>
  <c r="I3537" i="1"/>
  <c r="H3537" i="1"/>
  <c r="G3537" i="1"/>
  <c r="F3537" i="1"/>
  <c r="I3536" i="1"/>
  <c r="H3536" i="1"/>
  <c r="G3536" i="1"/>
  <c r="F3536" i="1"/>
  <c r="I3535" i="1"/>
  <c r="H3535" i="1"/>
  <c r="G3535" i="1"/>
  <c r="F3535" i="1"/>
  <c r="I3534" i="1"/>
  <c r="H3534" i="1"/>
  <c r="G3534" i="1"/>
  <c r="F3534" i="1"/>
  <c r="I3533" i="1"/>
  <c r="H3533" i="1"/>
  <c r="G3533" i="1"/>
  <c r="F3533" i="1"/>
  <c r="I3532" i="1"/>
  <c r="H3532" i="1"/>
  <c r="G3532" i="1"/>
  <c r="F3532" i="1"/>
  <c r="I3531" i="1"/>
  <c r="H3531" i="1"/>
  <c r="G3531" i="1"/>
  <c r="F3531" i="1"/>
  <c r="I3530" i="1"/>
  <c r="H3530" i="1"/>
  <c r="G3530" i="1"/>
  <c r="F3530" i="1"/>
  <c r="I3529" i="1"/>
  <c r="H3529" i="1"/>
  <c r="G3529" i="1"/>
  <c r="F3529" i="1"/>
  <c r="I3528" i="1"/>
  <c r="H3528" i="1"/>
  <c r="G3528" i="1"/>
  <c r="F3528" i="1"/>
  <c r="I3527" i="1"/>
  <c r="H3527" i="1"/>
  <c r="G3527" i="1"/>
  <c r="F3527" i="1"/>
  <c r="I3526" i="1"/>
  <c r="H3526" i="1"/>
  <c r="G3526" i="1"/>
  <c r="F3526" i="1"/>
  <c r="I3525" i="1"/>
  <c r="H3525" i="1"/>
  <c r="G3525" i="1"/>
  <c r="F3525" i="1"/>
  <c r="I3524" i="1"/>
  <c r="H3524" i="1"/>
  <c r="G3524" i="1"/>
  <c r="F3524" i="1"/>
  <c r="I3523" i="1"/>
  <c r="H3523" i="1"/>
  <c r="G3523" i="1"/>
  <c r="F3523" i="1"/>
  <c r="I3522" i="1"/>
  <c r="H3522" i="1"/>
  <c r="G3522" i="1"/>
  <c r="F3522" i="1"/>
  <c r="I3521" i="1"/>
  <c r="H3521" i="1"/>
  <c r="G3521" i="1"/>
  <c r="F3521" i="1"/>
  <c r="I3520" i="1"/>
  <c r="H3520" i="1"/>
  <c r="G3520" i="1"/>
  <c r="F3520" i="1"/>
  <c r="I3519" i="1"/>
  <c r="H3519" i="1"/>
  <c r="G3519" i="1"/>
  <c r="F3519" i="1"/>
  <c r="I3518" i="1"/>
  <c r="H3518" i="1"/>
  <c r="G3518" i="1"/>
  <c r="F3518" i="1"/>
  <c r="I3517" i="1"/>
  <c r="H3517" i="1"/>
  <c r="G3517" i="1"/>
  <c r="F3517" i="1"/>
  <c r="I3516" i="1"/>
  <c r="H3516" i="1"/>
  <c r="G3516" i="1"/>
  <c r="F3516" i="1"/>
  <c r="I3515" i="1"/>
  <c r="H3515" i="1"/>
  <c r="G3515" i="1"/>
  <c r="F3515" i="1"/>
  <c r="I3514" i="1"/>
  <c r="H3514" i="1"/>
  <c r="G3514" i="1"/>
  <c r="F3514" i="1"/>
  <c r="I3513" i="1"/>
  <c r="H3513" i="1"/>
  <c r="G3513" i="1"/>
  <c r="F3513" i="1"/>
  <c r="I3512" i="1"/>
  <c r="H3512" i="1"/>
  <c r="G3512" i="1"/>
  <c r="F3512" i="1"/>
  <c r="I3511" i="1"/>
  <c r="H3511" i="1"/>
  <c r="G3511" i="1"/>
  <c r="F3511" i="1"/>
  <c r="I3510" i="1"/>
  <c r="H3510" i="1"/>
  <c r="G3510" i="1"/>
  <c r="F3510" i="1"/>
  <c r="I3509" i="1"/>
  <c r="H3509" i="1"/>
  <c r="G3509" i="1"/>
  <c r="F3509" i="1"/>
  <c r="I3508" i="1"/>
  <c r="H3508" i="1"/>
  <c r="G3508" i="1"/>
  <c r="F3508" i="1"/>
  <c r="I3507" i="1"/>
  <c r="H3507" i="1"/>
  <c r="G3507" i="1"/>
  <c r="F3507" i="1"/>
  <c r="I3506" i="1"/>
  <c r="H3506" i="1"/>
  <c r="G3506" i="1"/>
  <c r="F3506" i="1"/>
  <c r="I3505" i="1"/>
  <c r="H3505" i="1"/>
  <c r="G3505" i="1"/>
  <c r="F3505" i="1"/>
  <c r="I3504" i="1"/>
  <c r="H3504" i="1"/>
  <c r="G3504" i="1"/>
  <c r="F3504" i="1"/>
  <c r="I3503" i="1"/>
  <c r="H3503" i="1"/>
  <c r="G3503" i="1"/>
  <c r="F3503" i="1"/>
  <c r="I3502" i="1"/>
  <c r="H3502" i="1"/>
  <c r="G3502" i="1"/>
  <c r="F3502" i="1"/>
  <c r="I3501" i="1"/>
  <c r="H3501" i="1"/>
  <c r="G3501" i="1"/>
  <c r="F3501" i="1"/>
  <c r="I3500" i="1"/>
  <c r="H3500" i="1"/>
  <c r="G3500" i="1"/>
  <c r="F3500" i="1"/>
  <c r="I3499" i="1"/>
  <c r="H3499" i="1"/>
  <c r="G3499" i="1"/>
  <c r="F3499" i="1"/>
  <c r="I3498" i="1"/>
  <c r="H3498" i="1"/>
  <c r="G3498" i="1"/>
  <c r="F3498" i="1"/>
  <c r="I3497" i="1"/>
  <c r="H3497" i="1"/>
  <c r="G3497" i="1"/>
  <c r="F3497" i="1"/>
  <c r="I3496" i="1"/>
  <c r="H3496" i="1"/>
  <c r="G3496" i="1"/>
  <c r="F3496" i="1"/>
  <c r="I3495" i="1"/>
  <c r="H3495" i="1"/>
  <c r="G3495" i="1"/>
  <c r="F3495" i="1"/>
  <c r="I3494" i="1"/>
  <c r="H3494" i="1"/>
  <c r="G3494" i="1"/>
  <c r="F3494" i="1"/>
  <c r="I3493" i="1"/>
  <c r="H3493" i="1"/>
  <c r="G3493" i="1"/>
  <c r="F3493" i="1"/>
  <c r="I3492" i="1"/>
  <c r="H3492" i="1"/>
  <c r="G3492" i="1"/>
  <c r="F3492" i="1"/>
  <c r="I3491" i="1"/>
  <c r="H3491" i="1"/>
  <c r="G3491" i="1"/>
  <c r="F3491" i="1"/>
  <c r="I3490" i="1"/>
  <c r="H3490" i="1"/>
  <c r="G3490" i="1"/>
  <c r="F3490" i="1"/>
  <c r="I3489" i="1"/>
  <c r="H3489" i="1"/>
  <c r="G3489" i="1"/>
  <c r="F3489" i="1"/>
  <c r="I3488" i="1"/>
  <c r="H3488" i="1"/>
  <c r="G3488" i="1"/>
  <c r="F3488" i="1"/>
  <c r="I3487" i="1"/>
  <c r="H3487" i="1"/>
  <c r="G3487" i="1"/>
  <c r="F3487" i="1"/>
  <c r="I3486" i="1"/>
  <c r="H3486" i="1"/>
  <c r="G3486" i="1"/>
  <c r="F3486" i="1"/>
  <c r="I3485" i="1"/>
  <c r="H3485" i="1"/>
  <c r="G3485" i="1"/>
  <c r="F3485" i="1"/>
  <c r="I3484" i="1"/>
  <c r="H3484" i="1"/>
  <c r="G3484" i="1"/>
  <c r="F3484" i="1"/>
  <c r="I3483" i="1"/>
  <c r="H3483" i="1"/>
  <c r="G3483" i="1"/>
  <c r="F3483" i="1"/>
  <c r="I3482" i="1"/>
  <c r="H3482" i="1"/>
  <c r="G3482" i="1"/>
  <c r="F3482" i="1"/>
  <c r="I3481" i="1"/>
  <c r="H3481" i="1"/>
  <c r="G3481" i="1"/>
  <c r="F3481" i="1"/>
  <c r="I3480" i="1"/>
  <c r="H3480" i="1"/>
  <c r="G3480" i="1"/>
  <c r="F3480" i="1"/>
  <c r="I3479" i="1"/>
  <c r="H3479" i="1"/>
  <c r="G3479" i="1"/>
  <c r="F3479" i="1"/>
  <c r="I3478" i="1"/>
  <c r="H3478" i="1"/>
  <c r="G3478" i="1"/>
  <c r="F3478" i="1"/>
  <c r="I3477" i="1"/>
  <c r="H3477" i="1"/>
  <c r="G3477" i="1"/>
  <c r="F3477" i="1"/>
  <c r="I3476" i="1"/>
  <c r="H3476" i="1"/>
  <c r="G3476" i="1"/>
  <c r="F3476" i="1"/>
  <c r="I3475" i="1"/>
  <c r="H3475" i="1"/>
  <c r="G3475" i="1"/>
  <c r="F3475" i="1"/>
  <c r="I3474" i="1"/>
  <c r="H3474" i="1"/>
  <c r="G3474" i="1"/>
  <c r="F3474" i="1"/>
  <c r="I3473" i="1"/>
  <c r="H3473" i="1"/>
  <c r="G3473" i="1"/>
  <c r="F3473" i="1"/>
  <c r="I3472" i="1"/>
  <c r="H3472" i="1"/>
  <c r="G3472" i="1"/>
  <c r="F3472" i="1"/>
  <c r="I3471" i="1"/>
  <c r="H3471" i="1"/>
  <c r="G3471" i="1"/>
  <c r="F3471" i="1"/>
  <c r="I3470" i="1"/>
  <c r="H3470" i="1"/>
  <c r="G3470" i="1"/>
  <c r="F3470" i="1"/>
  <c r="I3469" i="1"/>
  <c r="H3469" i="1"/>
  <c r="G3469" i="1"/>
  <c r="F3469" i="1"/>
  <c r="I3468" i="1"/>
  <c r="H3468" i="1"/>
  <c r="G3468" i="1"/>
  <c r="F3468" i="1"/>
  <c r="I3467" i="1"/>
  <c r="H3467" i="1"/>
  <c r="G3467" i="1"/>
  <c r="F3467" i="1"/>
  <c r="I3466" i="1"/>
  <c r="H3466" i="1"/>
  <c r="G3466" i="1"/>
  <c r="F3466" i="1"/>
  <c r="I3465" i="1"/>
  <c r="H3465" i="1"/>
  <c r="G3465" i="1"/>
  <c r="F3465" i="1"/>
  <c r="I3464" i="1"/>
  <c r="H3464" i="1"/>
  <c r="G3464" i="1"/>
  <c r="F3464" i="1"/>
  <c r="I3463" i="1"/>
  <c r="H3463" i="1"/>
  <c r="G3463" i="1"/>
  <c r="F3463" i="1"/>
  <c r="I3462" i="1"/>
  <c r="H3462" i="1"/>
  <c r="G3462" i="1"/>
  <c r="F3462" i="1"/>
  <c r="I3461" i="1"/>
  <c r="H3461" i="1"/>
  <c r="G3461" i="1"/>
  <c r="F3461" i="1"/>
  <c r="I3460" i="1"/>
  <c r="H3460" i="1"/>
  <c r="G3460" i="1"/>
  <c r="F3460" i="1"/>
  <c r="I3459" i="1"/>
  <c r="H3459" i="1"/>
  <c r="G3459" i="1"/>
  <c r="F3459" i="1"/>
  <c r="I3458" i="1"/>
  <c r="H3458" i="1"/>
  <c r="G3458" i="1"/>
  <c r="F3458" i="1"/>
  <c r="I3457" i="1"/>
  <c r="H3457" i="1"/>
  <c r="G3457" i="1"/>
  <c r="F3457" i="1"/>
  <c r="I3456" i="1"/>
  <c r="H3456" i="1"/>
  <c r="G3456" i="1"/>
  <c r="F3456" i="1"/>
  <c r="I3455" i="1"/>
  <c r="H3455" i="1"/>
  <c r="G3455" i="1"/>
  <c r="F3455" i="1"/>
  <c r="I3454" i="1"/>
  <c r="H3454" i="1"/>
  <c r="G3454" i="1"/>
  <c r="F3454" i="1"/>
  <c r="I3453" i="1"/>
  <c r="H3453" i="1"/>
  <c r="G3453" i="1"/>
  <c r="F3453" i="1"/>
  <c r="I3452" i="1"/>
  <c r="H3452" i="1"/>
  <c r="G3452" i="1"/>
  <c r="F3452" i="1"/>
  <c r="I3451" i="1"/>
  <c r="H3451" i="1"/>
  <c r="G3451" i="1"/>
  <c r="F3451" i="1"/>
  <c r="I3450" i="1"/>
  <c r="H3450" i="1"/>
  <c r="G3450" i="1"/>
  <c r="F3450" i="1"/>
  <c r="I3449" i="1"/>
  <c r="H3449" i="1"/>
  <c r="G3449" i="1"/>
  <c r="F3449" i="1"/>
  <c r="I3448" i="1"/>
  <c r="H3448" i="1"/>
  <c r="G3448" i="1"/>
  <c r="F3448" i="1"/>
  <c r="I3447" i="1"/>
  <c r="H3447" i="1"/>
  <c r="G3447" i="1"/>
  <c r="F3447" i="1"/>
  <c r="I3446" i="1"/>
  <c r="H3446" i="1"/>
  <c r="G3446" i="1"/>
  <c r="F3446" i="1"/>
  <c r="I3445" i="1"/>
  <c r="H3445" i="1"/>
  <c r="G3445" i="1"/>
  <c r="F3445" i="1"/>
  <c r="I3444" i="1"/>
  <c r="H3444" i="1"/>
  <c r="G3444" i="1"/>
  <c r="F3444" i="1"/>
  <c r="I3443" i="1"/>
  <c r="H3443" i="1"/>
  <c r="G3443" i="1"/>
  <c r="F3443" i="1"/>
  <c r="I3442" i="1"/>
  <c r="H3442" i="1"/>
  <c r="G3442" i="1"/>
  <c r="F3442" i="1"/>
  <c r="I3441" i="1"/>
  <c r="H3441" i="1"/>
  <c r="G3441" i="1"/>
  <c r="F3441" i="1"/>
  <c r="I3440" i="1"/>
  <c r="H3440" i="1"/>
  <c r="G3440" i="1"/>
  <c r="F3440" i="1"/>
  <c r="I3439" i="1"/>
  <c r="H3439" i="1"/>
  <c r="G3439" i="1"/>
  <c r="F3439" i="1"/>
  <c r="I3438" i="1"/>
  <c r="H3438" i="1"/>
  <c r="G3438" i="1"/>
  <c r="F3438" i="1"/>
  <c r="I3437" i="1"/>
  <c r="H3437" i="1"/>
  <c r="G3437" i="1"/>
  <c r="F3437" i="1"/>
  <c r="I3436" i="1"/>
  <c r="H3436" i="1"/>
  <c r="G3436" i="1"/>
  <c r="F3436" i="1"/>
  <c r="I3435" i="1"/>
  <c r="H3435" i="1"/>
  <c r="G3435" i="1"/>
  <c r="F3435" i="1"/>
  <c r="I3434" i="1"/>
  <c r="H3434" i="1"/>
  <c r="G3434" i="1"/>
  <c r="F3434" i="1"/>
  <c r="I3433" i="1"/>
  <c r="H3433" i="1"/>
  <c r="G3433" i="1"/>
  <c r="F3433" i="1"/>
  <c r="I3432" i="1"/>
  <c r="H3432" i="1"/>
  <c r="G3432" i="1"/>
  <c r="F3432" i="1"/>
  <c r="I3431" i="1"/>
  <c r="H3431" i="1"/>
  <c r="G3431" i="1"/>
  <c r="F3431" i="1"/>
  <c r="I3430" i="1"/>
  <c r="H3430" i="1"/>
  <c r="G3430" i="1"/>
  <c r="F3430" i="1"/>
  <c r="I3429" i="1"/>
  <c r="H3429" i="1"/>
  <c r="G3429" i="1"/>
  <c r="F3429" i="1"/>
  <c r="I3428" i="1"/>
  <c r="H3428" i="1"/>
  <c r="G3428" i="1"/>
  <c r="F3428" i="1"/>
  <c r="I3427" i="1"/>
  <c r="H3427" i="1"/>
  <c r="G3427" i="1"/>
  <c r="F3427" i="1"/>
  <c r="I3426" i="1"/>
  <c r="H3426" i="1"/>
  <c r="G3426" i="1"/>
  <c r="F3426" i="1"/>
  <c r="I3425" i="1"/>
  <c r="H3425" i="1"/>
  <c r="G3425" i="1"/>
  <c r="F3425" i="1"/>
  <c r="I3424" i="1"/>
  <c r="H3424" i="1"/>
  <c r="G3424" i="1"/>
  <c r="F3424" i="1"/>
  <c r="I3423" i="1"/>
  <c r="H3423" i="1"/>
  <c r="G3423" i="1"/>
  <c r="F3423" i="1"/>
  <c r="I3422" i="1"/>
  <c r="H3422" i="1"/>
  <c r="G3422" i="1"/>
  <c r="F3422" i="1"/>
  <c r="I3421" i="1"/>
  <c r="H3421" i="1"/>
  <c r="G3421" i="1"/>
  <c r="F3421" i="1"/>
  <c r="I3420" i="1"/>
  <c r="H3420" i="1"/>
  <c r="G3420" i="1"/>
  <c r="F3420" i="1"/>
  <c r="I3419" i="1"/>
  <c r="H3419" i="1"/>
  <c r="G3419" i="1"/>
  <c r="F3419" i="1"/>
  <c r="I3418" i="1"/>
  <c r="H3418" i="1"/>
  <c r="G3418" i="1"/>
  <c r="F3418" i="1"/>
  <c r="I3417" i="1"/>
  <c r="H3417" i="1"/>
  <c r="G3417" i="1"/>
  <c r="F3417" i="1"/>
  <c r="I3416" i="1"/>
  <c r="H3416" i="1"/>
  <c r="G3416" i="1"/>
  <c r="F3416" i="1"/>
  <c r="I3415" i="1"/>
  <c r="H3415" i="1"/>
  <c r="G3415" i="1"/>
  <c r="F3415" i="1"/>
  <c r="I3414" i="1"/>
  <c r="H3414" i="1"/>
  <c r="G3414" i="1"/>
  <c r="F3414" i="1"/>
  <c r="I3413" i="1"/>
  <c r="H3413" i="1"/>
  <c r="G3413" i="1"/>
  <c r="F3413" i="1"/>
  <c r="I3412" i="1"/>
  <c r="H3412" i="1"/>
  <c r="G3412" i="1"/>
  <c r="F3412" i="1"/>
  <c r="I3411" i="1"/>
  <c r="H3411" i="1"/>
  <c r="G3411" i="1"/>
  <c r="F3411" i="1"/>
  <c r="I3410" i="1"/>
  <c r="H3410" i="1"/>
  <c r="G3410" i="1"/>
  <c r="F3410" i="1"/>
  <c r="I3409" i="1"/>
  <c r="H3409" i="1"/>
  <c r="G3409" i="1"/>
  <c r="F3409" i="1"/>
  <c r="I3408" i="1"/>
  <c r="H3408" i="1"/>
  <c r="G3408" i="1"/>
  <c r="F3408" i="1"/>
  <c r="I3407" i="1"/>
  <c r="H3407" i="1"/>
  <c r="G3407" i="1"/>
  <c r="F3407" i="1"/>
  <c r="I3406" i="1"/>
  <c r="H3406" i="1"/>
  <c r="G3406" i="1"/>
  <c r="F3406" i="1"/>
  <c r="I3405" i="1"/>
  <c r="H3405" i="1"/>
  <c r="G3405" i="1"/>
  <c r="F3405" i="1"/>
  <c r="I3404" i="1"/>
  <c r="H3404" i="1"/>
  <c r="G3404" i="1"/>
  <c r="F3404" i="1"/>
  <c r="I3403" i="1"/>
  <c r="H3403" i="1"/>
  <c r="G3403" i="1"/>
  <c r="F3403" i="1"/>
  <c r="I3402" i="1"/>
  <c r="H3402" i="1"/>
  <c r="G3402" i="1"/>
  <c r="F3402" i="1"/>
  <c r="I3401" i="1"/>
  <c r="H3401" i="1"/>
  <c r="G3401" i="1"/>
  <c r="F3401" i="1"/>
  <c r="I3400" i="1"/>
  <c r="H3400" i="1"/>
  <c r="G3400" i="1"/>
  <c r="F3400" i="1"/>
  <c r="I3399" i="1"/>
  <c r="H3399" i="1"/>
  <c r="G3399" i="1"/>
  <c r="F3399" i="1"/>
  <c r="I3398" i="1"/>
  <c r="H3398" i="1"/>
  <c r="G3398" i="1"/>
  <c r="F3398" i="1"/>
  <c r="I3397" i="1"/>
  <c r="H3397" i="1"/>
  <c r="G3397" i="1"/>
  <c r="F3397" i="1"/>
  <c r="I3396" i="1"/>
  <c r="H3396" i="1"/>
  <c r="G3396" i="1"/>
  <c r="F3396" i="1"/>
  <c r="I3395" i="1"/>
  <c r="H3395" i="1"/>
  <c r="G3395" i="1"/>
  <c r="F3395" i="1"/>
  <c r="I3394" i="1"/>
  <c r="H3394" i="1"/>
  <c r="G3394" i="1"/>
  <c r="F3394" i="1"/>
  <c r="I3393" i="1"/>
  <c r="H3393" i="1"/>
  <c r="G3393" i="1"/>
  <c r="F3393" i="1"/>
  <c r="I3392" i="1"/>
  <c r="H3392" i="1"/>
  <c r="G3392" i="1"/>
  <c r="F3392" i="1"/>
  <c r="I3391" i="1"/>
  <c r="H3391" i="1"/>
  <c r="G3391" i="1"/>
  <c r="F3391" i="1"/>
  <c r="I3390" i="1"/>
  <c r="H3390" i="1"/>
  <c r="G3390" i="1"/>
  <c r="F3390" i="1"/>
  <c r="I3389" i="1"/>
  <c r="H3389" i="1"/>
  <c r="G3389" i="1"/>
  <c r="F3389" i="1"/>
  <c r="I3388" i="1"/>
  <c r="H3388" i="1"/>
  <c r="G3388" i="1"/>
  <c r="F3388" i="1"/>
  <c r="I3387" i="1"/>
  <c r="H3387" i="1"/>
  <c r="G3387" i="1"/>
  <c r="F3387" i="1"/>
  <c r="I3386" i="1"/>
  <c r="H3386" i="1"/>
  <c r="G3386" i="1"/>
  <c r="F3386" i="1"/>
  <c r="I3385" i="1"/>
  <c r="H3385" i="1"/>
  <c r="G3385" i="1"/>
  <c r="F3385" i="1"/>
  <c r="I3384" i="1"/>
  <c r="H3384" i="1"/>
  <c r="G3384" i="1"/>
  <c r="F3384" i="1"/>
  <c r="I3383" i="1"/>
  <c r="H3383" i="1"/>
  <c r="G3383" i="1"/>
  <c r="F3383" i="1"/>
  <c r="I3382" i="1"/>
  <c r="H3382" i="1"/>
  <c r="G3382" i="1"/>
  <c r="F3382" i="1"/>
  <c r="I3381" i="1"/>
  <c r="H3381" i="1"/>
  <c r="G3381" i="1"/>
  <c r="F3381" i="1"/>
  <c r="I3380" i="1"/>
  <c r="H3380" i="1"/>
  <c r="G3380" i="1"/>
  <c r="F3380" i="1"/>
  <c r="I3379" i="1"/>
  <c r="H3379" i="1"/>
  <c r="G3379" i="1"/>
  <c r="F3379" i="1"/>
  <c r="I3378" i="1"/>
  <c r="H3378" i="1"/>
  <c r="G3378" i="1"/>
  <c r="F3378" i="1"/>
  <c r="I3377" i="1"/>
  <c r="H3377" i="1"/>
  <c r="G3377" i="1"/>
  <c r="F3377" i="1"/>
  <c r="I3376" i="1"/>
  <c r="H3376" i="1"/>
  <c r="G3376" i="1"/>
  <c r="F3376" i="1"/>
  <c r="I3375" i="1"/>
  <c r="H3375" i="1"/>
  <c r="G3375" i="1"/>
  <c r="F3375" i="1"/>
  <c r="I3374" i="1"/>
  <c r="H3374" i="1"/>
  <c r="G3374" i="1"/>
  <c r="F3374" i="1"/>
  <c r="I3373" i="1"/>
  <c r="H3373" i="1"/>
  <c r="G3373" i="1"/>
  <c r="F3373" i="1"/>
  <c r="I3372" i="1"/>
  <c r="H3372" i="1"/>
  <c r="G3372" i="1"/>
  <c r="F3372" i="1"/>
  <c r="I3371" i="1"/>
  <c r="H3371" i="1"/>
  <c r="G3371" i="1"/>
  <c r="F3371" i="1"/>
  <c r="I3370" i="1"/>
  <c r="H3370" i="1"/>
  <c r="G3370" i="1"/>
  <c r="F3370" i="1"/>
  <c r="I3369" i="1"/>
  <c r="H3369" i="1"/>
  <c r="G3369" i="1"/>
  <c r="F3369" i="1"/>
  <c r="I3368" i="1"/>
  <c r="H3368" i="1"/>
  <c r="G3368" i="1"/>
  <c r="F3368" i="1"/>
  <c r="I3367" i="1"/>
  <c r="H3367" i="1"/>
  <c r="G3367" i="1"/>
  <c r="F3367" i="1"/>
  <c r="I3366" i="1"/>
  <c r="H3366" i="1"/>
  <c r="G3366" i="1"/>
  <c r="F3366" i="1"/>
  <c r="I3365" i="1"/>
  <c r="H3365" i="1"/>
  <c r="G3365" i="1"/>
  <c r="F3365" i="1"/>
  <c r="I3364" i="1"/>
  <c r="H3364" i="1"/>
  <c r="G3364" i="1"/>
  <c r="F3364" i="1"/>
  <c r="I3363" i="1"/>
  <c r="H3363" i="1"/>
  <c r="G3363" i="1"/>
  <c r="F3363" i="1"/>
  <c r="I3362" i="1"/>
  <c r="H3362" i="1"/>
  <c r="G3362" i="1"/>
  <c r="F3362" i="1"/>
  <c r="I3361" i="1"/>
  <c r="H3361" i="1"/>
  <c r="G3361" i="1"/>
  <c r="F3361" i="1"/>
  <c r="I3360" i="1"/>
  <c r="H3360" i="1"/>
  <c r="G3360" i="1"/>
  <c r="F3360" i="1"/>
  <c r="I3359" i="1"/>
  <c r="H3359" i="1"/>
  <c r="G3359" i="1"/>
  <c r="F3359" i="1"/>
  <c r="I3358" i="1"/>
  <c r="H3358" i="1"/>
  <c r="G3358" i="1"/>
  <c r="F3358" i="1"/>
  <c r="I3357" i="1"/>
  <c r="H3357" i="1"/>
  <c r="G3357" i="1"/>
  <c r="F3357" i="1"/>
  <c r="I3356" i="1"/>
  <c r="H3356" i="1"/>
  <c r="G3356" i="1"/>
  <c r="F3356" i="1"/>
  <c r="I3355" i="1"/>
  <c r="H3355" i="1"/>
  <c r="G3355" i="1"/>
  <c r="F3355" i="1"/>
  <c r="I3354" i="1"/>
  <c r="H3354" i="1"/>
  <c r="G3354" i="1"/>
  <c r="F3354" i="1"/>
  <c r="I3353" i="1"/>
  <c r="H3353" i="1"/>
  <c r="G3353" i="1"/>
  <c r="F3353" i="1"/>
  <c r="I3352" i="1"/>
  <c r="H3352" i="1"/>
  <c r="G3352" i="1"/>
  <c r="F3352" i="1"/>
  <c r="I3351" i="1"/>
  <c r="H3351" i="1"/>
  <c r="G3351" i="1"/>
  <c r="F3351" i="1"/>
  <c r="I3350" i="1"/>
  <c r="H3350" i="1"/>
  <c r="G3350" i="1"/>
  <c r="F3350" i="1"/>
  <c r="I3349" i="1"/>
  <c r="H3349" i="1"/>
  <c r="G3349" i="1"/>
  <c r="F3349" i="1"/>
  <c r="I3348" i="1"/>
  <c r="H3348" i="1"/>
  <c r="G3348" i="1"/>
  <c r="F3348" i="1"/>
  <c r="I3347" i="1"/>
  <c r="H3347" i="1"/>
  <c r="G3347" i="1"/>
  <c r="F3347" i="1"/>
  <c r="I3346" i="1"/>
  <c r="H3346" i="1"/>
  <c r="G3346" i="1"/>
  <c r="F3346" i="1"/>
  <c r="I3345" i="1"/>
  <c r="H3345" i="1"/>
  <c r="G3345" i="1"/>
  <c r="F3345" i="1"/>
  <c r="I3344" i="1"/>
  <c r="H3344" i="1"/>
  <c r="G3344" i="1"/>
  <c r="F3344" i="1"/>
  <c r="I3343" i="1"/>
  <c r="H3343" i="1"/>
  <c r="G3343" i="1"/>
  <c r="F3343" i="1"/>
  <c r="I3342" i="1"/>
  <c r="H3342" i="1"/>
  <c r="G3342" i="1"/>
  <c r="F3342" i="1"/>
  <c r="I3341" i="1"/>
  <c r="H3341" i="1"/>
  <c r="G3341" i="1"/>
  <c r="F3341" i="1"/>
  <c r="I3340" i="1"/>
  <c r="H3340" i="1"/>
  <c r="G3340" i="1"/>
  <c r="F3340" i="1"/>
  <c r="I3339" i="1"/>
  <c r="H3339" i="1"/>
  <c r="G3339" i="1"/>
  <c r="F3339" i="1"/>
  <c r="I3338" i="1"/>
  <c r="H3338" i="1"/>
  <c r="G3338" i="1"/>
  <c r="F3338" i="1"/>
  <c r="I3337" i="1"/>
  <c r="H3337" i="1"/>
  <c r="G3337" i="1"/>
  <c r="F3337" i="1"/>
  <c r="I3336" i="1"/>
  <c r="H3336" i="1"/>
  <c r="G3336" i="1"/>
  <c r="F3336" i="1"/>
  <c r="I3335" i="1"/>
  <c r="H3335" i="1"/>
  <c r="G3335" i="1"/>
  <c r="F3335" i="1"/>
  <c r="I3334" i="1"/>
  <c r="H3334" i="1"/>
  <c r="G3334" i="1"/>
  <c r="F3334" i="1"/>
  <c r="I3333" i="1"/>
  <c r="H3333" i="1"/>
  <c r="G3333" i="1"/>
  <c r="F3333" i="1"/>
  <c r="I3332" i="1"/>
  <c r="H3332" i="1"/>
  <c r="G3332" i="1"/>
  <c r="F3332" i="1"/>
  <c r="I3331" i="1"/>
  <c r="H3331" i="1"/>
  <c r="G3331" i="1"/>
  <c r="F3331" i="1"/>
  <c r="I3330" i="1"/>
  <c r="H3330" i="1"/>
  <c r="G3330" i="1"/>
  <c r="F3330" i="1"/>
  <c r="I3329" i="1"/>
  <c r="H3329" i="1"/>
  <c r="G3329" i="1"/>
  <c r="F3329" i="1"/>
  <c r="I3328" i="1"/>
  <c r="H3328" i="1"/>
  <c r="G3328" i="1"/>
  <c r="F3328" i="1"/>
  <c r="I3327" i="1"/>
  <c r="H3327" i="1"/>
  <c r="G3327" i="1"/>
  <c r="F3327" i="1"/>
  <c r="I3326" i="1"/>
  <c r="H3326" i="1"/>
  <c r="G3326" i="1"/>
  <c r="F3326" i="1"/>
  <c r="I3325" i="1"/>
  <c r="H3325" i="1"/>
  <c r="G3325" i="1"/>
  <c r="F3325" i="1"/>
  <c r="I3324" i="1"/>
  <c r="H3324" i="1"/>
  <c r="G3324" i="1"/>
  <c r="F3324" i="1"/>
  <c r="I3323" i="1"/>
  <c r="H3323" i="1"/>
  <c r="G3323" i="1"/>
  <c r="F3323" i="1"/>
  <c r="I3322" i="1"/>
  <c r="H3322" i="1"/>
  <c r="G3322" i="1"/>
  <c r="F3322" i="1"/>
  <c r="I3321" i="1"/>
  <c r="H3321" i="1"/>
  <c r="G3321" i="1"/>
  <c r="F3321" i="1"/>
  <c r="I3320" i="1"/>
  <c r="H3320" i="1"/>
  <c r="G3320" i="1"/>
  <c r="F3320" i="1"/>
  <c r="I3319" i="1"/>
  <c r="H3319" i="1"/>
  <c r="G3319" i="1"/>
  <c r="F3319" i="1"/>
  <c r="I3318" i="1"/>
  <c r="H3318" i="1"/>
  <c r="G3318" i="1"/>
  <c r="F3318" i="1"/>
  <c r="I3317" i="1"/>
  <c r="H3317" i="1"/>
  <c r="G3317" i="1"/>
  <c r="F3317" i="1"/>
  <c r="I3316" i="1"/>
  <c r="H3316" i="1"/>
  <c r="G3316" i="1"/>
  <c r="F3316" i="1"/>
  <c r="I3315" i="1"/>
  <c r="H3315" i="1"/>
  <c r="G3315" i="1"/>
  <c r="F3315" i="1"/>
  <c r="I3314" i="1"/>
  <c r="H3314" i="1"/>
  <c r="G3314" i="1"/>
  <c r="F3314" i="1"/>
  <c r="I3313" i="1"/>
  <c r="H3313" i="1"/>
  <c r="G3313" i="1"/>
  <c r="F3313" i="1"/>
  <c r="I3312" i="1"/>
  <c r="H3312" i="1"/>
  <c r="G3312" i="1"/>
  <c r="F3312" i="1"/>
  <c r="I3311" i="1"/>
  <c r="H3311" i="1"/>
  <c r="G3311" i="1"/>
  <c r="F3311" i="1"/>
  <c r="I3310" i="1"/>
  <c r="H3310" i="1"/>
  <c r="G3310" i="1"/>
  <c r="F3310" i="1"/>
  <c r="I3309" i="1"/>
  <c r="H3309" i="1"/>
  <c r="G3309" i="1"/>
  <c r="F3309" i="1"/>
  <c r="I3308" i="1"/>
  <c r="H3308" i="1"/>
  <c r="G3308" i="1"/>
  <c r="F3308" i="1"/>
  <c r="I3307" i="1"/>
  <c r="H3307" i="1"/>
  <c r="G3307" i="1"/>
  <c r="F3307" i="1"/>
  <c r="I3306" i="1"/>
  <c r="H3306" i="1"/>
  <c r="G3306" i="1"/>
  <c r="F3306" i="1"/>
  <c r="I3305" i="1"/>
  <c r="H3305" i="1"/>
  <c r="G3305" i="1"/>
  <c r="F3305" i="1"/>
  <c r="I3304" i="1"/>
  <c r="H3304" i="1"/>
  <c r="G3304" i="1"/>
  <c r="F3304" i="1"/>
  <c r="I3303" i="1"/>
  <c r="H3303" i="1"/>
  <c r="G3303" i="1"/>
  <c r="F3303" i="1"/>
  <c r="I3302" i="1"/>
  <c r="H3302" i="1"/>
  <c r="G3302" i="1"/>
  <c r="F3302" i="1"/>
  <c r="I3301" i="1"/>
  <c r="H3301" i="1"/>
  <c r="G3301" i="1"/>
  <c r="F3301" i="1"/>
  <c r="I3300" i="1"/>
  <c r="H3300" i="1"/>
  <c r="G3300" i="1"/>
  <c r="F3300" i="1"/>
  <c r="I3299" i="1"/>
  <c r="H3299" i="1"/>
  <c r="G3299" i="1"/>
  <c r="F3299" i="1"/>
  <c r="I3298" i="1"/>
  <c r="H3298" i="1"/>
  <c r="G3298" i="1"/>
  <c r="F3298" i="1"/>
  <c r="I3297" i="1"/>
  <c r="H3297" i="1"/>
  <c r="G3297" i="1"/>
  <c r="F3297" i="1"/>
  <c r="I3296" i="1"/>
  <c r="H3296" i="1"/>
  <c r="G3296" i="1"/>
  <c r="F3296" i="1"/>
  <c r="I3295" i="1"/>
  <c r="H3295" i="1"/>
  <c r="G3295" i="1"/>
  <c r="F3295" i="1"/>
  <c r="I3294" i="1"/>
  <c r="H3294" i="1"/>
  <c r="G3294" i="1"/>
  <c r="F3294" i="1"/>
  <c r="I3293" i="1"/>
  <c r="H3293" i="1"/>
  <c r="G3293" i="1"/>
  <c r="F3293" i="1"/>
  <c r="I3292" i="1"/>
  <c r="H3292" i="1"/>
  <c r="G3292" i="1"/>
  <c r="F3292" i="1"/>
  <c r="I3291" i="1"/>
  <c r="H3291" i="1"/>
  <c r="G3291" i="1"/>
  <c r="F3291" i="1"/>
  <c r="I3290" i="1"/>
  <c r="H3290" i="1"/>
  <c r="G3290" i="1"/>
  <c r="F3290" i="1"/>
  <c r="I3289" i="1"/>
  <c r="H3289" i="1"/>
  <c r="G3289" i="1"/>
  <c r="F3289" i="1"/>
  <c r="I3288" i="1"/>
  <c r="H3288" i="1"/>
  <c r="G3288" i="1"/>
  <c r="F3288" i="1"/>
  <c r="I3287" i="1"/>
  <c r="H3287" i="1"/>
  <c r="G3287" i="1"/>
  <c r="F3287" i="1"/>
  <c r="I3286" i="1"/>
  <c r="H3286" i="1"/>
  <c r="G3286" i="1"/>
  <c r="F3286" i="1"/>
  <c r="I3285" i="1"/>
  <c r="H3285" i="1"/>
  <c r="G3285" i="1"/>
  <c r="F3285" i="1"/>
  <c r="I3284" i="1"/>
  <c r="H3284" i="1"/>
  <c r="G3284" i="1"/>
  <c r="F3284" i="1"/>
  <c r="I3283" i="1"/>
  <c r="H3283" i="1"/>
  <c r="G3283" i="1"/>
  <c r="F3283" i="1"/>
  <c r="I3282" i="1"/>
  <c r="H3282" i="1"/>
  <c r="G3282" i="1"/>
  <c r="F3282" i="1"/>
  <c r="I3281" i="1"/>
  <c r="H3281" i="1"/>
  <c r="G3281" i="1"/>
  <c r="F3281" i="1"/>
  <c r="I3280" i="1"/>
  <c r="H3280" i="1"/>
  <c r="G3280" i="1"/>
  <c r="F3280" i="1"/>
  <c r="I3279" i="1"/>
  <c r="H3279" i="1"/>
  <c r="G3279" i="1"/>
  <c r="F3279" i="1"/>
  <c r="I3278" i="1"/>
  <c r="H3278" i="1"/>
  <c r="G3278" i="1"/>
  <c r="F3278" i="1"/>
  <c r="I3277" i="1"/>
  <c r="H3277" i="1"/>
  <c r="G3277" i="1"/>
  <c r="F3277" i="1"/>
  <c r="I3276" i="1"/>
  <c r="H3276" i="1"/>
  <c r="G3276" i="1"/>
  <c r="F3276" i="1"/>
  <c r="I3275" i="1"/>
  <c r="H3275" i="1"/>
  <c r="G3275" i="1"/>
  <c r="F3275" i="1"/>
  <c r="I3274" i="1"/>
  <c r="H3274" i="1"/>
  <c r="G3274" i="1"/>
  <c r="F3274" i="1"/>
  <c r="I3273" i="1"/>
  <c r="H3273" i="1"/>
  <c r="G3273" i="1"/>
  <c r="F3273" i="1"/>
  <c r="I3272" i="1"/>
  <c r="H3272" i="1"/>
  <c r="G3272" i="1"/>
  <c r="F3272" i="1"/>
  <c r="I3271" i="1"/>
  <c r="H3271" i="1"/>
  <c r="G3271" i="1"/>
  <c r="F3271" i="1"/>
  <c r="I3270" i="1"/>
  <c r="H3270" i="1"/>
  <c r="G3270" i="1"/>
  <c r="F3270" i="1"/>
  <c r="I3269" i="1"/>
  <c r="H3269" i="1"/>
  <c r="G3269" i="1"/>
  <c r="F3269" i="1"/>
  <c r="I3268" i="1"/>
  <c r="H3268" i="1"/>
  <c r="G3268" i="1"/>
  <c r="F3268" i="1"/>
  <c r="I3267" i="1"/>
  <c r="H3267" i="1"/>
  <c r="G3267" i="1"/>
  <c r="F3267" i="1"/>
  <c r="I3266" i="1"/>
  <c r="H3266" i="1"/>
  <c r="G3266" i="1"/>
  <c r="F3266" i="1"/>
  <c r="I3265" i="1"/>
  <c r="H3265" i="1"/>
  <c r="G3265" i="1"/>
  <c r="F3265" i="1"/>
  <c r="I3264" i="1"/>
  <c r="H3264" i="1"/>
  <c r="G3264" i="1"/>
  <c r="F3264" i="1"/>
  <c r="I3263" i="1"/>
  <c r="H3263" i="1"/>
  <c r="G3263" i="1"/>
  <c r="F3263" i="1"/>
  <c r="I3262" i="1"/>
  <c r="H3262" i="1"/>
  <c r="G3262" i="1"/>
  <c r="F3262" i="1"/>
  <c r="I3261" i="1"/>
  <c r="H3261" i="1"/>
  <c r="G3261" i="1"/>
  <c r="F3261" i="1"/>
  <c r="I3260" i="1"/>
  <c r="H3260" i="1"/>
  <c r="G3260" i="1"/>
  <c r="F3260" i="1"/>
  <c r="I3259" i="1"/>
  <c r="H3259" i="1"/>
  <c r="G3259" i="1"/>
  <c r="F3259" i="1"/>
  <c r="I3258" i="1"/>
  <c r="H3258" i="1"/>
  <c r="G3258" i="1"/>
  <c r="F3258" i="1"/>
  <c r="I3257" i="1"/>
  <c r="H3257" i="1"/>
  <c r="G3257" i="1"/>
  <c r="F3257" i="1"/>
  <c r="I3256" i="1"/>
  <c r="H3256" i="1"/>
  <c r="G3256" i="1"/>
  <c r="F3256" i="1"/>
  <c r="I3255" i="1"/>
  <c r="H3255" i="1"/>
  <c r="G3255" i="1"/>
  <c r="F3255" i="1"/>
  <c r="I3254" i="1"/>
  <c r="H3254" i="1"/>
  <c r="G3254" i="1"/>
  <c r="F3254" i="1"/>
  <c r="I3253" i="1"/>
  <c r="H3253" i="1"/>
  <c r="G3253" i="1"/>
  <c r="F3253" i="1"/>
  <c r="I3252" i="1"/>
  <c r="H3252" i="1"/>
  <c r="G3252" i="1"/>
  <c r="F3252" i="1"/>
  <c r="I3251" i="1"/>
  <c r="H3251" i="1"/>
  <c r="G3251" i="1"/>
  <c r="F3251" i="1"/>
  <c r="I3250" i="1"/>
  <c r="H3250" i="1"/>
  <c r="G3250" i="1"/>
  <c r="F3250" i="1"/>
  <c r="I3249" i="1"/>
  <c r="H3249" i="1"/>
  <c r="G3249" i="1"/>
  <c r="F3249" i="1"/>
  <c r="I3248" i="1"/>
  <c r="H3248" i="1"/>
  <c r="G3248" i="1"/>
  <c r="F3248" i="1"/>
  <c r="I3247" i="1"/>
  <c r="H3247" i="1"/>
  <c r="G3247" i="1"/>
  <c r="F3247" i="1"/>
  <c r="I3246" i="1"/>
  <c r="H3246" i="1"/>
  <c r="G3246" i="1"/>
  <c r="F3246" i="1"/>
  <c r="I3245" i="1"/>
  <c r="H3245" i="1"/>
  <c r="G3245" i="1"/>
  <c r="F3245" i="1"/>
  <c r="I3244" i="1"/>
  <c r="H3244" i="1"/>
  <c r="G3244" i="1"/>
  <c r="F3244" i="1"/>
  <c r="I3243" i="1"/>
  <c r="H3243" i="1"/>
  <c r="G3243" i="1"/>
  <c r="F3243" i="1"/>
  <c r="I3242" i="1"/>
  <c r="H3242" i="1"/>
  <c r="G3242" i="1"/>
  <c r="F3242" i="1"/>
  <c r="I3241" i="1"/>
  <c r="H3241" i="1"/>
  <c r="G3241" i="1"/>
  <c r="F3241" i="1"/>
  <c r="I3240" i="1"/>
  <c r="H3240" i="1"/>
  <c r="G3240" i="1"/>
  <c r="F3240" i="1"/>
  <c r="I3239" i="1"/>
  <c r="H3239" i="1"/>
  <c r="G3239" i="1"/>
  <c r="F3239" i="1"/>
  <c r="I3238" i="1"/>
  <c r="H3238" i="1"/>
  <c r="G3238" i="1"/>
  <c r="F3238" i="1"/>
  <c r="I3237" i="1"/>
  <c r="H3237" i="1"/>
  <c r="G3237" i="1"/>
  <c r="F3237" i="1"/>
  <c r="I3236" i="1"/>
  <c r="H3236" i="1"/>
  <c r="G3236" i="1"/>
  <c r="F3236" i="1"/>
  <c r="I3235" i="1"/>
  <c r="H3235" i="1"/>
  <c r="G3235" i="1"/>
  <c r="F3235" i="1"/>
  <c r="I3234" i="1"/>
  <c r="H3234" i="1"/>
  <c r="G3234" i="1"/>
  <c r="F3234" i="1"/>
  <c r="I3233" i="1"/>
  <c r="H3233" i="1"/>
  <c r="G3233" i="1"/>
  <c r="F3233" i="1"/>
  <c r="I3232" i="1"/>
  <c r="H3232" i="1"/>
  <c r="G3232" i="1"/>
  <c r="F3232" i="1"/>
  <c r="I3231" i="1"/>
  <c r="H3231" i="1"/>
  <c r="G3231" i="1"/>
  <c r="F3231" i="1"/>
  <c r="I3230" i="1"/>
  <c r="H3230" i="1"/>
  <c r="G3230" i="1"/>
  <c r="F3230" i="1"/>
  <c r="I3229" i="1"/>
  <c r="H3229" i="1"/>
  <c r="G3229" i="1"/>
  <c r="F3229" i="1"/>
  <c r="I3228" i="1"/>
  <c r="H3228" i="1"/>
  <c r="G3228" i="1"/>
  <c r="F3228" i="1"/>
  <c r="I3227" i="1"/>
  <c r="H3227" i="1"/>
  <c r="G3227" i="1"/>
  <c r="F3227" i="1"/>
  <c r="I3226" i="1"/>
  <c r="H3226" i="1"/>
  <c r="G3226" i="1"/>
  <c r="F3226" i="1"/>
  <c r="I3225" i="1"/>
  <c r="H3225" i="1"/>
  <c r="G3225" i="1"/>
  <c r="F3225" i="1"/>
  <c r="I3224" i="1"/>
  <c r="H3224" i="1"/>
  <c r="G3224" i="1"/>
  <c r="F3224" i="1"/>
  <c r="I3223" i="1"/>
  <c r="H3223" i="1"/>
  <c r="G3223" i="1"/>
  <c r="F3223" i="1"/>
  <c r="I3222" i="1"/>
  <c r="H3222" i="1"/>
  <c r="G3222" i="1"/>
  <c r="F3222" i="1"/>
  <c r="I3221" i="1"/>
  <c r="H3221" i="1"/>
  <c r="G3221" i="1"/>
  <c r="F3221" i="1"/>
  <c r="I3220" i="1"/>
  <c r="H3220" i="1"/>
  <c r="G3220" i="1"/>
  <c r="F3220" i="1"/>
  <c r="I3219" i="1"/>
  <c r="H3219" i="1"/>
  <c r="G3219" i="1"/>
  <c r="F3219" i="1"/>
  <c r="I3218" i="1"/>
  <c r="H3218" i="1"/>
  <c r="G3218" i="1"/>
  <c r="F3218" i="1"/>
  <c r="I3217" i="1"/>
  <c r="H3217" i="1"/>
  <c r="G3217" i="1"/>
  <c r="F3217" i="1"/>
  <c r="I3216" i="1"/>
  <c r="H3216" i="1"/>
  <c r="G3216" i="1"/>
  <c r="F3216" i="1"/>
  <c r="I3215" i="1"/>
  <c r="H3215" i="1"/>
  <c r="G3215" i="1"/>
  <c r="F3215" i="1"/>
  <c r="I3214" i="1"/>
  <c r="H3214" i="1"/>
  <c r="G3214" i="1"/>
  <c r="F3214" i="1"/>
  <c r="I3213" i="1"/>
  <c r="H3213" i="1"/>
  <c r="G3213" i="1"/>
  <c r="F3213" i="1"/>
  <c r="I3212" i="1"/>
  <c r="H3212" i="1"/>
  <c r="G3212" i="1"/>
  <c r="F3212" i="1"/>
  <c r="I3211" i="1"/>
  <c r="H3211" i="1"/>
  <c r="G3211" i="1"/>
  <c r="F3211" i="1"/>
  <c r="I3210" i="1"/>
  <c r="H3210" i="1"/>
  <c r="G3210" i="1"/>
  <c r="F3210" i="1"/>
  <c r="I3209" i="1"/>
  <c r="H3209" i="1"/>
  <c r="G3209" i="1"/>
  <c r="F3209" i="1"/>
  <c r="I3208" i="1"/>
  <c r="H3208" i="1"/>
  <c r="G3208" i="1"/>
  <c r="F3208" i="1"/>
  <c r="I3207" i="1"/>
  <c r="H3207" i="1"/>
  <c r="G3207" i="1"/>
  <c r="F3207" i="1"/>
  <c r="I3206" i="1"/>
  <c r="H3206" i="1"/>
  <c r="G3206" i="1"/>
  <c r="F3206" i="1"/>
  <c r="I3205" i="1"/>
  <c r="H3205" i="1"/>
  <c r="G3205" i="1"/>
  <c r="F3205" i="1"/>
  <c r="I3204" i="1"/>
  <c r="H3204" i="1"/>
  <c r="G3204" i="1"/>
  <c r="F3204" i="1"/>
  <c r="I3203" i="1"/>
  <c r="H3203" i="1"/>
  <c r="G3203" i="1"/>
  <c r="F3203" i="1"/>
  <c r="I3202" i="1"/>
  <c r="H3202" i="1"/>
  <c r="G3202" i="1"/>
  <c r="F3202" i="1"/>
  <c r="I3201" i="1"/>
  <c r="H3201" i="1"/>
  <c r="G3201" i="1"/>
  <c r="F3201" i="1"/>
  <c r="I3200" i="1"/>
  <c r="H3200" i="1"/>
  <c r="G3200" i="1"/>
  <c r="F3200" i="1"/>
  <c r="I3199" i="1"/>
  <c r="H3199" i="1"/>
  <c r="G3199" i="1"/>
  <c r="F3199" i="1"/>
  <c r="I3198" i="1"/>
  <c r="H3198" i="1"/>
  <c r="G3198" i="1"/>
  <c r="F3198" i="1"/>
  <c r="I3197" i="1"/>
  <c r="H3197" i="1"/>
  <c r="G3197" i="1"/>
  <c r="F3197" i="1"/>
  <c r="I3196" i="1"/>
  <c r="H3196" i="1"/>
  <c r="G3196" i="1"/>
  <c r="F3196" i="1"/>
  <c r="I3195" i="1"/>
  <c r="H3195" i="1"/>
  <c r="G3195" i="1"/>
  <c r="F3195" i="1"/>
  <c r="I3194" i="1"/>
  <c r="H3194" i="1"/>
  <c r="G3194" i="1"/>
  <c r="F3194" i="1"/>
  <c r="I3193" i="1"/>
  <c r="H3193" i="1"/>
  <c r="G3193" i="1"/>
  <c r="F3193" i="1"/>
  <c r="I3192" i="1"/>
  <c r="H3192" i="1"/>
  <c r="G3192" i="1"/>
  <c r="F3192" i="1"/>
  <c r="I3191" i="1"/>
  <c r="H3191" i="1"/>
  <c r="G3191" i="1"/>
  <c r="F3191" i="1"/>
  <c r="I3190" i="1"/>
  <c r="H3190" i="1"/>
  <c r="G3190" i="1"/>
  <c r="F3190" i="1"/>
  <c r="I3189" i="1"/>
  <c r="H3189" i="1"/>
  <c r="G3189" i="1"/>
  <c r="F3189" i="1"/>
  <c r="I3188" i="1"/>
  <c r="H3188" i="1"/>
  <c r="G3188" i="1"/>
  <c r="F3188" i="1"/>
  <c r="I3187" i="1"/>
  <c r="H3187" i="1"/>
  <c r="G3187" i="1"/>
  <c r="F3187" i="1"/>
  <c r="I3186" i="1"/>
  <c r="H3186" i="1"/>
  <c r="G3186" i="1"/>
  <c r="F3186" i="1"/>
  <c r="I3185" i="1"/>
  <c r="H3185" i="1"/>
  <c r="G3185" i="1"/>
  <c r="F3185" i="1"/>
  <c r="I3184" i="1"/>
  <c r="H3184" i="1"/>
  <c r="G3184" i="1"/>
  <c r="F3184" i="1"/>
  <c r="I3183" i="1"/>
  <c r="H3183" i="1"/>
  <c r="G3183" i="1"/>
  <c r="F3183" i="1"/>
  <c r="I3182" i="1"/>
  <c r="H3182" i="1"/>
  <c r="G3182" i="1"/>
  <c r="F3182" i="1"/>
  <c r="I3181" i="1"/>
  <c r="H3181" i="1"/>
  <c r="G3181" i="1"/>
  <c r="F3181" i="1"/>
  <c r="I3180" i="1"/>
  <c r="H3180" i="1"/>
  <c r="G3180" i="1"/>
  <c r="F3180" i="1"/>
  <c r="I3179" i="1"/>
  <c r="H3179" i="1"/>
  <c r="G3179" i="1"/>
  <c r="F3179" i="1"/>
  <c r="I3178" i="1"/>
  <c r="H3178" i="1"/>
  <c r="G3178" i="1"/>
  <c r="F3178" i="1"/>
  <c r="I3177" i="1"/>
  <c r="H3177" i="1"/>
  <c r="G3177" i="1"/>
  <c r="F3177" i="1"/>
  <c r="I3176" i="1"/>
  <c r="H3176" i="1"/>
  <c r="G3176" i="1"/>
  <c r="F3176" i="1"/>
  <c r="I3175" i="1"/>
  <c r="H3175" i="1"/>
  <c r="G3175" i="1"/>
  <c r="F3175" i="1"/>
  <c r="I3174" i="1"/>
  <c r="H3174" i="1"/>
  <c r="G3174" i="1"/>
  <c r="F3174" i="1"/>
  <c r="I3173" i="1"/>
  <c r="H3173" i="1"/>
  <c r="G3173" i="1"/>
  <c r="F3173" i="1"/>
  <c r="I3172" i="1"/>
  <c r="H3172" i="1"/>
  <c r="G3172" i="1"/>
  <c r="F3172" i="1"/>
  <c r="I3171" i="1"/>
  <c r="H3171" i="1"/>
  <c r="G3171" i="1"/>
  <c r="F3171" i="1"/>
  <c r="I3170" i="1"/>
  <c r="H3170" i="1"/>
  <c r="G3170" i="1"/>
  <c r="F3170" i="1"/>
  <c r="I3169" i="1"/>
  <c r="H3169" i="1"/>
  <c r="G3169" i="1"/>
  <c r="F3169" i="1"/>
  <c r="I3168" i="1"/>
  <c r="H3168" i="1"/>
  <c r="G3168" i="1"/>
  <c r="F3168" i="1"/>
  <c r="I3167" i="1"/>
  <c r="H3167" i="1"/>
  <c r="G3167" i="1"/>
  <c r="F3167" i="1"/>
  <c r="I3166" i="1"/>
  <c r="H3166" i="1"/>
  <c r="G3166" i="1"/>
  <c r="F3166" i="1"/>
  <c r="I3165" i="1"/>
  <c r="H3165" i="1"/>
  <c r="G3165" i="1"/>
  <c r="F3165" i="1"/>
  <c r="I3164" i="1"/>
  <c r="H3164" i="1"/>
  <c r="G3164" i="1"/>
  <c r="F3164" i="1"/>
  <c r="I3163" i="1"/>
  <c r="H3163" i="1"/>
  <c r="G3163" i="1"/>
  <c r="F3163" i="1"/>
  <c r="I3162" i="1"/>
  <c r="H3162" i="1"/>
  <c r="G3162" i="1"/>
  <c r="F3162" i="1"/>
  <c r="I3161" i="1"/>
  <c r="H3161" i="1"/>
  <c r="G3161" i="1"/>
  <c r="F3161" i="1"/>
  <c r="I3160" i="1"/>
  <c r="H3160" i="1"/>
  <c r="G3160" i="1"/>
  <c r="F3160" i="1"/>
  <c r="I3159" i="1"/>
  <c r="H3159" i="1"/>
  <c r="G3159" i="1"/>
  <c r="F3159" i="1"/>
  <c r="I3158" i="1"/>
  <c r="H3158" i="1"/>
  <c r="G3158" i="1"/>
  <c r="F3158" i="1"/>
  <c r="I3157" i="1"/>
  <c r="H3157" i="1"/>
  <c r="G3157" i="1"/>
  <c r="F3157" i="1"/>
  <c r="I3156" i="1"/>
  <c r="H3156" i="1"/>
  <c r="G3156" i="1"/>
  <c r="F3156" i="1"/>
  <c r="I3155" i="1"/>
  <c r="H3155" i="1"/>
  <c r="G3155" i="1"/>
  <c r="F3155" i="1"/>
  <c r="I3154" i="1"/>
  <c r="H3154" i="1"/>
  <c r="G3154" i="1"/>
  <c r="F3154" i="1"/>
  <c r="I3153" i="1"/>
  <c r="H3153" i="1"/>
  <c r="G3153" i="1"/>
  <c r="F3153" i="1"/>
  <c r="I3152" i="1"/>
  <c r="H3152" i="1"/>
  <c r="G3152" i="1"/>
  <c r="F3152" i="1"/>
  <c r="I3151" i="1"/>
  <c r="H3151" i="1"/>
  <c r="G3151" i="1"/>
  <c r="F3151" i="1"/>
  <c r="I3150" i="1"/>
  <c r="H3150" i="1"/>
  <c r="G3150" i="1"/>
  <c r="F3150" i="1"/>
  <c r="I3149" i="1"/>
  <c r="H3149" i="1"/>
  <c r="G3149" i="1"/>
  <c r="F3149" i="1"/>
  <c r="I3148" i="1"/>
  <c r="H3148" i="1"/>
  <c r="G3148" i="1"/>
  <c r="F3148" i="1"/>
  <c r="I3147" i="1"/>
  <c r="H3147" i="1"/>
  <c r="G3147" i="1"/>
  <c r="F3147" i="1"/>
  <c r="I3146" i="1"/>
  <c r="H3146" i="1"/>
  <c r="G3146" i="1"/>
  <c r="F3146" i="1"/>
  <c r="I3145" i="1"/>
  <c r="H3145" i="1"/>
  <c r="G3145" i="1"/>
  <c r="F3145" i="1"/>
  <c r="I3144" i="1"/>
  <c r="H3144" i="1"/>
  <c r="G3144" i="1"/>
  <c r="F3144" i="1"/>
  <c r="I3143" i="1"/>
  <c r="H3143" i="1"/>
  <c r="G3143" i="1"/>
  <c r="F3143" i="1"/>
  <c r="I3142" i="1"/>
  <c r="H3142" i="1"/>
  <c r="G3142" i="1"/>
  <c r="F3142" i="1"/>
  <c r="I3141" i="1"/>
  <c r="H3141" i="1"/>
  <c r="G3141" i="1"/>
  <c r="F3141" i="1"/>
  <c r="I3140" i="1"/>
  <c r="H3140" i="1"/>
  <c r="G3140" i="1"/>
  <c r="F3140" i="1"/>
  <c r="I3139" i="1"/>
  <c r="H3139" i="1"/>
  <c r="G3139" i="1"/>
  <c r="F3139" i="1"/>
  <c r="I3138" i="1"/>
  <c r="H3138" i="1"/>
  <c r="G3138" i="1"/>
  <c r="F3138" i="1"/>
  <c r="I3137" i="1"/>
  <c r="H3137" i="1"/>
  <c r="G3137" i="1"/>
  <c r="F3137" i="1"/>
  <c r="I3136" i="1"/>
  <c r="H3136" i="1"/>
  <c r="G3136" i="1"/>
  <c r="F3136" i="1"/>
  <c r="I3135" i="1"/>
  <c r="H3135" i="1"/>
  <c r="G3135" i="1"/>
  <c r="F3135" i="1"/>
  <c r="I3134" i="1"/>
  <c r="H3134" i="1"/>
  <c r="G3134" i="1"/>
  <c r="F3134" i="1"/>
  <c r="I3133" i="1"/>
  <c r="H3133" i="1"/>
  <c r="G3133" i="1"/>
  <c r="F3133" i="1"/>
  <c r="I3132" i="1"/>
  <c r="H3132" i="1"/>
  <c r="G3132" i="1"/>
  <c r="F3132" i="1"/>
  <c r="I3131" i="1"/>
  <c r="H3131" i="1"/>
  <c r="G3131" i="1"/>
  <c r="F3131" i="1"/>
  <c r="I3130" i="1"/>
  <c r="H3130" i="1"/>
  <c r="G3130" i="1"/>
  <c r="F3130" i="1"/>
  <c r="I3129" i="1"/>
  <c r="H3129" i="1"/>
  <c r="G3129" i="1"/>
  <c r="F3129" i="1"/>
  <c r="I3128" i="1"/>
  <c r="H3128" i="1"/>
  <c r="G3128" i="1"/>
  <c r="F3128" i="1"/>
  <c r="I3127" i="1"/>
  <c r="H3127" i="1"/>
  <c r="G3127" i="1"/>
  <c r="F3127" i="1"/>
  <c r="I3126" i="1"/>
  <c r="H3126" i="1"/>
  <c r="G3126" i="1"/>
  <c r="F3126" i="1"/>
  <c r="I3125" i="1"/>
  <c r="H3125" i="1"/>
  <c r="G3125" i="1"/>
  <c r="F3125" i="1"/>
  <c r="I3124" i="1"/>
  <c r="H3124" i="1"/>
  <c r="G3124" i="1"/>
  <c r="F3124" i="1"/>
  <c r="I3123" i="1"/>
  <c r="H3123" i="1"/>
  <c r="G3123" i="1"/>
  <c r="F3123" i="1"/>
  <c r="I3122" i="1"/>
  <c r="H3122" i="1"/>
  <c r="G3122" i="1"/>
  <c r="F3122" i="1"/>
  <c r="I3121" i="1"/>
  <c r="H3121" i="1"/>
  <c r="G3121" i="1"/>
  <c r="F3121" i="1"/>
  <c r="I3120" i="1"/>
  <c r="H3120" i="1"/>
  <c r="G3120" i="1"/>
  <c r="F3120" i="1"/>
  <c r="I3119" i="1"/>
  <c r="H3119" i="1"/>
  <c r="G3119" i="1"/>
  <c r="F3119" i="1"/>
  <c r="I3118" i="1"/>
  <c r="H3118" i="1"/>
  <c r="G3118" i="1"/>
  <c r="F3118" i="1"/>
  <c r="I3117" i="1"/>
  <c r="H3117" i="1"/>
  <c r="G3117" i="1"/>
  <c r="F3117" i="1"/>
  <c r="I3116" i="1"/>
  <c r="H3116" i="1"/>
  <c r="G3116" i="1"/>
  <c r="F3116" i="1"/>
  <c r="I3115" i="1"/>
  <c r="H3115" i="1"/>
  <c r="G3115" i="1"/>
  <c r="F3115" i="1"/>
  <c r="I3114" i="1"/>
  <c r="H3114" i="1"/>
  <c r="G3114" i="1"/>
  <c r="F3114" i="1"/>
  <c r="I3113" i="1"/>
  <c r="H3113" i="1"/>
  <c r="G3113" i="1"/>
  <c r="F3113" i="1"/>
  <c r="I3112" i="1"/>
  <c r="H3112" i="1"/>
  <c r="G3112" i="1"/>
  <c r="F3112" i="1"/>
  <c r="I3111" i="1"/>
  <c r="H3111" i="1"/>
  <c r="G3111" i="1"/>
  <c r="F3111" i="1"/>
  <c r="I3110" i="1"/>
  <c r="H3110" i="1"/>
  <c r="G3110" i="1"/>
  <c r="F3110" i="1"/>
  <c r="I3109" i="1"/>
  <c r="H3109" i="1"/>
  <c r="G3109" i="1"/>
  <c r="F3109" i="1"/>
  <c r="I3108" i="1"/>
  <c r="H3108" i="1"/>
  <c r="G3108" i="1"/>
  <c r="F3108" i="1"/>
  <c r="I3107" i="1"/>
  <c r="H3107" i="1"/>
  <c r="G3107" i="1"/>
  <c r="F3107" i="1"/>
  <c r="I3106" i="1"/>
  <c r="H3106" i="1"/>
  <c r="G3106" i="1"/>
  <c r="F3106" i="1"/>
  <c r="I3105" i="1"/>
  <c r="H3105" i="1"/>
  <c r="G3105" i="1"/>
  <c r="F3105" i="1"/>
  <c r="I3104" i="1"/>
  <c r="H3104" i="1"/>
  <c r="G3104" i="1"/>
  <c r="F3104" i="1"/>
  <c r="I3103" i="1"/>
  <c r="H3103" i="1"/>
  <c r="G3103" i="1"/>
  <c r="F3103" i="1"/>
  <c r="I3102" i="1"/>
  <c r="H3102" i="1"/>
  <c r="G3102" i="1"/>
  <c r="F3102" i="1"/>
  <c r="I3101" i="1"/>
  <c r="H3101" i="1"/>
  <c r="G3101" i="1"/>
  <c r="F3101" i="1"/>
  <c r="I3100" i="1"/>
  <c r="H3100" i="1"/>
  <c r="G3100" i="1"/>
  <c r="F3100" i="1"/>
  <c r="I3099" i="1"/>
  <c r="H3099" i="1"/>
  <c r="G3099" i="1"/>
  <c r="F3099" i="1"/>
  <c r="I3098" i="1"/>
  <c r="H3098" i="1"/>
  <c r="G3098" i="1"/>
  <c r="F3098" i="1"/>
  <c r="I3097" i="1"/>
  <c r="H3097" i="1"/>
  <c r="G3097" i="1"/>
  <c r="F3097" i="1"/>
  <c r="I3096" i="1"/>
  <c r="H3096" i="1"/>
  <c r="G3096" i="1"/>
  <c r="F3096" i="1"/>
  <c r="I3095" i="1"/>
  <c r="H3095" i="1"/>
  <c r="G3095" i="1"/>
  <c r="F3095" i="1"/>
  <c r="I3094" i="1"/>
  <c r="H3094" i="1"/>
  <c r="G3094" i="1"/>
  <c r="F3094" i="1"/>
  <c r="I3093" i="1"/>
  <c r="H3093" i="1"/>
  <c r="G3093" i="1"/>
  <c r="F3093" i="1"/>
  <c r="I3092" i="1"/>
  <c r="H3092" i="1"/>
  <c r="G3092" i="1"/>
  <c r="F3092" i="1"/>
  <c r="I3091" i="1"/>
  <c r="H3091" i="1"/>
  <c r="G3091" i="1"/>
  <c r="F3091" i="1"/>
  <c r="I3090" i="1"/>
  <c r="H3090" i="1"/>
  <c r="G3090" i="1"/>
  <c r="F3090" i="1"/>
  <c r="I3089" i="1"/>
  <c r="H3089" i="1"/>
  <c r="G3089" i="1"/>
  <c r="F3089" i="1"/>
  <c r="I3088" i="1"/>
  <c r="H3088" i="1"/>
  <c r="G3088" i="1"/>
  <c r="F3088" i="1"/>
  <c r="I3087" i="1"/>
  <c r="H3087" i="1"/>
  <c r="G3087" i="1"/>
  <c r="F3087" i="1"/>
  <c r="I3086" i="1"/>
  <c r="H3086" i="1"/>
  <c r="G3086" i="1"/>
  <c r="F3086" i="1"/>
  <c r="I3085" i="1"/>
  <c r="H3085" i="1"/>
  <c r="G3085" i="1"/>
  <c r="F3085" i="1"/>
  <c r="I3084" i="1"/>
  <c r="H3084" i="1"/>
  <c r="G3084" i="1"/>
  <c r="F3084" i="1"/>
  <c r="I3083" i="1"/>
  <c r="H3083" i="1"/>
  <c r="G3083" i="1"/>
  <c r="F3083" i="1"/>
  <c r="I3082" i="1"/>
  <c r="H3082" i="1"/>
  <c r="G3082" i="1"/>
  <c r="F3082" i="1"/>
  <c r="I3081" i="1"/>
  <c r="H3081" i="1"/>
  <c r="G3081" i="1"/>
  <c r="F3081" i="1"/>
  <c r="I3080" i="1"/>
  <c r="H3080" i="1"/>
  <c r="G3080" i="1"/>
  <c r="F3080" i="1"/>
  <c r="I3079" i="1"/>
  <c r="H3079" i="1"/>
  <c r="G3079" i="1"/>
  <c r="F3079" i="1"/>
  <c r="I3078" i="1"/>
  <c r="H3078" i="1"/>
  <c r="G3078" i="1"/>
  <c r="F3078" i="1"/>
  <c r="I3077" i="1"/>
  <c r="H3077" i="1"/>
  <c r="G3077" i="1"/>
  <c r="F3077" i="1"/>
  <c r="I3076" i="1"/>
  <c r="H3076" i="1"/>
  <c r="G3076" i="1"/>
  <c r="F3076" i="1"/>
  <c r="I3075" i="1"/>
  <c r="H3075" i="1"/>
  <c r="G3075" i="1"/>
  <c r="F3075" i="1"/>
  <c r="I3074" i="1"/>
  <c r="H3074" i="1"/>
  <c r="G3074" i="1"/>
  <c r="F3074" i="1"/>
  <c r="I3073" i="1"/>
  <c r="H3073" i="1"/>
  <c r="G3073" i="1"/>
  <c r="F3073" i="1"/>
  <c r="I3072" i="1"/>
  <c r="H3072" i="1"/>
  <c r="G3072" i="1"/>
  <c r="F3072" i="1"/>
  <c r="I3071" i="1"/>
  <c r="H3071" i="1"/>
  <c r="G3071" i="1"/>
  <c r="F3071" i="1"/>
  <c r="I3070" i="1"/>
  <c r="H3070" i="1"/>
  <c r="G3070" i="1"/>
  <c r="F3070" i="1"/>
  <c r="I3069" i="1"/>
  <c r="H3069" i="1"/>
  <c r="G3069" i="1"/>
  <c r="F3069" i="1"/>
  <c r="I3068" i="1"/>
  <c r="H3068" i="1"/>
  <c r="G3068" i="1"/>
  <c r="F3068" i="1"/>
  <c r="I3067" i="1"/>
  <c r="H3067" i="1"/>
  <c r="G3067" i="1"/>
  <c r="F3067" i="1"/>
  <c r="I3066" i="1"/>
  <c r="H3066" i="1"/>
  <c r="G3066" i="1"/>
  <c r="F3066" i="1"/>
  <c r="I3065" i="1"/>
  <c r="H3065" i="1"/>
  <c r="G3065" i="1"/>
  <c r="F3065" i="1"/>
  <c r="I3064" i="1"/>
  <c r="H3064" i="1"/>
  <c r="G3064" i="1"/>
  <c r="F3064" i="1"/>
  <c r="I3063" i="1"/>
  <c r="H3063" i="1"/>
  <c r="G3063" i="1"/>
  <c r="F3063" i="1"/>
  <c r="I3062" i="1"/>
  <c r="H3062" i="1"/>
  <c r="G3062" i="1"/>
  <c r="F3062" i="1"/>
  <c r="I3061" i="1"/>
  <c r="H3061" i="1"/>
  <c r="G3061" i="1"/>
  <c r="F3061" i="1"/>
  <c r="I3060" i="1"/>
  <c r="H3060" i="1"/>
  <c r="G3060" i="1"/>
  <c r="F3060" i="1"/>
  <c r="I3059" i="1"/>
  <c r="H3059" i="1"/>
  <c r="G3059" i="1"/>
  <c r="F3059" i="1"/>
  <c r="I3058" i="1"/>
  <c r="H3058" i="1"/>
  <c r="G3058" i="1"/>
  <c r="F3058" i="1"/>
  <c r="I3057" i="1"/>
  <c r="H3057" i="1"/>
  <c r="G3057" i="1"/>
  <c r="F3057" i="1"/>
  <c r="I3056" i="1"/>
  <c r="H3056" i="1"/>
  <c r="G3056" i="1"/>
  <c r="F3056" i="1"/>
  <c r="I3055" i="1"/>
  <c r="H3055" i="1"/>
  <c r="G3055" i="1"/>
  <c r="F3055" i="1"/>
  <c r="I3054" i="1"/>
  <c r="H3054" i="1"/>
  <c r="G3054" i="1"/>
  <c r="F3054" i="1"/>
  <c r="I3053" i="1"/>
  <c r="H3053" i="1"/>
  <c r="G3053" i="1"/>
  <c r="F3053" i="1"/>
  <c r="I3052" i="1"/>
  <c r="H3052" i="1"/>
  <c r="G3052" i="1"/>
  <c r="F3052" i="1"/>
  <c r="I3051" i="1"/>
  <c r="H3051" i="1"/>
  <c r="G3051" i="1"/>
  <c r="F3051" i="1"/>
  <c r="I3050" i="1"/>
  <c r="H3050" i="1"/>
  <c r="G3050" i="1"/>
  <c r="F3050" i="1"/>
  <c r="I3049" i="1"/>
  <c r="H3049" i="1"/>
  <c r="G3049" i="1"/>
  <c r="F3049" i="1"/>
  <c r="I3048" i="1"/>
  <c r="H3048" i="1"/>
  <c r="G3048" i="1"/>
  <c r="F3048" i="1"/>
  <c r="I3047" i="1"/>
  <c r="H3047" i="1"/>
  <c r="G3047" i="1"/>
  <c r="F3047" i="1"/>
  <c r="I3046" i="1"/>
  <c r="H3046" i="1"/>
  <c r="G3046" i="1"/>
  <c r="F3046" i="1"/>
  <c r="I3045" i="1"/>
  <c r="H3045" i="1"/>
  <c r="G3045" i="1"/>
  <c r="F3045" i="1"/>
  <c r="I3044" i="1"/>
  <c r="H3044" i="1"/>
  <c r="G3044" i="1"/>
  <c r="F3044" i="1"/>
  <c r="I3043" i="1"/>
  <c r="H3043" i="1"/>
  <c r="G3043" i="1"/>
  <c r="F3043" i="1"/>
  <c r="I3042" i="1"/>
  <c r="H3042" i="1"/>
  <c r="G3042" i="1"/>
  <c r="F3042" i="1"/>
  <c r="I3041" i="1"/>
  <c r="H3041" i="1"/>
  <c r="G3041" i="1"/>
  <c r="F3041" i="1"/>
  <c r="I3040" i="1"/>
  <c r="H3040" i="1"/>
  <c r="G3040" i="1"/>
  <c r="F3040" i="1"/>
  <c r="I3039" i="1"/>
  <c r="H3039" i="1"/>
  <c r="G3039" i="1"/>
  <c r="F3039" i="1"/>
  <c r="I3038" i="1"/>
  <c r="H3038" i="1"/>
  <c r="G3038" i="1"/>
  <c r="F3038" i="1"/>
  <c r="I3037" i="1"/>
  <c r="H3037" i="1"/>
  <c r="G3037" i="1"/>
  <c r="F3037" i="1"/>
  <c r="I3036" i="1"/>
  <c r="H3036" i="1"/>
  <c r="G3036" i="1"/>
  <c r="F3036" i="1"/>
  <c r="I3035" i="1"/>
  <c r="H3035" i="1"/>
  <c r="G3035" i="1"/>
  <c r="F3035" i="1"/>
  <c r="I3034" i="1"/>
  <c r="H3034" i="1"/>
  <c r="G3034" i="1"/>
  <c r="F3034" i="1"/>
  <c r="I3033" i="1"/>
  <c r="H3033" i="1"/>
  <c r="G3033" i="1"/>
  <c r="F3033" i="1"/>
  <c r="I3032" i="1"/>
  <c r="H3032" i="1"/>
  <c r="G3032" i="1"/>
  <c r="F3032" i="1"/>
  <c r="I3031" i="1"/>
  <c r="H3031" i="1"/>
  <c r="G3031" i="1"/>
  <c r="F3031" i="1"/>
  <c r="I3030" i="1"/>
  <c r="H3030" i="1"/>
  <c r="G3030" i="1"/>
  <c r="F3030" i="1"/>
  <c r="I3029" i="1"/>
  <c r="H3029" i="1"/>
  <c r="G3029" i="1"/>
  <c r="F3029" i="1"/>
  <c r="I3028" i="1"/>
  <c r="H3028" i="1"/>
  <c r="G3028" i="1"/>
  <c r="F3028" i="1"/>
  <c r="I3027" i="1"/>
  <c r="H3027" i="1"/>
  <c r="G3027" i="1"/>
  <c r="F3027" i="1"/>
  <c r="I3026" i="1"/>
  <c r="H3026" i="1"/>
  <c r="G3026" i="1"/>
  <c r="F3026" i="1"/>
  <c r="I3025" i="1"/>
  <c r="H3025" i="1"/>
  <c r="G3025" i="1"/>
  <c r="F3025" i="1"/>
  <c r="I3024" i="1"/>
  <c r="H3024" i="1"/>
  <c r="G3024" i="1"/>
  <c r="F3024" i="1"/>
  <c r="I3023" i="1"/>
  <c r="H3023" i="1"/>
  <c r="G3023" i="1"/>
  <c r="F3023" i="1"/>
  <c r="I3022" i="1"/>
  <c r="H3022" i="1"/>
  <c r="G3022" i="1"/>
  <c r="F3022" i="1"/>
  <c r="I3021" i="1"/>
  <c r="H3021" i="1"/>
  <c r="G3021" i="1"/>
  <c r="F3021" i="1"/>
  <c r="I3020" i="1"/>
  <c r="H3020" i="1"/>
  <c r="G3020" i="1"/>
  <c r="F3020" i="1"/>
  <c r="I3019" i="1"/>
  <c r="H3019" i="1"/>
  <c r="G3019" i="1"/>
  <c r="F3019" i="1"/>
  <c r="I3018" i="1"/>
  <c r="H3018" i="1"/>
  <c r="G3018" i="1"/>
  <c r="F3018" i="1"/>
  <c r="I3017" i="1"/>
  <c r="H3017" i="1"/>
  <c r="G3017" i="1"/>
  <c r="F3017" i="1"/>
  <c r="I3016" i="1"/>
  <c r="H3016" i="1"/>
  <c r="G3016" i="1"/>
  <c r="F3016" i="1"/>
  <c r="I3015" i="1"/>
  <c r="H3015" i="1"/>
  <c r="G3015" i="1"/>
  <c r="F3015" i="1"/>
  <c r="I3014" i="1"/>
  <c r="H3014" i="1"/>
  <c r="G3014" i="1"/>
  <c r="F3014" i="1"/>
  <c r="I3013" i="1"/>
  <c r="H3013" i="1"/>
  <c r="G3013" i="1"/>
  <c r="F3013" i="1"/>
  <c r="I3012" i="1"/>
  <c r="H3012" i="1"/>
  <c r="G3012" i="1"/>
  <c r="F3012" i="1"/>
  <c r="I3011" i="1"/>
  <c r="H3011" i="1"/>
  <c r="G3011" i="1"/>
  <c r="F3011" i="1"/>
  <c r="I3010" i="1"/>
  <c r="H3010" i="1"/>
  <c r="G3010" i="1"/>
  <c r="F3010" i="1"/>
  <c r="I3009" i="1"/>
  <c r="H3009" i="1"/>
  <c r="G3009" i="1"/>
  <c r="F3009" i="1"/>
  <c r="I3008" i="1"/>
  <c r="H3008" i="1"/>
  <c r="G3008" i="1"/>
  <c r="F3008" i="1"/>
  <c r="I3007" i="1"/>
  <c r="H3007" i="1"/>
  <c r="G3007" i="1"/>
  <c r="F3007" i="1"/>
  <c r="I3006" i="1"/>
  <c r="H3006" i="1"/>
  <c r="G3006" i="1"/>
  <c r="F3006" i="1"/>
  <c r="I3005" i="1"/>
  <c r="H3005" i="1"/>
  <c r="G3005" i="1"/>
  <c r="F3005" i="1"/>
  <c r="I3004" i="1"/>
  <c r="H3004" i="1"/>
  <c r="G3004" i="1"/>
  <c r="F3004" i="1"/>
  <c r="I3003" i="1"/>
  <c r="H3003" i="1"/>
  <c r="G3003" i="1"/>
  <c r="F3003" i="1"/>
  <c r="I3002" i="1"/>
  <c r="H3002" i="1"/>
  <c r="G3002" i="1"/>
  <c r="F3002" i="1"/>
  <c r="I3001" i="1"/>
  <c r="H3001" i="1"/>
  <c r="G3001" i="1"/>
  <c r="F3001" i="1"/>
  <c r="I3000" i="1"/>
  <c r="H3000" i="1"/>
  <c r="G3000" i="1"/>
  <c r="F3000" i="1"/>
  <c r="I2999" i="1"/>
  <c r="H2999" i="1"/>
  <c r="G2999" i="1"/>
  <c r="F2999" i="1"/>
  <c r="I2998" i="1"/>
  <c r="H2998" i="1"/>
  <c r="G2998" i="1"/>
  <c r="F2998" i="1"/>
  <c r="I2997" i="1"/>
  <c r="H2997" i="1"/>
  <c r="G2997" i="1"/>
  <c r="F2997" i="1"/>
  <c r="I2996" i="1"/>
  <c r="H2996" i="1"/>
  <c r="G2996" i="1"/>
  <c r="F2996" i="1"/>
  <c r="I2995" i="1"/>
  <c r="H2995" i="1"/>
  <c r="G2995" i="1"/>
  <c r="F2995" i="1"/>
  <c r="I2994" i="1"/>
  <c r="H2994" i="1"/>
  <c r="G2994" i="1"/>
  <c r="F2994" i="1"/>
  <c r="I2993" i="1"/>
  <c r="H2993" i="1"/>
  <c r="G2993" i="1"/>
  <c r="F2993" i="1"/>
  <c r="I2992" i="1"/>
  <c r="H2992" i="1"/>
  <c r="G2992" i="1"/>
  <c r="F2992" i="1"/>
  <c r="I2991" i="1"/>
  <c r="H2991" i="1"/>
  <c r="G2991" i="1"/>
  <c r="F2991" i="1"/>
  <c r="I2990" i="1"/>
  <c r="H2990" i="1"/>
  <c r="G2990" i="1"/>
  <c r="F2990" i="1"/>
  <c r="I2989" i="1"/>
  <c r="H2989" i="1"/>
  <c r="G2989" i="1"/>
  <c r="F2989" i="1"/>
  <c r="I2988" i="1"/>
  <c r="H2988" i="1"/>
  <c r="G2988" i="1"/>
  <c r="F2988" i="1"/>
  <c r="I2987" i="1"/>
  <c r="H2987" i="1"/>
  <c r="G2987" i="1"/>
  <c r="F2987" i="1"/>
  <c r="I2986" i="1"/>
  <c r="H2986" i="1"/>
  <c r="G2986" i="1"/>
  <c r="F2986" i="1"/>
  <c r="I2985" i="1"/>
  <c r="H2985" i="1"/>
  <c r="G2985" i="1"/>
  <c r="F2985" i="1"/>
  <c r="I2984" i="1"/>
  <c r="H2984" i="1"/>
  <c r="G2984" i="1"/>
  <c r="F2984" i="1"/>
  <c r="I2983" i="1"/>
  <c r="H2983" i="1"/>
  <c r="G2983" i="1"/>
  <c r="F2983" i="1"/>
  <c r="I2982" i="1"/>
  <c r="H2982" i="1"/>
  <c r="G2982" i="1"/>
  <c r="F2982" i="1"/>
  <c r="I2981" i="1"/>
  <c r="H2981" i="1"/>
  <c r="G2981" i="1"/>
  <c r="F2981" i="1"/>
  <c r="I2980" i="1"/>
  <c r="H2980" i="1"/>
  <c r="G2980" i="1"/>
  <c r="F2980" i="1"/>
  <c r="I2979" i="1"/>
  <c r="H2979" i="1"/>
  <c r="G2979" i="1"/>
  <c r="F2979" i="1"/>
  <c r="I2978" i="1"/>
  <c r="H2978" i="1"/>
  <c r="G2978" i="1"/>
  <c r="F2978" i="1"/>
  <c r="I2977" i="1"/>
  <c r="H2977" i="1"/>
  <c r="G2977" i="1"/>
  <c r="F2977" i="1"/>
  <c r="I2976" i="1"/>
  <c r="H2976" i="1"/>
  <c r="G2976" i="1"/>
  <c r="F2976" i="1"/>
  <c r="I2975" i="1"/>
  <c r="H2975" i="1"/>
  <c r="G2975" i="1"/>
  <c r="F2975" i="1"/>
  <c r="I2974" i="1"/>
  <c r="H2974" i="1"/>
  <c r="G2974" i="1"/>
  <c r="F2974" i="1"/>
  <c r="I2973" i="1"/>
  <c r="H2973" i="1"/>
  <c r="G2973" i="1"/>
  <c r="F2973" i="1"/>
  <c r="I2972" i="1"/>
  <c r="H2972" i="1"/>
  <c r="G2972" i="1"/>
  <c r="F2972" i="1"/>
  <c r="I2971" i="1"/>
  <c r="H2971" i="1"/>
  <c r="G2971" i="1"/>
  <c r="F2971" i="1"/>
  <c r="I2970" i="1"/>
  <c r="H2970" i="1"/>
  <c r="G2970" i="1"/>
  <c r="F2970" i="1"/>
  <c r="I2969" i="1"/>
  <c r="H2969" i="1"/>
  <c r="G2969" i="1"/>
  <c r="F2969" i="1"/>
  <c r="I2968" i="1"/>
  <c r="H2968" i="1"/>
  <c r="G2968" i="1"/>
  <c r="F2968" i="1"/>
  <c r="I2967" i="1"/>
  <c r="H2967" i="1"/>
  <c r="G2967" i="1"/>
  <c r="F2967" i="1"/>
  <c r="I2966" i="1"/>
  <c r="H2966" i="1"/>
  <c r="G2966" i="1"/>
  <c r="F2966" i="1"/>
  <c r="I2965" i="1"/>
  <c r="H2965" i="1"/>
  <c r="G2965" i="1"/>
  <c r="F2965" i="1"/>
  <c r="I2964" i="1"/>
  <c r="H2964" i="1"/>
  <c r="G2964" i="1"/>
  <c r="F2964" i="1"/>
  <c r="I2963" i="1"/>
  <c r="H2963" i="1"/>
  <c r="G2963" i="1"/>
  <c r="F2963" i="1"/>
  <c r="I2962" i="1"/>
  <c r="H2962" i="1"/>
  <c r="G2962" i="1"/>
  <c r="F2962" i="1"/>
  <c r="I2961" i="1"/>
  <c r="H2961" i="1"/>
  <c r="G2961" i="1"/>
  <c r="F2961" i="1"/>
  <c r="I2960" i="1"/>
  <c r="H2960" i="1"/>
  <c r="G2960" i="1"/>
  <c r="F2960" i="1"/>
  <c r="I2959" i="1"/>
  <c r="H2959" i="1"/>
  <c r="G2959" i="1"/>
  <c r="F2959" i="1"/>
  <c r="I2958" i="1"/>
  <c r="H2958" i="1"/>
  <c r="G2958" i="1"/>
  <c r="F2958" i="1"/>
  <c r="I2957" i="1"/>
  <c r="H2957" i="1"/>
  <c r="G2957" i="1"/>
  <c r="F2957" i="1"/>
  <c r="I2956" i="1"/>
  <c r="H2956" i="1"/>
  <c r="G2956" i="1"/>
  <c r="F2956" i="1"/>
  <c r="I2955" i="1"/>
  <c r="H2955" i="1"/>
  <c r="G2955" i="1"/>
  <c r="F2955" i="1"/>
  <c r="I2954" i="1"/>
  <c r="H2954" i="1"/>
  <c r="G2954" i="1"/>
  <c r="F2954" i="1"/>
  <c r="I2953" i="1"/>
  <c r="H2953" i="1"/>
  <c r="G2953" i="1"/>
  <c r="F2953" i="1"/>
  <c r="I2952" i="1"/>
  <c r="H2952" i="1"/>
  <c r="G2952" i="1"/>
  <c r="F2952" i="1"/>
  <c r="I2951" i="1"/>
  <c r="H2951" i="1"/>
  <c r="G2951" i="1"/>
  <c r="F2951" i="1"/>
  <c r="I2950" i="1"/>
  <c r="H2950" i="1"/>
  <c r="G2950" i="1"/>
  <c r="F2950" i="1"/>
  <c r="I2949" i="1"/>
  <c r="H2949" i="1"/>
  <c r="G2949" i="1"/>
  <c r="F2949" i="1"/>
  <c r="I2948" i="1"/>
  <c r="H2948" i="1"/>
  <c r="G2948" i="1"/>
  <c r="F2948" i="1"/>
  <c r="I2947" i="1"/>
  <c r="H2947" i="1"/>
  <c r="G2947" i="1"/>
  <c r="F2947" i="1"/>
  <c r="I2946" i="1"/>
  <c r="H2946" i="1"/>
  <c r="G2946" i="1"/>
  <c r="F2946" i="1"/>
  <c r="I2945" i="1"/>
  <c r="H2945" i="1"/>
  <c r="G2945" i="1"/>
  <c r="F2945" i="1"/>
  <c r="I2944" i="1"/>
  <c r="H2944" i="1"/>
  <c r="G2944" i="1"/>
  <c r="F2944" i="1"/>
  <c r="I2943" i="1"/>
  <c r="H2943" i="1"/>
  <c r="G2943" i="1"/>
  <c r="F2943" i="1"/>
  <c r="I2942" i="1"/>
  <c r="H2942" i="1"/>
  <c r="G2942" i="1"/>
  <c r="F2942" i="1"/>
  <c r="I2941" i="1"/>
  <c r="H2941" i="1"/>
  <c r="G2941" i="1"/>
  <c r="F2941" i="1"/>
  <c r="I2940" i="1"/>
  <c r="H2940" i="1"/>
  <c r="G2940" i="1"/>
  <c r="F2940" i="1"/>
  <c r="I2939" i="1"/>
  <c r="H2939" i="1"/>
  <c r="G2939" i="1"/>
  <c r="F2939" i="1"/>
  <c r="I2938" i="1"/>
  <c r="H2938" i="1"/>
  <c r="G2938" i="1"/>
  <c r="F2938" i="1"/>
  <c r="I2937" i="1"/>
  <c r="H2937" i="1"/>
  <c r="G2937" i="1"/>
  <c r="F2937" i="1"/>
  <c r="I2936" i="1"/>
  <c r="H2936" i="1"/>
  <c r="G2936" i="1"/>
  <c r="F2936" i="1"/>
  <c r="I2935" i="1"/>
  <c r="H2935" i="1"/>
  <c r="G2935" i="1"/>
  <c r="F2935" i="1"/>
  <c r="I2934" i="1"/>
  <c r="H2934" i="1"/>
  <c r="G2934" i="1"/>
  <c r="F2934" i="1"/>
  <c r="I2933" i="1"/>
  <c r="H2933" i="1"/>
  <c r="G2933" i="1"/>
  <c r="F2933" i="1"/>
  <c r="I2932" i="1"/>
  <c r="H2932" i="1"/>
  <c r="G2932" i="1"/>
  <c r="F2932" i="1"/>
  <c r="I2931" i="1"/>
  <c r="H2931" i="1"/>
  <c r="G2931" i="1"/>
  <c r="F2931" i="1"/>
  <c r="I2930" i="1"/>
  <c r="H2930" i="1"/>
  <c r="G2930" i="1"/>
  <c r="F2930" i="1"/>
  <c r="I2929" i="1"/>
  <c r="H2929" i="1"/>
  <c r="G2929" i="1"/>
  <c r="F2929" i="1"/>
  <c r="I2928" i="1"/>
  <c r="H2928" i="1"/>
  <c r="G2928" i="1"/>
  <c r="F2928" i="1"/>
  <c r="I2927" i="1"/>
  <c r="H2927" i="1"/>
  <c r="G2927" i="1"/>
  <c r="F2927" i="1"/>
  <c r="I2926" i="1"/>
  <c r="H2926" i="1"/>
  <c r="G2926" i="1"/>
  <c r="F2926" i="1"/>
  <c r="I2925" i="1"/>
  <c r="H2925" i="1"/>
  <c r="G2925" i="1"/>
  <c r="F2925" i="1"/>
  <c r="I2924" i="1"/>
  <c r="H2924" i="1"/>
  <c r="G2924" i="1"/>
  <c r="F2924" i="1"/>
  <c r="I2923" i="1"/>
  <c r="H2923" i="1"/>
  <c r="G2923" i="1"/>
  <c r="F2923" i="1"/>
  <c r="I2922" i="1"/>
  <c r="H2922" i="1"/>
  <c r="G2922" i="1"/>
  <c r="F2922" i="1"/>
  <c r="I2921" i="1"/>
  <c r="H2921" i="1"/>
  <c r="G2921" i="1"/>
  <c r="F2921" i="1"/>
  <c r="I2920" i="1"/>
  <c r="H2920" i="1"/>
  <c r="G2920" i="1"/>
  <c r="F2920" i="1"/>
  <c r="I2919" i="1"/>
  <c r="H2919" i="1"/>
  <c r="G2919" i="1"/>
  <c r="F2919" i="1"/>
  <c r="I2918" i="1"/>
  <c r="H2918" i="1"/>
  <c r="G2918" i="1"/>
  <c r="F2918" i="1"/>
  <c r="I2917" i="1"/>
  <c r="H2917" i="1"/>
  <c r="G2917" i="1"/>
  <c r="F2917" i="1"/>
  <c r="I2916" i="1"/>
  <c r="H2916" i="1"/>
  <c r="G2916" i="1"/>
  <c r="F2916" i="1"/>
  <c r="I2915" i="1"/>
  <c r="H2915" i="1"/>
  <c r="G2915" i="1"/>
  <c r="F2915" i="1"/>
  <c r="I2914" i="1"/>
  <c r="H2914" i="1"/>
  <c r="G2914" i="1"/>
  <c r="F2914" i="1"/>
  <c r="I2913" i="1"/>
  <c r="H2913" i="1"/>
  <c r="G2913" i="1"/>
  <c r="F2913" i="1"/>
  <c r="I2912" i="1"/>
  <c r="H2912" i="1"/>
  <c r="G2912" i="1"/>
  <c r="F2912" i="1"/>
  <c r="I2911" i="1"/>
  <c r="H2911" i="1"/>
  <c r="G2911" i="1"/>
  <c r="F2911" i="1"/>
  <c r="I2910" i="1"/>
  <c r="H2910" i="1"/>
  <c r="G2910" i="1"/>
  <c r="F2910" i="1"/>
  <c r="I2909" i="1"/>
  <c r="H2909" i="1"/>
  <c r="G2909" i="1"/>
  <c r="F2909" i="1"/>
  <c r="I2908" i="1"/>
  <c r="H2908" i="1"/>
  <c r="G2908" i="1"/>
  <c r="F2908" i="1"/>
  <c r="I2907" i="1"/>
  <c r="H2907" i="1"/>
  <c r="G2907" i="1"/>
  <c r="F2907" i="1"/>
  <c r="I2906" i="1"/>
  <c r="H2906" i="1"/>
  <c r="G2906" i="1"/>
  <c r="F2906" i="1"/>
  <c r="I2905" i="1"/>
  <c r="H2905" i="1"/>
  <c r="G2905" i="1"/>
  <c r="F2905" i="1"/>
  <c r="I2904" i="1"/>
  <c r="H2904" i="1"/>
  <c r="G2904" i="1"/>
  <c r="F2904" i="1"/>
  <c r="I2903" i="1"/>
  <c r="H2903" i="1"/>
  <c r="G2903" i="1"/>
  <c r="F2903" i="1"/>
  <c r="I2902" i="1"/>
  <c r="H2902" i="1"/>
  <c r="G2902" i="1"/>
  <c r="F2902" i="1"/>
  <c r="I2901" i="1"/>
  <c r="H2901" i="1"/>
  <c r="G2901" i="1"/>
  <c r="F2901" i="1"/>
  <c r="I2900" i="1"/>
  <c r="H2900" i="1"/>
  <c r="G2900" i="1"/>
  <c r="F2900" i="1"/>
  <c r="I2899" i="1"/>
  <c r="H2899" i="1"/>
  <c r="G2899" i="1"/>
  <c r="F2899" i="1"/>
  <c r="I2898" i="1"/>
  <c r="H2898" i="1"/>
  <c r="G2898" i="1"/>
  <c r="F2898" i="1"/>
  <c r="I2897" i="1"/>
  <c r="H2897" i="1"/>
  <c r="G2897" i="1"/>
  <c r="F2897" i="1"/>
  <c r="I2896" i="1"/>
  <c r="H2896" i="1"/>
  <c r="G2896" i="1"/>
  <c r="F2896" i="1"/>
  <c r="I2895" i="1"/>
  <c r="H2895" i="1"/>
  <c r="G2895" i="1"/>
  <c r="F2895" i="1"/>
  <c r="I2894" i="1"/>
  <c r="H2894" i="1"/>
  <c r="G2894" i="1"/>
  <c r="F2894" i="1"/>
  <c r="I2893" i="1"/>
  <c r="H2893" i="1"/>
  <c r="G2893" i="1"/>
  <c r="F2893" i="1"/>
  <c r="I2892" i="1"/>
  <c r="H2892" i="1"/>
  <c r="G2892" i="1"/>
  <c r="F2892" i="1"/>
  <c r="I2891" i="1"/>
  <c r="H2891" i="1"/>
  <c r="G2891" i="1"/>
  <c r="F2891" i="1"/>
  <c r="I2890" i="1"/>
  <c r="H2890" i="1"/>
  <c r="G2890" i="1"/>
  <c r="F2890" i="1"/>
  <c r="I2889" i="1"/>
  <c r="H2889" i="1"/>
  <c r="G2889" i="1"/>
  <c r="F2889" i="1"/>
  <c r="I2888" i="1"/>
  <c r="H2888" i="1"/>
  <c r="G2888" i="1"/>
  <c r="F2888" i="1"/>
  <c r="I2887" i="1"/>
  <c r="H2887" i="1"/>
  <c r="G2887" i="1"/>
  <c r="F2887" i="1"/>
  <c r="I2886" i="1"/>
  <c r="H2886" i="1"/>
  <c r="G2886" i="1"/>
  <c r="F2886" i="1"/>
  <c r="I2885" i="1"/>
  <c r="H2885" i="1"/>
  <c r="G2885" i="1"/>
  <c r="F2885" i="1"/>
  <c r="I2884" i="1"/>
  <c r="H2884" i="1"/>
  <c r="G2884" i="1"/>
  <c r="F2884" i="1"/>
  <c r="I2883" i="1"/>
  <c r="H2883" i="1"/>
  <c r="G2883" i="1"/>
  <c r="F2883" i="1"/>
  <c r="I2882" i="1"/>
  <c r="H2882" i="1"/>
  <c r="G2882" i="1"/>
  <c r="F2882" i="1"/>
  <c r="I2881" i="1"/>
  <c r="H2881" i="1"/>
  <c r="G2881" i="1"/>
  <c r="F2881" i="1"/>
  <c r="I2880" i="1"/>
  <c r="H2880" i="1"/>
  <c r="G2880" i="1"/>
  <c r="F2880" i="1"/>
  <c r="I2879" i="1"/>
  <c r="H2879" i="1"/>
  <c r="G2879" i="1"/>
  <c r="F2879" i="1"/>
  <c r="I2878" i="1"/>
  <c r="H2878" i="1"/>
  <c r="G2878" i="1"/>
  <c r="F2878" i="1"/>
  <c r="I2877" i="1"/>
  <c r="H2877" i="1"/>
  <c r="G2877" i="1"/>
  <c r="F2877" i="1"/>
  <c r="I2876" i="1"/>
  <c r="H2876" i="1"/>
  <c r="G2876" i="1"/>
  <c r="F2876" i="1"/>
  <c r="I2875" i="1"/>
  <c r="H2875" i="1"/>
  <c r="G2875" i="1"/>
  <c r="F2875" i="1"/>
  <c r="I2874" i="1"/>
  <c r="H2874" i="1"/>
  <c r="G2874" i="1"/>
  <c r="F2874" i="1"/>
  <c r="I2873" i="1"/>
  <c r="H2873" i="1"/>
  <c r="G2873" i="1"/>
  <c r="F2873" i="1"/>
  <c r="I2872" i="1"/>
  <c r="H2872" i="1"/>
  <c r="G2872" i="1"/>
  <c r="F2872" i="1"/>
  <c r="I2871" i="1"/>
  <c r="H2871" i="1"/>
  <c r="G2871" i="1"/>
  <c r="F2871" i="1"/>
  <c r="I2870" i="1"/>
  <c r="H2870" i="1"/>
  <c r="G2870" i="1"/>
  <c r="F2870" i="1"/>
  <c r="I2869" i="1"/>
  <c r="H2869" i="1"/>
  <c r="G2869" i="1"/>
  <c r="F2869" i="1"/>
  <c r="I2868" i="1"/>
  <c r="H2868" i="1"/>
  <c r="G2868" i="1"/>
  <c r="F2868" i="1"/>
  <c r="I2867" i="1"/>
  <c r="H2867" i="1"/>
  <c r="G2867" i="1"/>
  <c r="F2867" i="1"/>
  <c r="I2866" i="1"/>
  <c r="H2866" i="1"/>
  <c r="G2866" i="1"/>
  <c r="F2866" i="1"/>
  <c r="I2865" i="1"/>
  <c r="H2865" i="1"/>
  <c r="G2865" i="1"/>
  <c r="F2865" i="1"/>
  <c r="I2864" i="1"/>
  <c r="H2864" i="1"/>
  <c r="G2864" i="1"/>
  <c r="F2864" i="1"/>
  <c r="I2863" i="1"/>
  <c r="H2863" i="1"/>
  <c r="G2863" i="1"/>
  <c r="F2863" i="1"/>
  <c r="I2862" i="1"/>
  <c r="H2862" i="1"/>
  <c r="G2862" i="1"/>
  <c r="F2862" i="1"/>
  <c r="I2861" i="1"/>
  <c r="H2861" i="1"/>
  <c r="G2861" i="1"/>
  <c r="F2861" i="1"/>
  <c r="I2860" i="1"/>
  <c r="H2860" i="1"/>
  <c r="G2860" i="1"/>
  <c r="F2860" i="1"/>
  <c r="I2859" i="1"/>
  <c r="H2859" i="1"/>
  <c r="G2859" i="1"/>
  <c r="F2859" i="1"/>
  <c r="I2858" i="1"/>
  <c r="H2858" i="1"/>
  <c r="G2858" i="1"/>
  <c r="F2858" i="1"/>
  <c r="I2857" i="1"/>
  <c r="H2857" i="1"/>
  <c r="G2857" i="1"/>
  <c r="F2857" i="1"/>
  <c r="I2856" i="1"/>
  <c r="H2856" i="1"/>
  <c r="G2856" i="1"/>
  <c r="F2856" i="1"/>
  <c r="I2855" i="1"/>
  <c r="H2855" i="1"/>
  <c r="G2855" i="1"/>
  <c r="F2855" i="1"/>
  <c r="I2854" i="1"/>
  <c r="H2854" i="1"/>
  <c r="G2854" i="1"/>
  <c r="F2854" i="1"/>
  <c r="I2853" i="1"/>
  <c r="H2853" i="1"/>
  <c r="G2853" i="1"/>
  <c r="F2853" i="1"/>
  <c r="I2852" i="1"/>
  <c r="H2852" i="1"/>
  <c r="G2852" i="1"/>
  <c r="F2852" i="1"/>
  <c r="I2851" i="1"/>
  <c r="H2851" i="1"/>
  <c r="G2851" i="1"/>
  <c r="F2851" i="1"/>
  <c r="I2850" i="1"/>
  <c r="H2850" i="1"/>
  <c r="G2850" i="1"/>
  <c r="F2850" i="1"/>
  <c r="I2849" i="1"/>
  <c r="H2849" i="1"/>
  <c r="G2849" i="1"/>
  <c r="F2849" i="1"/>
  <c r="I2848" i="1"/>
  <c r="H2848" i="1"/>
  <c r="G2848" i="1"/>
  <c r="F2848" i="1"/>
  <c r="I2847" i="1"/>
  <c r="H2847" i="1"/>
  <c r="G2847" i="1"/>
  <c r="F2847" i="1"/>
  <c r="I2846" i="1"/>
  <c r="H2846" i="1"/>
  <c r="G2846" i="1"/>
  <c r="F2846" i="1"/>
  <c r="I2845" i="1"/>
  <c r="H2845" i="1"/>
  <c r="G2845" i="1"/>
  <c r="F2845" i="1"/>
  <c r="I2844" i="1"/>
  <c r="H2844" i="1"/>
  <c r="G2844" i="1"/>
  <c r="F2844" i="1"/>
  <c r="I2843" i="1"/>
  <c r="H2843" i="1"/>
  <c r="G2843" i="1"/>
  <c r="F2843" i="1"/>
  <c r="I2842" i="1"/>
  <c r="H2842" i="1"/>
  <c r="G2842" i="1"/>
  <c r="F2842" i="1"/>
  <c r="I2841" i="1"/>
  <c r="H2841" i="1"/>
  <c r="G2841" i="1"/>
  <c r="F2841" i="1"/>
  <c r="I2840" i="1"/>
  <c r="H2840" i="1"/>
  <c r="G2840" i="1"/>
  <c r="F2840" i="1"/>
  <c r="I2839" i="1"/>
  <c r="H2839" i="1"/>
  <c r="G2839" i="1"/>
  <c r="F2839" i="1"/>
  <c r="I2838" i="1"/>
  <c r="H2838" i="1"/>
  <c r="G2838" i="1"/>
  <c r="F2838" i="1"/>
  <c r="I2837" i="1"/>
  <c r="H2837" i="1"/>
  <c r="G2837" i="1"/>
  <c r="F2837" i="1"/>
  <c r="I2836" i="1"/>
  <c r="H2836" i="1"/>
  <c r="G2836" i="1"/>
  <c r="F2836" i="1"/>
  <c r="I2835" i="1"/>
  <c r="H2835" i="1"/>
  <c r="G2835" i="1"/>
  <c r="F2835" i="1"/>
  <c r="I2834" i="1"/>
  <c r="H2834" i="1"/>
  <c r="G2834" i="1"/>
  <c r="F2834" i="1"/>
  <c r="I2833" i="1"/>
  <c r="H2833" i="1"/>
  <c r="G2833" i="1"/>
  <c r="F2833" i="1"/>
  <c r="I2832" i="1"/>
  <c r="H2832" i="1"/>
  <c r="G2832" i="1"/>
  <c r="F2832" i="1"/>
  <c r="I2831" i="1"/>
  <c r="H2831" i="1"/>
  <c r="G2831" i="1"/>
  <c r="F2831" i="1"/>
  <c r="I2830" i="1"/>
  <c r="H2830" i="1"/>
  <c r="G2830" i="1"/>
  <c r="F2830" i="1"/>
  <c r="I2829" i="1"/>
  <c r="H2829" i="1"/>
  <c r="G2829" i="1"/>
  <c r="F2829" i="1"/>
  <c r="I2828" i="1"/>
  <c r="H2828" i="1"/>
  <c r="G2828" i="1"/>
  <c r="F2828" i="1"/>
  <c r="I2827" i="1"/>
  <c r="H2827" i="1"/>
  <c r="G2827" i="1"/>
  <c r="F2827" i="1"/>
  <c r="I2826" i="1"/>
  <c r="H2826" i="1"/>
  <c r="G2826" i="1"/>
  <c r="F2826" i="1"/>
  <c r="I2825" i="1"/>
  <c r="H2825" i="1"/>
  <c r="G2825" i="1"/>
  <c r="F2825" i="1"/>
  <c r="I2824" i="1"/>
  <c r="H2824" i="1"/>
  <c r="G2824" i="1"/>
  <c r="F2824" i="1"/>
  <c r="I2823" i="1"/>
  <c r="H2823" i="1"/>
  <c r="G2823" i="1"/>
  <c r="F2823" i="1"/>
  <c r="I2822" i="1"/>
  <c r="H2822" i="1"/>
  <c r="G2822" i="1"/>
  <c r="F2822" i="1"/>
  <c r="I2821" i="1"/>
  <c r="H2821" i="1"/>
  <c r="G2821" i="1"/>
  <c r="F2821" i="1"/>
  <c r="I2820" i="1"/>
  <c r="H2820" i="1"/>
  <c r="G2820" i="1"/>
  <c r="F2820" i="1"/>
  <c r="I2819" i="1"/>
  <c r="H2819" i="1"/>
  <c r="G2819" i="1"/>
  <c r="F2819" i="1"/>
  <c r="I2818" i="1"/>
  <c r="H2818" i="1"/>
  <c r="G2818" i="1"/>
  <c r="F2818" i="1"/>
  <c r="I2817" i="1"/>
  <c r="H2817" i="1"/>
  <c r="G2817" i="1"/>
  <c r="F2817" i="1"/>
  <c r="I2816" i="1"/>
  <c r="H2816" i="1"/>
  <c r="G2816" i="1"/>
  <c r="F2816" i="1"/>
  <c r="I2815" i="1"/>
  <c r="H2815" i="1"/>
  <c r="G2815" i="1"/>
  <c r="F2815" i="1"/>
  <c r="I2814" i="1"/>
  <c r="H2814" i="1"/>
  <c r="G2814" i="1"/>
  <c r="F2814" i="1"/>
  <c r="I2813" i="1"/>
  <c r="H2813" i="1"/>
  <c r="G2813" i="1"/>
  <c r="F2813" i="1"/>
  <c r="I2812" i="1"/>
  <c r="H2812" i="1"/>
  <c r="G2812" i="1"/>
  <c r="F2812" i="1"/>
  <c r="I2811" i="1"/>
  <c r="H2811" i="1"/>
  <c r="G2811" i="1"/>
  <c r="F2811" i="1"/>
  <c r="I2810" i="1"/>
  <c r="H2810" i="1"/>
  <c r="G2810" i="1"/>
  <c r="F2810" i="1"/>
  <c r="I2809" i="1"/>
  <c r="H2809" i="1"/>
  <c r="G2809" i="1"/>
  <c r="F2809" i="1"/>
  <c r="I2808" i="1"/>
  <c r="H2808" i="1"/>
  <c r="G2808" i="1"/>
  <c r="F2808" i="1"/>
  <c r="I2807" i="1"/>
  <c r="H2807" i="1"/>
  <c r="G2807" i="1"/>
  <c r="F2807" i="1"/>
  <c r="I2806" i="1"/>
  <c r="H2806" i="1"/>
  <c r="G2806" i="1"/>
  <c r="F2806" i="1"/>
  <c r="I2805" i="1"/>
  <c r="H2805" i="1"/>
  <c r="G2805" i="1"/>
  <c r="F2805" i="1"/>
  <c r="I2804" i="1"/>
  <c r="H2804" i="1"/>
  <c r="G2804" i="1"/>
  <c r="F2804" i="1"/>
  <c r="I2803" i="1"/>
  <c r="H2803" i="1"/>
  <c r="G2803" i="1"/>
  <c r="F2803" i="1"/>
  <c r="I2802" i="1"/>
  <c r="H2802" i="1"/>
  <c r="G2802" i="1"/>
  <c r="F2802" i="1"/>
  <c r="I2801" i="1"/>
  <c r="H2801" i="1"/>
  <c r="G2801" i="1"/>
  <c r="F2801" i="1"/>
  <c r="I2800" i="1"/>
  <c r="H2800" i="1"/>
  <c r="G2800" i="1"/>
  <c r="F2800" i="1"/>
  <c r="I2799" i="1"/>
  <c r="H2799" i="1"/>
  <c r="G2799" i="1"/>
  <c r="F2799" i="1"/>
  <c r="I2798" i="1"/>
  <c r="H2798" i="1"/>
  <c r="G2798" i="1"/>
  <c r="F2798" i="1"/>
  <c r="I2797" i="1"/>
  <c r="H2797" i="1"/>
  <c r="G2797" i="1"/>
  <c r="F2797" i="1"/>
  <c r="I2796" i="1"/>
  <c r="H2796" i="1"/>
  <c r="G2796" i="1"/>
  <c r="F2796" i="1"/>
  <c r="I2795" i="1"/>
  <c r="H2795" i="1"/>
  <c r="G2795" i="1"/>
  <c r="F2795" i="1"/>
  <c r="I2794" i="1"/>
  <c r="H2794" i="1"/>
  <c r="G2794" i="1"/>
  <c r="F2794" i="1"/>
  <c r="I2793" i="1"/>
  <c r="H2793" i="1"/>
  <c r="G2793" i="1"/>
  <c r="F2793" i="1"/>
  <c r="I2792" i="1"/>
  <c r="H2792" i="1"/>
  <c r="G2792" i="1"/>
  <c r="F2792" i="1"/>
  <c r="I2791" i="1"/>
  <c r="H2791" i="1"/>
  <c r="G2791" i="1"/>
  <c r="F2791" i="1"/>
  <c r="I2790" i="1"/>
  <c r="H2790" i="1"/>
  <c r="G2790" i="1"/>
  <c r="F2790" i="1"/>
  <c r="I2789" i="1"/>
  <c r="H2789" i="1"/>
  <c r="G2789" i="1"/>
  <c r="F2789" i="1"/>
  <c r="I2788" i="1"/>
  <c r="H2788" i="1"/>
  <c r="G2788" i="1"/>
  <c r="F2788" i="1"/>
  <c r="I2787" i="1"/>
  <c r="H2787" i="1"/>
  <c r="G2787" i="1"/>
  <c r="F2787" i="1"/>
  <c r="I2786" i="1"/>
  <c r="H2786" i="1"/>
  <c r="G2786" i="1"/>
  <c r="F2786" i="1"/>
  <c r="I2785" i="1"/>
  <c r="H2785" i="1"/>
  <c r="G2785" i="1"/>
  <c r="F2785" i="1"/>
  <c r="I2784" i="1"/>
  <c r="H2784" i="1"/>
  <c r="G2784" i="1"/>
  <c r="F2784" i="1"/>
  <c r="I2783" i="1"/>
  <c r="H2783" i="1"/>
  <c r="G2783" i="1"/>
  <c r="F2783" i="1"/>
  <c r="I2782" i="1"/>
  <c r="H2782" i="1"/>
  <c r="G2782" i="1"/>
  <c r="F2782" i="1"/>
  <c r="I2781" i="1"/>
  <c r="H2781" i="1"/>
  <c r="G2781" i="1"/>
  <c r="F2781" i="1"/>
  <c r="I2780" i="1"/>
  <c r="H2780" i="1"/>
  <c r="G2780" i="1"/>
  <c r="F2780" i="1"/>
  <c r="I2779" i="1"/>
  <c r="H2779" i="1"/>
  <c r="G2779" i="1"/>
  <c r="F2779" i="1"/>
  <c r="I2778" i="1"/>
  <c r="H2778" i="1"/>
  <c r="G2778" i="1"/>
  <c r="F2778" i="1"/>
  <c r="I2777" i="1"/>
  <c r="H2777" i="1"/>
  <c r="G2777" i="1"/>
  <c r="F2777" i="1"/>
  <c r="I2776" i="1"/>
  <c r="H2776" i="1"/>
  <c r="G2776" i="1"/>
  <c r="F2776" i="1"/>
  <c r="I2775" i="1"/>
  <c r="H2775" i="1"/>
  <c r="G2775" i="1"/>
  <c r="F2775" i="1"/>
  <c r="I2774" i="1"/>
  <c r="H2774" i="1"/>
  <c r="G2774" i="1"/>
  <c r="F2774" i="1"/>
  <c r="I2773" i="1"/>
  <c r="H2773" i="1"/>
  <c r="G2773" i="1"/>
  <c r="F2773" i="1"/>
  <c r="I2772" i="1"/>
  <c r="H2772" i="1"/>
  <c r="G2772" i="1"/>
  <c r="F2772" i="1"/>
  <c r="I2771" i="1"/>
  <c r="H2771" i="1"/>
  <c r="G2771" i="1"/>
  <c r="F2771" i="1"/>
  <c r="I2770" i="1"/>
  <c r="H2770" i="1"/>
  <c r="G2770" i="1"/>
  <c r="F2770" i="1"/>
  <c r="I2769" i="1"/>
  <c r="H2769" i="1"/>
  <c r="G2769" i="1"/>
  <c r="F2769" i="1"/>
  <c r="I2768" i="1"/>
  <c r="H2768" i="1"/>
  <c r="G2768" i="1"/>
  <c r="F2768" i="1"/>
  <c r="I2767" i="1"/>
  <c r="H2767" i="1"/>
  <c r="G2767" i="1"/>
  <c r="F2767" i="1"/>
  <c r="I2766" i="1"/>
  <c r="H2766" i="1"/>
  <c r="G2766" i="1"/>
  <c r="F2766" i="1"/>
  <c r="I2765" i="1"/>
  <c r="H2765" i="1"/>
  <c r="G2765" i="1"/>
  <c r="F2765" i="1"/>
  <c r="I2764" i="1"/>
  <c r="H2764" i="1"/>
  <c r="G2764" i="1"/>
  <c r="F2764" i="1"/>
  <c r="I2763" i="1"/>
  <c r="H2763" i="1"/>
  <c r="G2763" i="1"/>
  <c r="F2763" i="1"/>
  <c r="I2762" i="1"/>
  <c r="H2762" i="1"/>
  <c r="G2762" i="1"/>
  <c r="F2762" i="1"/>
  <c r="I2761" i="1"/>
  <c r="H2761" i="1"/>
  <c r="G2761" i="1"/>
  <c r="F2761" i="1"/>
  <c r="I2760" i="1"/>
  <c r="H2760" i="1"/>
  <c r="G2760" i="1"/>
  <c r="F2760" i="1"/>
  <c r="I2759" i="1"/>
  <c r="H2759" i="1"/>
  <c r="G2759" i="1"/>
  <c r="F2759" i="1"/>
  <c r="I2758" i="1"/>
  <c r="H2758" i="1"/>
  <c r="G2758" i="1"/>
  <c r="F2758" i="1"/>
  <c r="I2757" i="1"/>
  <c r="H2757" i="1"/>
  <c r="G2757" i="1"/>
  <c r="F2757" i="1"/>
  <c r="I2756" i="1"/>
  <c r="H2756" i="1"/>
  <c r="G2756" i="1"/>
  <c r="F2756" i="1"/>
  <c r="I2755" i="1"/>
  <c r="H2755" i="1"/>
  <c r="G2755" i="1"/>
  <c r="F2755" i="1"/>
  <c r="I2754" i="1"/>
  <c r="H2754" i="1"/>
  <c r="G2754" i="1"/>
  <c r="F2754" i="1"/>
  <c r="I2753" i="1"/>
  <c r="H2753" i="1"/>
  <c r="G2753" i="1"/>
  <c r="F2753" i="1"/>
  <c r="I2752" i="1"/>
  <c r="H2752" i="1"/>
  <c r="G2752" i="1"/>
  <c r="F2752" i="1"/>
  <c r="I2751" i="1"/>
  <c r="H2751" i="1"/>
  <c r="G2751" i="1"/>
  <c r="F2751" i="1"/>
  <c r="I2750" i="1"/>
  <c r="H2750" i="1"/>
  <c r="G2750" i="1"/>
  <c r="F2750" i="1"/>
  <c r="I2749" i="1"/>
  <c r="H2749" i="1"/>
  <c r="G2749" i="1"/>
  <c r="F2749" i="1"/>
  <c r="I2748" i="1"/>
  <c r="H2748" i="1"/>
  <c r="G2748" i="1"/>
  <c r="F2748" i="1"/>
  <c r="I2747" i="1"/>
  <c r="H2747" i="1"/>
  <c r="G2747" i="1"/>
  <c r="F2747" i="1"/>
  <c r="I2746" i="1"/>
  <c r="H2746" i="1"/>
  <c r="G2746" i="1"/>
  <c r="F2746" i="1"/>
  <c r="I2745" i="1"/>
  <c r="H2745" i="1"/>
  <c r="G2745" i="1"/>
  <c r="F2745" i="1"/>
  <c r="I2744" i="1"/>
  <c r="H2744" i="1"/>
  <c r="G2744" i="1"/>
  <c r="F2744" i="1"/>
  <c r="I2743" i="1"/>
  <c r="H2743" i="1"/>
  <c r="G2743" i="1"/>
  <c r="F2743" i="1"/>
  <c r="I2742" i="1"/>
  <c r="H2742" i="1"/>
  <c r="G2742" i="1"/>
  <c r="F2742" i="1"/>
  <c r="I2741" i="1"/>
  <c r="H2741" i="1"/>
  <c r="G2741" i="1"/>
  <c r="F2741" i="1"/>
  <c r="I2740" i="1"/>
  <c r="H2740" i="1"/>
  <c r="G2740" i="1"/>
  <c r="F2740" i="1"/>
  <c r="I2739" i="1"/>
  <c r="H2739" i="1"/>
  <c r="G2739" i="1"/>
  <c r="F2739" i="1"/>
  <c r="I2738" i="1"/>
  <c r="H2738" i="1"/>
  <c r="G2738" i="1"/>
  <c r="F2738" i="1"/>
  <c r="I2737" i="1"/>
  <c r="H2737" i="1"/>
  <c r="G2737" i="1"/>
  <c r="F2737" i="1"/>
  <c r="I2736" i="1"/>
  <c r="H2736" i="1"/>
  <c r="G2736" i="1"/>
  <c r="F2736" i="1"/>
  <c r="I2735" i="1"/>
  <c r="H2735" i="1"/>
  <c r="G2735" i="1"/>
  <c r="F2735" i="1"/>
  <c r="I2734" i="1"/>
  <c r="H2734" i="1"/>
  <c r="G2734" i="1"/>
  <c r="F2734" i="1"/>
  <c r="I2733" i="1"/>
  <c r="H2733" i="1"/>
  <c r="G2733" i="1"/>
  <c r="F2733" i="1"/>
  <c r="I2732" i="1"/>
  <c r="H2732" i="1"/>
  <c r="G2732" i="1"/>
  <c r="F2732" i="1"/>
  <c r="I2731" i="1"/>
  <c r="H2731" i="1"/>
  <c r="G2731" i="1"/>
  <c r="F2731" i="1"/>
  <c r="I2730" i="1"/>
  <c r="H2730" i="1"/>
  <c r="G2730" i="1"/>
  <c r="F2730" i="1"/>
  <c r="I2729" i="1"/>
  <c r="H2729" i="1"/>
  <c r="G2729" i="1"/>
  <c r="F2729" i="1"/>
  <c r="I2728" i="1"/>
  <c r="H2728" i="1"/>
  <c r="G2728" i="1"/>
  <c r="F2728" i="1"/>
  <c r="I2727" i="1"/>
  <c r="H2727" i="1"/>
  <c r="G2727" i="1"/>
  <c r="F2727" i="1"/>
  <c r="I2726" i="1"/>
  <c r="H2726" i="1"/>
  <c r="G2726" i="1"/>
  <c r="F2726" i="1"/>
  <c r="I2725" i="1"/>
  <c r="H2725" i="1"/>
  <c r="G2725" i="1"/>
  <c r="F2725" i="1"/>
  <c r="I2724" i="1"/>
  <c r="H2724" i="1"/>
  <c r="G2724" i="1"/>
  <c r="F2724" i="1"/>
  <c r="I2723" i="1"/>
  <c r="H2723" i="1"/>
  <c r="G2723" i="1"/>
  <c r="F2723" i="1"/>
  <c r="I2722" i="1"/>
  <c r="H2722" i="1"/>
  <c r="G2722" i="1"/>
  <c r="F2722" i="1"/>
  <c r="I2721" i="1"/>
  <c r="H2721" i="1"/>
  <c r="G2721" i="1"/>
  <c r="F2721" i="1"/>
  <c r="I2720" i="1"/>
  <c r="H2720" i="1"/>
  <c r="G2720" i="1"/>
  <c r="F2720" i="1"/>
  <c r="I2719" i="1"/>
  <c r="H2719" i="1"/>
  <c r="G2719" i="1"/>
  <c r="F2719" i="1"/>
  <c r="I2718" i="1"/>
  <c r="H2718" i="1"/>
  <c r="G2718" i="1"/>
  <c r="F2718" i="1"/>
  <c r="I2717" i="1"/>
  <c r="H2717" i="1"/>
  <c r="G2717" i="1"/>
  <c r="F2717" i="1"/>
  <c r="I2716" i="1"/>
  <c r="H2716" i="1"/>
  <c r="G2716" i="1"/>
  <c r="F2716" i="1"/>
  <c r="I2715" i="1"/>
  <c r="H2715" i="1"/>
  <c r="G2715" i="1"/>
  <c r="F2715" i="1"/>
  <c r="I2714" i="1"/>
  <c r="H2714" i="1"/>
  <c r="G2714" i="1"/>
  <c r="F2714" i="1"/>
  <c r="I2713" i="1"/>
  <c r="H2713" i="1"/>
  <c r="G2713" i="1"/>
  <c r="F2713" i="1"/>
  <c r="I2712" i="1"/>
  <c r="H2712" i="1"/>
  <c r="G2712" i="1"/>
  <c r="F2712" i="1"/>
  <c r="I2711" i="1"/>
  <c r="H2711" i="1"/>
  <c r="G2711" i="1"/>
  <c r="F2711" i="1"/>
  <c r="I2710" i="1"/>
  <c r="H2710" i="1"/>
  <c r="G2710" i="1"/>
  <c r="F2710" i="1"/>
  <c r="I2709" i="1"/>
  <c r="H2709" i="1"/>
  <c r="G2709" i="1"/>
  <c r="F2709" i="1"/>
  <c r="I2708" i="1"/>
  <c r="H2708" i="1"/>
  <c r="G2708" i="1"/>
  <c r="F2708" i="1"/>
  <c r="I2707" i="1"/>
  <c r="H2707" i="1"/>
  <c r="G2707" i="1"/>
  <c r="F2707" i="1"/>
  <c r="I2706" i="1"/>
  <c r="H2706" i="1"/>
  <c r="G2706" i="1"/>
  <c r="F2706" i="1"/>
  <c r="I2705" i="1"/>
  <c r="H2705" i="1"/>
  <c r="G2705" i="1"/>
  <c r="F2705" i="1"/>
  <c r="I2704" i="1"/>
  <c r="H2704" i="1"/>
  <c r="G2704" i="1"/>
  <c r="F2704" i="1"/>
  <c r="I2703" i="1"/>
  <c r="H2703" i="1"/>
  <c r="G2703" i="1"/>
  <c r="F2703" i="1"/>
  <c r="I2702" i="1"/>
  <c r="H2702" i="1"/>
  <c r="G2702" i="1"/>
  <c r="F2702" i="1"/>
  <c r="I2701" i="1"/>
  <c r="H2701" i="1"/>
  <c r="G2701" i="1"/>
  <c r="F2701" i="1"/>
  <c r="I2700" i="1"/>
  <c r="H2700" i="1"/>
  <c r="G2700" i="1"/>
  <c r="F2700" i="1"/>
  <c r="I2699" i="1"/>
  <c r="H2699" i="1"/>
  <c r="G2699" i="1"/>
  <c r="F2699" i="1"/>
  <c r="I2698" i="1"/>
  <c r="H2698" i="1"/>
  <c r="G2698" i="1"/>
  <c r="F2698" i="1"/>
  <c r="I2697" i="1"/>
  <c r="H2697" i="1"/>
  <c r="G2697" i="1"/>
  <c r="F2697" i="1"/>
  <c r="I2696" i="1"/>
  <c r="H2696" i="1"/>
  <c r="G2696" i="1"/>
  <c r="F2696" i="1"/>
  <c r="I2695" i="1"/>
  <c r="H2695" i="1"/>
  <c r="G2695" i="1"/>
  <c r="F2695" i="1"/>
  <c r="I2694" i="1"/>
  <c r="H2694" i="1"/>
  <c r="G2694" i="1"/>
  <c r="F2694" i="1"/>
  <c r="I2693" i="1"/>
  <c r="H2693" i="1"/>
  <c r="G2693" i="1"/>
  <c r="F2693" i="1"/>
  <c r="I2692" i="1"/>
  <c r="H2692" i="1"/>
  <c r="G2692" i="1"/>
  <c r="F2692" i="1"/>
  <c r="I2691" i="1"/>
  <c r="H2691" i="1"/>
  <c r="G2691" i="1"/>
  <c r="F2691" i="1"/>
  <c r="I2690" i="1"/>
  <c r="H2690" i="1"/>
  <c r="G2690" i="1"/>
  <c r="F2690" i="1"/>
  <c r="I2689" i="1"/>
  <c r="H2689" i="1"/>
  <c r="G2689" i="1"/>
  <c r="F2689" i="1"/>
  <c r="I2688" i="1"/>
  <c r="H2688" i="1"/>
  <c r="G2688" i="1"/>
  <c r="F2688" i="1"/>
  <c r="I2687" i="1"/>
  <c r="H2687" i="1"/>
  <c r="G2687" i="1"/>
  <c r="F2687" i="1"/>
  <c r="I2686" i="1"/>
  <c r="H2686" i="1"/>
  <c r="G2686" i="1"/>
  <c r="F2686" i="1"/>
  <c r="I2685" i="1"/>
  <c r="H2685" i="1"/>
  <c r="G2685" i="1"/>
  <c r="F2685" i="1"/>
  <c r="I2684" i="1"/>
  <c r="H2684" i="1"/>
  <c r="G2684" i="1"/>
  <c r="F2684" i="1"/>
  <c r="I2683" i="1"/>
  <c r="H2683" i="1"/>
  <c r="G2683" i="1"/>
  <c r="F2683" i="1"/>
  <c r="I2682" i="1"/>
  <c r="H2682" i="1"/>
  <c r="G2682" i="1"/>
  <c r="F2682" i="1"/>
  <c r="I2681" i="1"/>
  <c r="H2681" i="1"/>
  <c r="G2681" i="1"/>
  <c r="F2681" i="1"/>
  <c r="I2680" i="1"/>
  <c r="H2680" i="1"/>
  <c r="G2680" i="1"/>
  <c r="F2680" i="1"/>
  <c r="I2679" i="1"/>
  <c r="H2679" i="1"/>
  <c r="G2679" i="1"/>
  <c r="F2679" i="1"/>
  <c r="I2678" i="1"/>
  <c r="H2678" i="1"/>
  <c r="G2678" i="1"/>
  <c r="F2678" i="1"/>
  <c r="I2677" i="1"/>
  <c r="H2677" i="1"/>
  <c r="G2677" i="1"/>
  <c r="F2677" i="1"/>
  <c r="I2676" i="1"/>
  <c r="H2676" i="1"/>
  <c r="G2676" i="1"/>
  <c r="F2676" i="1"/>
  <c r="I2675" i="1"/>
  <c r="H2675" i="1"/>
  <c r="G2675" i="1"/>
  <c r="F2675" i="1"/>
  <c r="I2674" i="1"/>
  <c r="H2674" i="1"/>
  <c r="G2674" i="1"/>
  <c r="F2674" i="1"/>
  <c r="I2673" i="1"/>
  <c r="H2673" i="1"/>
  <c r="G2673" i="1"/>
  <c r="F2673" i="1"/>
  <c r="I2672" i="1"/>
  <c r="H2672" i="1"/>
  <c r="G2672" i="1"/>
  <c r="F2672" i="1"/>
  <c r="I2671" i="1"/>
  <c r="H2671" i="1"/>
  <c r="G2671" i="1"/>
  <c r="F2671" i="1"/>
  <c r="I2670" i="1"/>
  <c r="H2670" i="1"/>
  <c r="G2670" i="1"/>
  <c r="F2670" i="1"/>
  <c r="I2669" i="1"/>
  <c r="H2669" i="1"/>
  <c r="G2669" i="1"/>
  <c r="F2669" i="1"/>
  <c r="I2668" i="1"/>
  <c r="H2668" i="1"/>
  <c r="G2668" i="1"/>
  <c r="F2668" i="1"/>
  <c r="I2667" i="1"/>
  <c r="H2667" i="1"/>
  <c r="G2667" i="1"/>
  <c r="F2667" i="1"/>
  <c r="I2666" i="1"/>
  <c r="H2666" i="1"/>
  <c r="G2666" i="1"/>
  <c r="F2666" i="1"/>
  <c r="I2665" i="1"/>
  <c r="H2665" i="1"/>
  <c r="G2665" i="1"/>
  <c r="F2665" i="1"/>
  <c r="I2664" i="1"/>
  <c r="H2664" i="1"/>
  <c r="G2664" i="1"/>
  <c r="F2664" i="1"/>
  <c r="I2663" i="1"/>
  <c r="H2663" i="1"/>
  <c r="G2663" i="1"/>
  <c r="F2663" i="1"/>
  <c r="I2662" i="1"/>
  <c r="H2662" i="1"/>
  <c r="G2662" i="1"/>
  <c r="F2662" i="1"/>
  <c r="I2661" i="1"/>
  <c r="H2661" i="1"/>
  <c r="G2661" i="1"/>
  <c r="F2661" i="1"/>
  <c r="I2660" i="1"/>
  <c r="H2660" i="1"/>
  <c r="G2660" i="1"/>
  <c r="F2660" i="1"/>
  <c r="I2659" i="1"/>
  <c r="H2659" i="1"/>
  <c r="G2659" i="1"/>
  <c r="F2659" i="1"/>
  <c r="I2658" i="1"/>
  <c r="H2658" i="1"/>
  <c r="G2658" i="1"/>
  <c r="F2658" i="1"/>
  <c r="I2657" i="1"/>
  <c r="H2657" i="1"/>
  <c r="G2657" i="1"/>
  <c r="F2657" i="1"/>
  <c r="I2656" i="1"/>
  <c r="H2656" i="1"/>
  <c r="G2656" i="1"/>
  <c r="F2656" i="1"/>
  <c r="I2655" i="1"/>
  <c r="H2655" i="1"/>
  <c r="G2655" i="1"/>
  <c r="F2655" i="1"/>
  <c r="I2654" i="1"/>
  <c r="H2654" i="1"/>
  <c r="G2654" i="1"/>
  <c r="F2654" i="1"/>
  <c r="I2653" i="1"/>
  <c r="H2653" i="1"/>
  <c r="G2653" i="1"/>
  <c r="F2653" i="1"/>
  <c r="I2652" i="1"/>
  <c r="H2652" i="1"/>
  <c r="G2652" i="1"/>
  <c r="F2652" i="1"/>
  <c r="I2651" i="1"/>
  <c r="H2651" i="1"/>
  <c r="G2651" i="1"/>
  <c r="F2651" i="1"/>
  <c r="I2650" i="1"/>
  <c r="H2650" i="1"/>
  <c r="G2650" i="1"/>
  <c r="F2650" i="1"/>
  <c r="I2649" i="1"/>
  <c r="H2649" i="1"/>
  <c r="G2649" i="1"/>
  <c r="F2649" i="1"/>
  <c r="I2648" i="1"/>
  <c r="H2648" i="1"/>
  <c r="G2648" i="1"/>
  <c r="F2648" i="1"/>
  <c r="I2647" i="1"/>
  <c r="H2647" i="1"/>
  <c r="G2647" i="1"/>
  <c r="F2647" i="1"/>
  <c r="I2646" i="1"/>
  <c r="H2646" i="1"/>
  <c r="G2646" i="1"/>
  <c r="F2646" i="1"/>
  <c r="I2645" i="1"/>
  <c r="H2645" i="1"/>
  <c r="G2645" i="1"/>
  <c r="F2645" i="1"/>
  <c r="I2644" i="1"/>
  <c r="H2644" i="1"/>
  <c r="G2644" i="1"/>
  <c r="F2644" i="1"/>
  <c r="I2643" i="1"/>
  <c r="H2643" i="1"/>
  <c r="G2643" i="1"/>
  <c r="F2643" i="1"/>
  <c r="I2642" i="1"/>
  <c r="H2642" i="1"/>
  <c r="G2642" i="1"/>
  <c r="F2642" i="1"/>
  <c r="I2641" i="1"/>
  <c r="H2641" i="1"/>
  <c r="G2641" i="1"/>
  <c r="F2641" i="1"/>
  <c r="I2640" i="1"/>
  <c r="H2640" i="1"/>
  <c r="G2640" i="1"/>
  <c r="F2640" i="1"/>
  <c r="I2639" i="1"/>
  <c r="H2639" i="1"/>
  <c r="G2639" i="1"/>
  <c r="F2639" i="1"/>
  <c r="I2638" i="1"/>
  <c r="H2638" i="1"/>
  <c r="G2638" i="1"/>
  <c r="F2638" i="1"/>
  <c r="I2637" i="1"/>
  <c r="H2637" i="1"/>
  <c r="G2637" i="1"/>
  <c r="F2637" i="1"/>
  <c r="I2636" i="1"/>
  <c r="H2636" i="1"/>
  <c r="G2636" i="1"/>
  <c r="F2636" i="1"/>
  <c r="I2635" i="1"/>
  <c r="H2635" i="1"/>
  <c r="G2635" i="1"/>
  <c r="F2635" i="1"/>
  <c r="I2634" i="1"/>
  <c r="H2634" i="1"/>
  <c r="G2634" i="1"/>
  <c r="F2634" i="1"/>
  <c r="I2633" i="1"/>
  <c r="H2633" i="1"/>
  <c r="G2633" i="1"/>
  <c r="F2633" i="1"/>
  <c r="I2632" i="1"/>
  <c r="H2632" i="1"/>
  <c r="G2632" i="1"/>
  <c r="F2632" i="1"/>
  <c r="I2631" i="1"/>
  <c r="H2631" i="1"/>
  <c r="G2631" i="1"/>
  <c r="F2631" i="1"/>
  <c r="I2630" i="1"/>
  <c r="H2630" i="1"/>
  <c r="G2630" i="1"/>
  <c r="F2630" i="1"/>
  <c r="I2629" i="1"/>
  <c r="H2629" i="1"/>
  <c r="G2629" i="1"/>
  <c r="F2629" i="1"/>
  <c r="I2628" i="1"/>
  <c r="H2628" i="1"/>
  <c r="G2628" i="1"/>
  <c r="F2628" i="1"/>
  <c r="I2627" i="1"/>
  <c r="H2627" i="1"/>
  <c r="G2627" i="1"/>
  <c r="F2627" i="1"/>
  <c r="I2626" i="1"/>
  <c r="H2626" i="1"/>
  <c r="G2626" i="1"/>
  <c r="F2626" i="1"/>
  <c r="I2625" i="1"/>
  <c r="H2625" i="1"/>
  <c r="G2625" i="1"/>
  <c r="F2625" i="1"/>
  <c r="I2624" i="1"/>
  <c r="H2624" i="1"/>
  <c r="G2624" i="1"/>
  <c r="F2624" i="1"/>
  <c r="I2623" i="1"/>
  <c r="H2623" i="1"/>
  <c r="G2623" i="1"/>
  <c r="F2623" i="1"/>
  <c r="I2622" i="1"/>
  <c r="H2622" i="1"/>
  <c r="G2622" i="1"/>
  <c r="F2622" i="1"/>
  <c r="I2621" i="1"/>
  <c r="H2621" i="1"/>
  <c r="G2621" i="1"/>
  <c r="F2621" i="1"/>
  <c r="I2620" i="1"/>
  <c r="H2620" i="1"/>
  <c r="G2620" i="1"/>
  <c r="F2620" i="1"/>
  <c r="I2619" i="1"/>
  <c r="H2619" i="1"/>
  <c r="G2619" i="1"/>
  <c r="F2619" i="1"/>
  <c r="I2618" i="1"/>
  <c r="H2618" i="1"/>
  <c r="G2618" i="1"/>
  <c r="F2618" i="1"/>
  <c r="I2617" i="1"/>
  <c r="H2617" i="1"/>
  <c r="G2617" i="1"/>
  <c r="F2617" i="1"/>
  <c r="I2616" i="1"/>
  <c r="H2616" i="1"/>
  <c r="G2616" i="1"/>
  <c r="F2616" i="1"/>
  <c r="I2615" i="1"/>
  <c r="H2615" i="1"/>
  <c r="G2615" i="1"/>
  <c r="F2615" i="1"/>
  <c r="I2614" i="1"/>
  <c r="H2614" i="1"/>
  <c r="G2614" i="1"/>
  <c r="F2614" i="1"/>
  <c r="I2613" i="1"/>
  <c r="H2613" i="1"/>
  <c r="G2613" i="1"/>
  <c r="F2613" i="1"/>
  <c r="I2612" i="1"/>
  <c r="H2612" i="1"/>
  <c r="G2612" i="1"/>
  <c r="F2612" i="1"/>
  <c r="I2611" i="1"/>
  <c r="H2611" i="1"/>
  <c r="G2611" i="1"/>
  <c r="F2611" i="1"/>
  <c r="I2610" i="1"/>
  <c r="H2610" i="1"/>
  <c r="G2610" i="1"/>
  <c r="F2610" i="1"/>
  <c r="I2609" i="1"/>
  <c r="H2609" i="1"/>
  <c r="G2609" i="1"/>
  <c r="F2609" i="1"/>
  <c r="I2608" i="1"/>
  <c r="H2608" i="1"/>
  <c r="G2608" i="1"/>
  <c r="F2608" i="1"/>
  <c r="I2607" i="1"/>
  <c r="H2607" i="1"/>
  <c r="G2607" i="1"/>
  <c r="F2607" i="1"/>
  <c r="I2606" i="1"/>
  <c r="H2606" i="1"/>
  <c r="G2606" i="1"/>
  <c r="F2606" i="1"/>
  <c r="I2605" i="1"/>
  <c r="H2605" i="1"/>
  <c r="G2605" i="1"/>
  <c r="F2605" i="1"/>
  <c r="I2604" i="1"/>
  <c r="H2604" i="1"/>
  <c r="G2604" i="1"/>
  <c r="F2604" i="1"/>
  <c r="I2603" i="1"/>
  <c r="H2603" i="1"/>
  <c r="G2603" i="1"/>
  <c r="F2603" i="1"/>
  <c r="I2602" i="1"/>
  <c r="H2602" i="1"/>
  <c r="G2602" i="1"/>
  <c r="F2602" i="1"/>
  <c r="I2601" i="1"/>
  <c r="H2601" i="1"/>
  <c r="G2601" i="1"/>
  <c r="F2601" i="1"/>
  <c r="I2600" i="1"/>
  <c r="H2600" i="1"/>
  <c r="G2600" i="1"/>
  <c r="F2600" i="1"/>
  <c r="I2599" i="1"/>
  <c r="H2599" i="1"/>
  <c r="G2599" i="1"/>
  <c r="F2599" i="1"/>
  <c r="I2598" i="1"/>
  <c r="H2598" i="1"/>
  <c r="G2598" i="1"/>
  <c r="F2598" i="1"/>
  <c r="I2597" i="1"/>
  <c r="H2597" i="1"/>
  <c r="G2597" i="1"/>
  <c r="F2597" i="1"/>
  <c r="I2596" i="1"/>
  <c r="H2596" i="1"/>
  <c r="G2596" i="1"/>
  <c r="F2596" i="1"/>
  <c r="I2595" i="1"/>
  <c r="H2595" i="1"/>
  <c r="G2595" i="1"/>
  <c r="F2595" i="1"/>
  <c r="I2594" i="1"/>
  <c r="H2594" i="1"/>
  <c r="G2594" i="1"/>
  <c r="F2594" i="1"/>
  <c r="I2593" i="1"/>
  <c r="H2593" i="1"/>
  <c r="G2593" i="1"/>
  <c r="F2593" i="1"/>
  <c r="I2592" i="1"/>
  <c r="H2592" i="1"/>
  <c r="G2592" i="1"/>
  <c r="F2592" i="1"/>
  <c r="I2591" i="1"/>
  <c r="H2591" i="1"/>
  <c r="G2591" i="1"/>
  <c r="F2591" i="1"/>
  <c r="I2590" i="1"/>
  <c r="H2590" i="1"/>
  <c r="G2590" i="1"/>
  <c r="F2590" i="1"/>
  <c r="I2589" i="1"/>
  <c r="H2589" i="1"/>
  <c r="G2589" i="1"/>
  <c r="F2589" i="1"/>
  <c r="I2588" i="1"/>
  <c r="H2588" i="1"/>
  <c r="G2588" i="1"/>
  <c r="F2588" i="1"/>
  <c r="I2587" i="1"/>
  <c r="H2587" i="1"/>
  <c r="G2587" i="1"/>
  <c r="F2587" i="1"/>
  <c r="I2586" i="1"/>
  <c r="H2586" i="1"/>
  <c r="G2586" i="1"/>
  <c r="F2586" i="1"/>
  <c r="I2585" i="1"/>
  <c r="H2585" i="1"/>
  <c r="G2585" i="1"/>
  <c r="F2585" i="1"/>
  <c r="I2584" i="1"/>
  <c r="H2584" i="1"/>
  <c r="G2584" i="1"/>
  <c r="F2584" i="1"/>
  <c r="I2583" i="1"/>
  <c r="H2583" i="1"/>
  <c r="G2583" i="1"/>
  <c r="F2583" i="1"/>
  <c r="I2582" i="1"/>
  <c r="H2582" i="1"/>
  <c r="G2582" i="1"/>
  <c r="F2582" i="1"/>
  <c r="I2581" i="1"/>
  <c r="H2581" i="1"/>
  <c r="G2581" i="1"/>
  <c r="F2581" i="1"/>
  <c r="I2580" i="1"/>
  <c r="H2580" i="1"/>
  <c r="G2580" i="1"/>
  <c r="F2580" i="1"/>
  <c r="I2579" i="1"/>
  <c r="H2579" i="1"/>
  <c r="G2579" i="1"/>
  <c r="F2579" i="1"/>
  <c r="I2578" i="1"/>
  <c r="H2578" i="1"/>
  <c r="G2578" i="1"/>
  <c r="F2578" i="1"/>
  <c r="I2577" i="1"/>
  <c r="H2577" i="1"/>
  <c r="G2577" i="1"/>
  <c r="F2577" i="1"/>
  <c r="I2576" i="1"/>
  <c r="H2576" i="1"/>
  <c r="G2576" i="1"/>
  <c r="F2576" i="1"/>
  <c r="I2575" i="1"/>
  <c r="H2575" i="1"/>
  <c r="G2575" i="1"/>
  <c r="F2575" i="1"/>
  <c r="I2574" i="1"/>
  <c r="H2574" i="1"/>
  <c r="G2574" i="1"/>
  <c r="F2574" i="1"/>
  <c r="I2573" i="1"/>
  <c r="H2573" i="1"/>
  <c r="G2573" i="1"/>
  <c r="F2573" i="1"/>
  <c r="I2572" i="1"/>
  <c r="H2572" i="1"/>
  <c r="G2572" i="1"/>
  <c r="F2572" i="1"/>
  <c r="I2571" i="1"/>
  <c r="H2571" i="1"/>
  <c r="G2571" i="1"/>
  <c r="F2571" i="1"/>
  <c r="I2570" i="1"/>
  <c r="H2570" i="1"/>
  <c r="G2570" i="1"/>
  <c r="F2570" i="1"/>
  <c r="I2569" i="1"/>
  <c r="H2569" i="1"/>
  <c r="G2569" i="1"/>
  <c r="F2569" i="1"/>
  <c r="I2568" i="1"/>
  <c r="H2568" i="1"/>
  <c r="G2568" i="1"/>
  <c r="F2568" i="1"/>
  <c r="I2567" i="1"/>
  <c r="H2567" i="1"/>
  <c r="G2567" i="1"/>
  <c r="F2567" i="1"/>
  <c r="I2566" i="1"/>
  <c r="H2566" i="1"/>
  <c r="G2566" i="1"/>
  <c r="F2566" i="1"/>
  <c r="I2565" i="1"/>
  <c r="H2565" i="1"/>
  <c r="G2565" i="1"/>
  <c r="F2565" i="1"/>
  <c r="I2564" i="1"/>
  <c r="H2564" i="1"/>
  <c r="G2564" i="1"/>
  <c r="F2564" i="1"/>
  <c r="I2563" i="1"/>
  <c r="H2563" i="1"/>
  <c r="G2563" i="1"/>
  <c r="F2563" i="1"/>
  <c r="I2562" i="1"/>
  <c r="H2562" i="1"/>
  <c r="G2562" i="1"/>
  <c r="F2562" i="1"/>
  <c r="I2561" i="1"/>
  <c r="H2561" i="1"/>
  <c r="G2561" i="1"/>
  <c r="F2561" i="1"/>
  <c r="I2560" i="1"/>
  <c r="H2560" i="1"/>
  <c r="G2560" i="1"/>
  <c r="F2560" i="1"/>
  <c r="I2559" i="1"/>
  <c r="H2559" i="1"/>
  <c r="G2559" i="1"/>
  <c r="F2559" i="1"/>
  <c r="I2558" i="1"/>
  <c r="H2558" i="1"/>
  <c r="G2558" i="1"/>
  <c r="F2558" i="1"/>
  <c r="I2557" i="1"/>
  <c r="H2557" i="1"/>
  <c r="G2557" i="1"/>
  <c r="F2557" i="1"/>
  <c r="I2556" i="1"/>
  <c r="H2556" i="1"/>
  <c r="G2556" i="1"/>
  <c r="F2556" i="1"/>
  <c r="I2555" i="1"/>
  <c r="H2555" i="1"/>
  <c r="G2555" i="1"/>
  <c r="F2555" i="1"/>
  <c r="I2554" i="1"/>
  <c r="H2554" i="1"/>
  <c r="G2554" i="1"/>
  <c r="F2554" i="1"/>
  <c r="I2553" i="1"/>
  <c r="H2553" i="1"/>
  <c r="G2553" i="1"/>
  <c r="F2553" i="1"/>
  <c r="I2552" i="1"/>
  <c r="H2552" i="1"/>
  <c r="G2552" i="1"/>
  <c r="F2552" i="1"/>
  <c r="I2551" i="1"/>
  <c r="H2551" i="1"/>
  <c r="G2551" i="1"/>
  <c r="F2551" i="1"/>
  <c r="I2550" i="1"/>
  <c r="H2550" i="1"/>
  <c r="G2550" i="1"/>
  <c r="F2550" i="1"/>
  <c r="I2549" i="1"/>
  <c r="H2549" i="1"/>
  <c r="G2549" i="1"/>
  <c r="F2549" i="1"/>
  <c r="I2548" i="1"/>
  <c r="H2548" i="1"/>
  <c r="G2548" i="1"/>
  <c r="F2548" i="1"/>
  <c r="I2547" i="1"/>
  <c r="H2547" i="1"/>
  <c r="G2547" i="1"/>
  <c r="F2547" i="1"/>
  <c r="I2546" i="1"/>
  <c r="H2546" i="1"/>
  <c r="G2546" i="1"/>
  <c r="F2546" i="1"/>
  <c r="I2545" i="1"/>
  <c r="H2545" i="1"/>
  <c r="G2545" i="1"/>
  <c r="F2545" i="1"/>
  <c r="I2544" i="1"/>
  <c r="H2544" i="1"/>
  <c r="G2544" i="1"/>
  <c r="F2544" i="1"/>
  <c r="I2543" i="1"/>
  <c r="H2543" i="1"/>
  <c r="G2543" i="1"/>
  <c r="F2543" i="1"/>
  <c r="I2542" i="1"/>
  <c r="H2542" i="1"/>
  <c r="G2542" i="1"/>
  <c r="F2542" i="1"/>
  <c r="I2541" i="1"/>
  <c r="H2541" i="1"/>
  <c r="G2541" i="1"/>
  <c r="F2541" i="1"/>
  <c r="I2540" i="1"/>
  <c r="H2540" i="1"/>
  <c r="G2540" i="1"/>
  <c r="F2540" i="1"/>
  <c r="I2539" i="1"/>
  <c r="H2539" i="1"/>
  <c r="G2539" i="1"/>
  <c r="F2539" i="1"/>
  <c r="I2538" i="1"/>
  <c r="H2538" i="1"/>
  <c r="G2538" i="1"/>
  <c r="F2538" i="1"/>
  <c r="I2537" i="1"/>
  <c r="H2537" i="1"/>
  <c r="G2537" i="1"/>
  <c r="F2537" i="1"/>
  <c r="I2536" i="1"/>
  <c r="H2536" i="1"/>
  <c r="G2536" i="1"/>
  <c r="F2536" i="1"/>
  <c r="I2535" i="1"/>
  <c r="H2535" i="1"/>
  <c r="G2535" i="1"/>
  <c r="F2535" i="1"/>
  <c r="I2534" i="1"/>
  <c r="H2534" i="1"/>
  <c r="G2534" i="1"/>
  <c r="F2534" i="1"/>
  <c r="I2533" i="1"/>
  <c r="H2533" i="1"/>
  <c r="G2533" i="1"/>
  <c r="F2533" i="1"/>
  <c r="I2532" i="1"/>
  <c r="H2532" i="1"/>
  <c r="G2532" i="1"/>
  <c r="F2532" i="1"/>
  <c r="I2531" i="1"/>
  <c r="H2531" i="1"/>
  <c r="G2531" i="1"/>
  <c r="F2531" i="1"/>
  <c r="I2530" i="1"/>
  <c r="H2530" i="1"/>
  <c r="G2530" i="1"/>
  <c r="F2530" i="1"/>
  <c r="I2529" i="1"/>
  <c r="H2529" i="1"/>
  <c r="G2529" i="1"/>
  <c r="F2529" i="1"/>
  <c r="I2528" i="1"/>
  <c r="H2528" i="1"/>
  <c r="G2528" i="1"/>
  <c r="F2528" i="1"/>
  <c r="I2527" i="1"/>
  <c r="H2527" i="1"/>
  <c r="G2527" i="1"/>
  <c r="F2527" i="1"/>
  <c r="I2526" i="1"/>
  <c r="H2526" i="1"/>
  <c r="G2526" i="1"/>
  <c r="F2526" i="1"/>
  <c r="I2525" i="1"/>
  <c r="H2525" i="1"/>
  <c r="G2525" i="1"/>
  <c r="F2525" i="1"/>
  <c r="I2524" i="1"/>
  <c r="H2524" i="1"/>
  <c r="G2524" i="1"/>
  <c r="F2524" i="1"/>
  <c r="I2523" i="1"/>
  <c r="H2523" i="1"/>
  <c r="G2523" i="1"/>
  <c r="F2523" i="1"/>
  <c r="I2522" i="1"/>
  <c r="H2522" i="1"/>
  <c r="G2522" i="1"/>
  <c r="F2522" i="1"/>
  <c r="I2521" i="1"/>
  <c r="H2521" i="1"/>
  <c r="G2521" i="1"/>
  <c r="F2521" i="1"/>
  <c r="I2520" i="1"/>
  <c r="H2520" i="1"/>
  <c r="G2520" i="1"/>
  <c r="F2520" i="1"/>
  <c r="I2519" i="1"/>
  <c r="H2519" i="1"/>
  <c r="G2519" i="1"/>
  <c r="F2519" i="1"/>
  <c r="I2518" i="1"/>
  <c r="H2518" i="1"/>
  <c r="G2518" i="1"/>
  <c r="F2518" i="1"/>
  <c r="I2517" i="1"/>
  <c r="H2517" i="1"/>
  <c r="G2517" i="1"/>
  <c r="F2517" i="1"/>
  <c r="I2516" i="1"/>
  <c r="H2516" i="1"/>
  <c r="G2516" i="1"/>
  <c r="F2516" i="1"/>
  <c r="I2515" i="1"/>
  <c r="H2515" i="1"/>
  <c r="G2515" i="1"/>
  <c r="F2515" i="1"/>
  <c r="I2514" i="1"/>
  <c r="H2514" i="1"/>
  <c r="G2514" i="1"/>
  <c r="F2514" i="1"/>
  <c r="I2513" i="1"/>
  <c r="H2513" i="1"/>
  <c r="G2513" i="1"/>
  <c r="F2513" i="1"/>
  <c r="I2512" i="1"/>
  <c r="H2512" i="1"/>
  <c r="G2512" i="1"/>
  <c r="F2512" i="1"/>
  <c r="I2511" i="1"/>
  <c r="H2511" i="1"/>
  <c r="G2511" i="1"/>
  <c r="F2511" i="1"/>
  <c r="I2510" i="1"/>
  <c r="H2510" i="1"/>
  <c r="G2510" i="1"/>
  <c r="F2510" i="1"/>
  <c r="I2509" i="1"/>
  <c r="H2509" i="1"/>
  <c r="G2509" i="1"/>
  <c r="F2509" i="1"/>
  <c r="I2508" i="1"/>
  <c r="H2508" i="1"/>
  <c r="G2508" i="1"/>
  <c r="F2508" i="1"/>
  <c r="I2507" i="1"/>
  <c r="H2507" i="1"/>
  <c r="G2507" i="1"/>
  <c r="F2507" i="1"/>
  <c r="I2506" i="1"/>
  <c r="H2506" i="1"/>
  <c r="G2506" i="1"/>
  <c r="F2506" i="1"/>
  <c r="I2505" i="1"/>
  <c r="H2505" i="1"/>
  <c r="G2505" i="1"/>
  <c r="F2505" i="1"/>
  <c r="I2504" i="1"/>
  <c r="H2504" i="1"/>
  <c r="G2504" i="1"/>
  <c r="F2504" i="1"/>
  <c r="I2503" i="1"/>
  <c r="H2503" i="1"/>
  <c r="G2503" i="1"/>
  <c r="F2503" i="1"/>
  <c r="I2502" i="1"/>
  <c r="H2502" i="1"/>
  <c r="G2502" i="1"/>
  <c r="F2502" i="1"/>
  <c r="I2501" i="1"/>
  <c r="H2501" i="1"/>
  <c r="G2501" i="1"/>
  <c r="F2501" i="1"/>
  <c r="I2500" i="1"/>
  <c r="H2500" i="1"/>
  <c r="G2500" i="1"/>
  <c r="F2500" i="1"/>
  <c r="I2499" i="1"/>
  <c r="H2499" i="1"/>
  <c r="G2499" i="1"/>
  <c r="F2499" i="1"/>
  <c r="I2498" i="1"/>
  <c r="H2498" i="1"/>
  <c r="G2498" i="1"/>
  <c r="F2498" i="1"/>
  <c r="I2497" i="1"/>
  <c r="H2497" i="1"/>
  <c r="G2497" i="1"/>
  <c r="F2497" i="1"/>
  <c r="I2496" i="1"/>
  <c r="H2496" i="1"/>
  <c r="G2496" i="1"/>
  <c r="F2496" i="1"/>
  <c r="I2495" i="1"/>
  <c r="H2495" i="1"/>
  <c r="G2495" i="1"/>
  <c r="F2495" i="1"/>
  <c r="I2494" i="1"/>
  <c r="H2494" i="1"/>
  <c r="G2494" i="1"/>
  <c r="F2494" i="1"/>
  <c r="I2493" i="1"/>
  <c r="H2493" i="1"/>
  <c r="G2493" i="1"/>
  <c r="F2493" i="1"/>
  <c r="I2492" i="1"/>
  <c r="H2492" i="1"/>
  <c r="G2492" i="1"/>
  <c r="F2492" i="1"/>
  <c r="I2491" i="1"/>
  <c r="H2491" i="1"/>
  <c r="G2491" i="1"/>
  <c r="F2491" i="1"/>
  <c r="I2490" i="1"/>
  <c r="H2490" i="1"/>
  <c r="G2490" i="1"/>
  <c r="F2490" i="1"/>
  <c r="I2489" i="1"/>
  <c r="H2489" i="1"/>
  <c r="G2489" i="1"/>
  <c r="F2489" i="1"/>
  <c r="I2488" i="1"/>
  <c r="H2488" i="1"/>
  <c r="G2488" i="1"/>
  <c r="F2488" i="1"/>
  <c r="I2487" i="1"/>
  <c r="H2487" i="1"/>
  <c r="G2487" i="1"/>
  <c r="F2487" i="1"/>
  <c r="I2486" i="1"/>
  <c r="H2486" i="1"/>
  <c r="G2486" i="1"/>
  <c r="F2486" i="1"/>
  <c r="I2485" i="1"/>
  <c r="H2485" i="1"/>
  <c r="G2485" i="1"/>
  <c r="F2485" i="1"/>
  <c r="I2484" i="1"/>
  <c r="H2484" i="1"/>
  <c r="G2484" i="1"/>
  <c r="F2484" i="1"/>
  <c r="I2483" i="1"/>
  <c r="H2483" i="1"/>
  <c r="G2483" i="1"/>
  <c r="F2483" i="1"/>
  <c r="I2482" i="1"/>
  <c r="H2482" i="1"/>
  <c r="G2482" i="1"/>
  <c r="F2482" i="1"/>
  <c r="I2481" i="1"/>
  <c r="H2481" i="1"/>
  <c r="G2481" i="1"/>
  <c r="F2481" i="1"/>
  <c r="I2480" i="1"/>
  <c r="H2480" i="1"/>
  <c r="G2480" i="1"/>
  <c r="F2480" i="1"/>
  <c r="I2479" i="1"/>
  <c r="H2479" i="1"/>
  <c r="G2479" i="1"/>
  <c r="F2479" i="1"/>
  <c r="I2478" i="1"/>
  <c r="H2478" i="1"/>
  <c r="G2478" i="1"/>
  <c r="F2478" i="1"/>
  <c r="I2477" i="1"/>
  <c r="H2477" i="1"/>
  <c r="G2477" i="1"/>
  <c r="F2477" i="1"/>
  <c r="I2476" i="1"/>
  <c r="H2476" i="1"/>
  <c r="G2476" i="1"/>
  <c r="F2476" i="1"/>
  <c r="I2475" i="1"/>
  <c r="H2475" i="1"/>
  <c r="G2475" i="1"/>
  <c r="F2475" i="1"/>
  <c r="I2474" i="1"/>
  <c r="H2474" i="1"/>
  <c r="G2474" i="1"/>
  <c r="F2474" i="1"/>
  <c r="I2473" i="1"/>
  <c r="H2473" i="1"/>
  <c r="G2473" i="1"/>
  <c r="F2473" i="1"/>
  <c r="I2472" i="1"/>
  <c r="H2472" i="1"/>
  <c r="G2472" i="1"/>
  <c r="F2472" i="1"/>
  <c r="I2471" i="1"/>
  <c r="H2471" i="1"/>
  <c r="G2471" i="1"/>
  <c r="F2471" i="1"/>
  <c r="I2470" i="1"/>
  <c r="H2470" i="1"/>
  <c r="G2470" i="1"/>
  <c r="F2470" i="1"/>
  <c r="I2469" i="1"/>
  <c r="H2469" i="1"/>
  <c r="G2469" i="1"/>
  <c r="F2469" i="1"/>
  <c r="I2468" i="1"/>
  <c r="H2468" i="1"/>
  <c r="G2468" i="1"/>
  <c r="F2468" i="1"/>
  <c r="I2467" i="1"/>
  <c r="H2467" i="1"/>
  <c r="G2467" i="1"/>
  <c r="F2467" i="1"/>
  <c r="I2466" i="1"/>
  <c r="H2466" i="1"/>
  <c r="G2466" i="1"/>
  <c r="F2466" i="1"/>
  <c r="I2465" i="1"/>
  <c r="H2465" i="1"/>
  <c r="G2465" i="1"/>
  <c r="F2465" i="1"/>
  <c r="I2464" i="1"/>
  <c r="H2464" i="1"/>
  <c r="G2464" i="1"/>
  <c r="F2464" i="1"/>
  <c r="I2463" i="1"/>
  <c r="H2463" i="1"/>
  <c r="G2463" i="1"/>
  <c r="F2463" i="1"/>
  <c r="I2462" i="1"/>
  <c r="H2462" i="1"/>
  <c r="G2462" i="1"/>
  <c r="F2462" i="1"/>
  <c r="I2461" i="1"/>
  <c r="H2461" i="1"/>
  <c r="G2461" i="1"/>
  <c r="F2461" i="1"/>
  <c r="I2460" i="1"/>
  <c r="H2460" i="1"/>
  <c r="G2460" i="1"/>
  <c r="F2460" i="1"/>
  <c r="I2459" i="1"/>
  <c r="H2459" i="1"/>
  <c r="G2459" i="1"/>
  <c r="F2459" i="1"/>
  <c r="I2458" i="1"/>
  <c r="H2458" i="1"/>
  <c r="G2458" i="1"/>
  <c r="F2458" i="1"/>
  <c r="I2457" i="1"/>
  <c r="H2457" i="1"/>
  <c r="G2457" i="1"/>
  <c r="F2457" i="1"/>
  <c r="I2456" i="1"/>
  <c r="H2456" i="1"/>
  <c r="G2456" i="1"/>
  <c r="F2456" i="1"/>
  <c r="I2455" i="1"/>
  <c r="H2455" i="1"/>
  <c r="G2455" i="1"/>
  <c r="F2455" i="1"/>
  <c r="I2454" i="1"/>
  <c r="H2454" i="1"/>
  <c r="G2454" i="1"/>
  <c r="F2454" i="1"/>
  <c r="I2453" i="1"/>
  <c r="H2453" i="1"/>
  <c r="G2453" i="1"/>
  <c r="F2453" i="1"/>
  <c r="I2452" i="1"/>
  <c r="H2452" i="1"/>
  <c r="G2452" i="1"/>
  <c r="F2452" i="1"/>
  <c r="I2451" i="1"/>
  <c r="H2451" i="1"/>
  <c r="G2451" i="1"/>
  <c r="F2451" i="1"/>
  <c r="I2450" i="1"/>
  <c r="H2450" i="1"/>
  <c r="G2450" i="1"/>
  <c r="F2450" i="1"/>
  <c r="I2449" i="1"/>
  <c r="H2449" i="1"/>
  <c r="G2449" i="1"/>
  <c r="F2449" i="1"/>
  <c r="I2448" i="1"/>
  <c r="H2448" i="1"/>
  <c r="G2448" i="1"/>
  <c r="F2448" i="1"/>
  <c r="I2447" i="1"/>
  <c r="H2447" i="1"/>
  <c r="G2447" i="1"/>
  <c r="F2447" i="1"/>
  <c r="I2446" i="1"/>
  <c r="H2446" i="1"/>
  <c r="G2446" i="1"/>
  <c r="F2446" i="1"/>
  <c r="I2445" i="1"/>
  <c r="H2445" i="1"/>
  <c r="G2445" i="1"/>
  <c r="F2445" i="1"/>
  <c r="I2444" i="1"/>
  <c r="H2444" i="1"/>
  <c r="G2444" i="1"/>
  <c r="F2444" i="1"/>
  <c r="I2443" i="1"/>
  <c r="H2443" i="1"/>
  <c r="G2443" i="1"/>
  <c r="F2443" i="1"/>
  <c r="I2442" i="1"/>
  <c r="H2442" i="1"/>
  <c r="G2442" i="1"/>
  <c r="F2442" i="1"/>
  <c r="I2441" i="1"/>
  <c r="H2441" i="1"/>
  <c r="G2441" i="1"/>
  <c r="F2441" i="1"/>
  <c r="I2440" i="1"/>
  <c r="H2440" i="1"/>
  <c r="G2440" i="1"/>
  <c r="F2440" i="1"/>
  <c r="I2439" i="1"/>
  <c r="H2439" i="1"/>
  <c r="G2439" i="1"/>
  <c r="F2439" i="1"/>
  <c r="I2438" i="1"/>
  <c r="H2438" i="1"/>
  <c r="G2438" i="1"/>
  <c r="F2438" i="1"/>
  <c r="I2437" i="1"/>
  <c r="H2437" i="1"/>
  <c r="G2437" i="1"/>
  <c r="F2437" i="1"/>
  <c r="I2436" i="1"/>
  <c r="H2436" i="1"/>
  <c r="G2436" i="1"/>
  <c r="F2436" i="1"/>
  <c r="I2435" i="1"/>
  <c r="H2435" i="1"/>
  <c r="G2435" i="1"/>
  <c r="F2435" i="1"/>
  <c r="I2434" i="1"/>
  <c r="H2434" i="1"/>
  <c r="G2434" i="1"/>
  <c r="F2434" i="1"/>
  <c r="I2433" i="1"/>
  <c r="H2433" i="1"/>
  <c r="G2433" i="1"/>
  <c r="F2433" i="1"/>
  <c r="I2432" i="1"/>
  <c r="H2432" i="1"/>
  <c r="G2432" i="1"/>
  <c r="F2432" i="1"/>
  <c r="I2431" i="1"/>
  <c r="H2431" i="1"/>
  <c r="G2431" i="1"/>
  <c r="F2431" i="1"/>
  <c r="I2430" i="1"/>
  <c r="H2430" i="1"/>
  <c r="G2430" i="1"/>
  <c r="F2430" i="1"/>
  <c r="I2429" i="1"/>
  <c r="H2429" i="1"/>
  <c r="G2429" i="1"/>
  <c r="F2429" i="1"/>
  <c r="I2428" i="1"/>
  <c r="H2428" i="1"/>
  <c r="G2428" i="1"/>
  <c r="F2428" i="1"/>
  <c r="I2427" i="1"/>
  <c r="H2427" i="1"/>
  <c r="G2427" i="1"/>
  <c r="F2427" i="1"/>
  <c r="I2426" i="1"/>
  <c r="H2426" i="1"/>
  <c r="G2426" i="1"/>
  <c r="F2426" i="1"/>
  <c r="I2425" i="1"/>
  <c r="H2425" i="1"/>
  <c r="G2425" i="1"/>
  <c r="F2425" i="1"/>
  <c r="I2424" i="1"/>
  <c r="H2424" i="1"/>
  <c r="G2424" i="1"/>
  <c r="F2424" i="1"/>
  <c r="I2423" i="1"/>
  <c r="H2423" i="1"/>
  <c r="G2423" i="1"/>
  <c r="F2423" i="1"/>
  <c r="I2422" i="1"/>
  <c r="H2422" i="1"/>
  <c r="G2422" i="1"/>
  <c r="F2422" i="1"/>
  <c r="I2421" i="1"/>
  <c r="H2421" i="1"/>
  <c r="G2421" i="1"/>
  <c r="F2421" i="1"/>
  <c r="I2420" i="1"/>
  <c r="H2420" i="1"/>
  <c r="G2420" i="1"/>
  <c r="F2420" i="1"/>
  <c r="I2419" i="1"/>
  <c r="H2419" i="1"/>
  <c r="G2419" i="1"/>
  <c r="F2419" i="1"/>
  <c r="I2418" i="1"/>
  <c r="H2418" i="1"/>
  <c r="G2418" i="1"/>
  <c r="F2418" i="1"/>
  <c r="I2417" i="1"/>
  <c r="H2417" i="1"/>
  <c r="G2417" i="1"/>
  <c r="F2417" i="1"/>
  <c r="I2416" i="1"/>
  <c r="H2416" i="1"/>
  <c r="G2416" i="1"/>
  <c r="F2416" i="1"/>
  <c r="I2415" i="1"/>
  <c r="H2415" i="1"/>
  <c r="G2415" i="1"/>
  <c r="F2415" i="1"/>
  <c r="I2414" i="1"/>
  <c r="H2414" i="1"/>
  <c r="G2414" i="1"/>
  <c r="F2414" i="1"/>
  <c r="I2413" i="1"/>
  <c r="H2413" i="1"/>
  <c r="G2413" i="1"/>
  <c r="F2413" i="1"/>
  <c r="I2412" i="1"/>
  <c r="H2412" i="1"/>
  <c r="G2412" i="1"/>
  <c r="F2412" i="1"/>
  <c r="I2411" i="1"/>
  <c r="H2411" i="1"/>
  <c r="G2411" i="1"/>
  <c r="F2411" i="1"/>
  <c r="I2410" i="1"/>
  <c r="H2410" i="1"/>
  <c r="G2410" i="1"/>
  <c r="F2410" i="1"/>
  <c r="I2409" i="1"/>
  <c r="H2409" i="1"/>
  <c r="G2409" i="1"/>
  <c r="F2409" i="1"/>
  <c r="I2408" i="1"/>
  <c r="H2408" i="1"/>
  <c r="G2408" i="1"/>
  <c r="F2408" i="1"/>
  <c r="I2407" i="1"/>
  <c r="H2407" i="1"/>
  <c r="G2407" i="1"/>
  <c r="F2407" i="1"/>
  <c r="I2406" i="1"/>
  <c r="H2406" i="1"/>
  <c r="G2406" i="1"/>
  <c r="F2406" i="1"/>
  <c r="I2405" i="1"/>
  <c r="H2405" i="1"/>
  <c r="G2405" i="1"/>
  <c r="F2405" i="1"/>
  <c r="I2404" i="1"/>
  <c r="H2404" i="1"/>
  <c r="G2404" i="1"/>
  <c r="F2404" i="1"/>
  <c r="I2403" i="1"/>
  <c r="H2403" i="1"/>
  <c r="G2403" i="1"/>
  <c r="F2403" i="1"/>
  <c r="I2402" i="1"/>
  <c r="H2402" i="1"/>
  <c r="G2402" i="1"/>
  <c r="F2402" i="1"/>
  <c r="I2401" i="1"/>
  <c r="H2401" i="1"/>
  <c r="G2401" i="1"/>
  <c r="F2401" i="1"/>
  <c r="I2400" i="1"/>
  <c r="H2400" i="1"/>
  <c r="G2400" i="1"/>
  <c r="F2400" i="1"/>
  <c r="I2399" i="1"/>
  <c r="H2399" i="1"/>
  <c r="G2399" i="1"/>
  <c r="F2399" i="1"/>
  <c r="I2398" i="1"/>
  <c r="H2398" i="1"/>
  <c r="G2398" i="1"/>
  <c r="F2398" i="1"/>
  <c r="I2397" i="1"/>
  <c r="H2397" i="1"/>
  <c r="G2397" i="1"/>
  <c r="F2397" i="1"/>
  <c r="I2396" i="1"/>
  <c r="H2396" i="1"/>
  <c r="G2396" i="1"/>
  <c r="F2396" i="1"/>
  <c r="I2395" i="1"/>
  <c r="H2395" i="1"/>
  <c r="G2395" i="1"/>
  <c r="F2395" i="1"/>
  <c r="I2394" i="1"/>
  <c r="H2394" i="1"/>
  <c r="G2394" i="1"/>
  <c r="F2394" i="1"/>
  <c r="I2393" i="1"/>
  <c r="H2393" i="1"/>
  <c r="G2393" i="1"/>
  <c r="F2393" i="1"/>
  <c r="I2392" i="1"/>
  <c r="H2392" i="1"/>
  <c r="G2392" i="1"/>
  <c r="F2392" i="1"/>
  <c r="I2391" i="1"/>
  <c r="H2391" i="1"/>
  <c r="G2391" i="1"/>
  <c r="F2391" i="1"/>
  <c r="I2390" i="1"/>
  <c r="H2390" i="1"/>
  <c r="G2390" i="1"/>
  <c r="F2390" i="1"/>
  <c r="I2389" i="1"/>
  <c r="H2389" i="1"/>
  <c r="G2389" i="1"/>
  <c r="F2389" i="1"/>
  <c r="I2388" i="1"/>
  <c r="H2388" i="1"/>
  <c r="G2388" i="1"/>
  <c r="F2388" i="1"/>
  <c r="I2387" i="1"/>
  <c r="H2387" i="1"/>
  <c r="G2387" i="1"/>
  <c r="F2387" i="1"/>
  <c r="I2386" i="1"/>
  <c r="H2386" i="1"/>
  <c r="G2386" i="1"/>
  <c r="F2386" i="1"/>
  <c r="I2385" i="1"/>
  <c r="H2385" i="1"/>
  <c r="G2385" i="1"/>
  <c r="F2385" i="1"/>
  <c r="I2384" i="1"/>
  <c r="H2384" i="1"/>
  <c r="G2384" i="1"/>
  <c r="F2384" i="1"/>
  <c r="I2383" i="1"/>
  <c r="H2383" i="1"/>
  <c r="G2383" i="1"/>
  <c r="F2383" i="1"/>
  <c r="I2382" i="1"/>
  <c r="H2382" i="1"/>
  <c r="G2382" i="1"/>
  <c r="F2382" i="1"/>
  <c r="I2381" i="1"/>
  <c r="H2381" i="1"/>
  <c r="G2381" i="1"/>
  <c r="F2381" i="1"/>
  <c r="I2380" i="1"/>
  <c r="H2380" i="1"/>
  <c r="G2380" i="1"/>
  <c r="F2380" i="1"/>
  <c r="I2379" i="1"/>
  <c r="H2379" i="1"/>
  <c r="G2379" i="1"/>
  <c r="F2379" i="1"/>
  <c r="I2378" i="1"/>
  <c r="H2378" i="1"/>
  <c r="G2378" i="1"/>
  <c r="F2378" i="1"/>
  <c r="I2377" i="1"/>
  <c r="H2377" i="1"/>
  <c r="G2377" i="1"/>
  <c r="F2377" i="1"/>
  <c r="I2376" i="1"/>
  <c r="H2376" i="1"/>
  <c r="G2376" i="1"/>
  <c r="F2376" i="1"/>
  <c r="I2375" i="1"/>
  <c r="H2375" i="1"/>
  <c r="G2375" i="1"/>
  <c r="F2375" i="1"/>
  <c r="I2374" i="1"/>
  <c r="H2374" i="1"/>
  <c r="G2374" i="1"/>
  <c r="F2374" i="1"/>
  <c r="I2373" i="1"/>
  <c r="H2373" i="1"/>
  <c r="G2373" i="1"/>
  <c r="F2373" i="1"/>
  <c r="I2372" i="1"/>
  <c r="H2372" i="1"/>
  <c r="G2372" i="1"/>
  <c r="F2372" i="1"/>
  <c r="I2371" i="1"/>
  <c r="H2371" i="1"/>
  <c r="G2371" i="1"/>
  <c r="F2371" i="1"/>
  <c r="I2370" i="1"/>
  <c r="H2370" i="1"/>
  <c r="G2370" i="1"/>
  <c r="F2370" i="1"/>
  <c r="I2369" i="1"/>
  <c r="H2369" i="1"/>
  <c r="G2369" i="1"/>
  <c r="F2369" i="1"/>
  <c r="I2368" i="1"/>
  <c r="H2368" i="1"/>
  <c r="G2368" i="1"/>
  <c r="F2368" i="1"/>
  <c r="I2367" i="1"/>
  <c r="H2367" i="1"/>
  <c r="G2367" i="1"/>
  <c r="F2367" i="1"/>
  <c r="I2366" i="1"/>
  <c r="H2366" i="1"/>
  <c r="G2366" i="1"/>
  <c r="F2366" i="1"/>
  <c r="I2365" i="1"/>
  <c r="H2365" i="1"/>
  <c r="G2365" i="1"/>
  <c r="F2365" i="1"/>
  <c r="I2364" i="1"/>
  <c r="H2364" i="1"/>
  <c r="G2364" i="1"/>
  <c r="F2364" i="1"/>
  <c r="I2363" i="1"/>
  <c r="H2363" i="1"/>
  <c r="G2363" i="1"/>
  <c r="F2363" i="1"/>
  <c r="I2362" i="1"/>
  <c r="H2362" i="1"/>
  <c r="G2362" i="1"/>
  <c r="F2362" i="1"/>
  <c r="I2361" i="1"/>
  <c r="H2361" i="1"/>
  <c r="G2361" i="1"/>
  <c r="F2361" i="1"/>
  <c r="I2360" i="1"/>
  <c r="H2360" i="1"/>
  <c r="G2360" i="1"/>
  <c r="F2360" i="1"/>
  <c r="I2359" i="1"/>
  <c r="H2359" i="1"/>
  <c r="G2359" i="1"/>
  <c r="F2359" i="1"/>
  <c r="I2358" i="1"/>
  <c r="H2358" i="1"/>
  <c r="G2358" i="1"/>
  <c r="F2358" i="1"/>
  <c r="I2357" i="1"/>
  <c r="H2357" i="1"/>
  <c r="G2357" i="1"/>
  <c r="F2357" i="1"/>
  <c r="I2356" i="1"/>
  <c r="H2356" i="1"/>
  <c r="G2356" i="1"/>
  <c r="F2356" i="1"/>
  <c r="I2355" i="1"/>
  <c r="H2355" i="1"/>
  <c r="G2355" i="1"/>
  <c r="F2355" i="1"/>
  <c r="I2354" i="1"/>
  <c r="H2354" i="1"/>
  <c r="G2354" i="1"/>
  <c r="F2354" i="1"/>
  <c r="I2353" i="1"/>
  <c r="H2353" i="1"/>
  <c r="G2353" i="1"/>
  <c r="F2353" i="1"/>
  <c r="I2352" i="1"/>
  <c r="H2352" i="1"/>
  <c r="G2352" i="1"/>
  <c r="F2352" i="1"/>
  <c r="I2351" i="1"/>
  <c r="H2351" i="1"/>
  <c r="G2351" i="1"/>
  <c r="F2351" i="1"/>
  <c r="I2350" i="1"/>
  <c r="H2350" i="1"/>
  <c r="G2350" i="1"/>
  <c r="F2350" i="1"/>
  <c r="I2349" i="1"/>
  <c r="H2349" i="1"/>
  <c r="G2349" i="1"/>
  <c r="F2349" i="1"/>
  <c r="I2348" i="1"/>
  <c r="H2348" i="1"/>
  <c r="G2348" i="1"/>
  <c r="F2348" i="1"/>
  <c r="I2347" i="1"/>
  <c r="H2347" i="1"/>
  <c r="G2347" i="1"/>
  <c r="F2347" i="1"/>
  <c r="I2346" i="1"/>
  <c r="H2346" i="1"/>
  <c r="G2346" i="1"/>
  <c r="F2346" i="1"/>
  <c r="I2345" i="1"/>
  <c r="H2345" i="1"/>
  <c r="G2345" i="1"/>
  <c r="F2345" i="1"/>
  <c r="I2344" i="1"/>
  <c r="H2344" i="1"/>
  <c r="G2344" i="1"/>
  <c r="F2344" i="1"/>
  <c r="I2343" i="1"/>
  <c r="H2343" i="1"/>
  <c r="G2343" i="1"/>
  <c r="F2343" i="1"/>
  <c r="I2342" i="1"/>
  <c r="H2342" i="1"/>
  <c r="G2342" i="1"/>
  <c r="F2342" i="1"/>
  <c r="I2341" i="1"/>
  <c r="H2341" i="1"/>
  <c r="G2341" i="1"/>
  <c r="F2341" i="1"/>
  <c r="I2340" i="1"/>
  <c r="H2340" i="1"/>
  <c r="G2340" i="1"/>
  <c r="F2340" i="1"/>
  <c r="I2339" i="1"/>
  <c r="H2339" i="1"/>
  <c r="G2339" i="1"/>
  <c r="F2339" i="1"/>
  <c r="I2338" i="1"/>
  <c r="H2338" i="1"/>
  <c r="G2338" i="1"/>
  <c r="F2338" i="1"/>
  <c r="I2337" i="1"/>
  <c r="H2337" i="1"/>
  <c r="G2337" i="1"/>
  <c r="F2337" i="1"/>
  <c r="I2336" i="1"/>
  <c r="H2336" i="1"/>
  <c r="G2336" i="1"/>
  <c r="F2336" i="1"/>
  <c r="I2335" i="1"/>
  <c r="H2335" i="1"/>
  <c r="G2335" i="1"/>
  <c r="F2335" i="1"/>
  <c r="I2334" i="1"/>
  <c r="H2334" i="1"/>
  <c r="G2334" i="1"/>
  <c r="F2334" i="1"/>
  <c r="I2333" i="1"/>
  <c r="H2333" i="1"/>
  <c r="G2333" i="1"/>
  <c r="F2333" i="1"/>
  <c r="I2332" i="1"/>
  <c r="H2332" i="1"/>
  <c r="G2332" i="1"/>
  <c r="F2332" i="1"/>
  <c r="I2331" i="1"/>
  <c r="H2331" i="1"/>
  <c r="G2331" i="1"/>
  <c r="F2331" i="1"/>
  <c r="I2330" i="1"/>
  <c r="H2330" i="1"/>
  <c r="G2330" i="1"/>
  <c r="F2330" i="1"/>
  <c r="I2329" i="1"/>
  <c r="H2329" i="1"/>
  <c r="G2329" i="1"/>
  <c r="F2329" i="1"/>
  <c r="I2328" i="1"/>
  <c r="H2328" i="1"/>
  <c r="G2328" i="1"/>
  <c r="F2328" i="1"/>
  <c r="I2327" i="1"/>
  <c r="H2327" i="1"/>
  <c r="G2327" i="1"/>
  <c r="F2327" i="1"/>
  <c r="I2326" i="1"/>
  <c r="H2326" i="1"/>
  <c r="G2326" i="1"/>
  <c r="F2326" i="1"/>
  <c r="I2325" i="1"/>
  <c r="H2325" i="1"/>
  <c r="G2325" i="1"/>
  <c r="F2325" i="1"/>
  <c r="I2324" i="1"/>
  <c r="H2324" i="1"/>
  <c r="G2324" i="1"/>
  <c r="F2324" i="1"/>
  <c r="I2323" i="1"/>
  <c r="H2323" i="1"/>
  <c r="G2323" i="1"/>
  <c r="F2323" i="1"/>
  <c r="I2322" i="1"/>
  <c r="H2322" i="1"/>
  <c r="G2322" i="1"/>
  <c r="F2322" i="1"/>
  <c r="I2321" i="1"/>
  <c r="H2321" i="1"/>
  <c r="G2321" i="1"/>
  <c r="F2321" i="1"/>
  <c r="I2320" i="1"/>
  <c r="H2320" i="1"/>
  <c r="G2320" i="1"/>
  <c r="F2320" i="1"/>
  <c r="I2319" i="1"/>
  <c r="H2319" i="1"/>
  <c r="G2319" i="1"/>
  <c r="F2319" i="1"/>
  <c r="I2318" i="1"/>
  <c r="H2318" i="1"/>
  <c r="G2318" i="1"/>
  <c r="F2318" i="1"/>
  <c r="I2317" i="1"/>
  <c r="H2317" i="1"/>
  <c r="G2317" i="1"/>
  <c r="F2317" i="1"/>
  <c r="I2316" i="1"/>
  <c r="H2316" i="1"/>
  <c r="G2316" i="1"/>
  <c r="F2316" i="1"/>
  <c r="I2315" i="1"/>
  <c r="H2315" i="1"/>
  <c r="G2315" i="1"/>
  <c r="F2315" i="1"/>
  <c r="I2314" i="1"/>
  <c r="H2314" i="1"/>
  <c r="G2314" i="1"/>
  <c r="F2314" i="1"/>
  <c r="I2313" i="1"/>
  <c r="H2313" i="1"/>
  <c r="G2313" i="1"/>
  <c r="F2313" i="1"/>
  <c r="I2312" i="1"/>
  <c r="H2312" i="1"/>
  <c r="G2312" i="1"/>
  <c r="F2312" i="1"/>
  <c r="I2311" i="1"/>
  <c r="H2311" i="1"/>
  <c r="G2311" i="1"/>
  <c r="F2311" i="1"/>
  <c r="I2310" i="1"/>
  <c r="H2310" i="1"/>
  <c r="G2310" i="1"/>
  <c r="F2310" i="1"/>
  <c r="I2309" i="1"/>
  <c r="H2309" i="1"/>
  <c r="G2309" i="1"/>
  <c r="F2309" i="1"/>
  <c r="I2308" i="1"/>
  <c r="H2308" i="1"/>
  <c r="G2308" i="1"/>
  <c r="F2308" i="1"/>
  <c r="I2307" i="1"/>
  <c r="H2307" i="1"/>
  <c r="G2307" i="1"/>
  <c r="F2307" i="1"/>
  <c r="I2306" i="1"/>
  <c r="H2306" i="1"/>
  <c r="G2306" i="1"/>
  <c r="F2306" i="1"/>
  <c r="I2305" i="1"/>
  <c r="H2305" i="1"/>
  <c r="G2305" i="1"/>
  <c r="F2305" i="1"/>
  <c r="I2304" i="1"/>
  <c r="H2304" i="1"/>
  <c r="G2304" i="1"/>
  <c r="F2304" i="1"/>
  <c r="I2303" i="1"/>
  <c r="H2303" i="1"/>
  <c r="G2303" i="1"/>
  <c r="F2303" i="1"/>
  <c r="I2302" i="1"/>
  <c r="H2302" i="1"/>
  <c r="G2302" i="1"/>
  <c r="F2302" i="1"/>
  <c r="I2301" i="1"/>
  <c r="H2301" i="1"/>
  <c r="G2301" i="1"/>
  <c r="F2301" i="1"/>
  <c r="I2300" i="1"/>
  <c r="H2300" i="1"/>
  <c r="G2300" i="1"/>
  <c r="F2300" i="1"/>
  <c r="I2299" i="1"/>
  <c r="H2299" i="1"/>
  <c r="G2299" i="1"/>
  <c r="F2299" i="1"/>
  <c r="I2298" i="1"/>
  <c r="H2298" i="1"/>
  <c r="G2298" i="1"/>
  <c r="F2298" i="1"/>
  <c r="I2297" i="1"/>
  <c r="H2297" i="1"/>
  <c r="G2297" i="1"/>
  <c r="F2297" i="1"/>
  <c r="I2296" i="1"/>
  <c r="H2296" i="1"/>
  <c r="G2296" i="1"/>
  <c r="F2296" i="1"/>
  <c r="I2295" i="1"/>
  <c r="H2295" i="1"/>
  <c r="G2295" i="1"/>
  <c r="F2295" i="1"/>
  <c r="I2294" i="1"/>
  <c r="H2294" i="1"/>
  <c r="G2294" i="1"/>
  <c r="F2294" i="1"/>
  <c r="I2293" i="1"/>
  <c r="H2293" i="1"/>
  <c r="G2293" i="1"/>
  <c r="F2293" i="1"/>
  <c r="I2292" i="1"/>
  <c r="H2292" i="1"/>
  <c r="G2292" i="1"/>
  <c r="F2292" i="1"/>
  <c r="I2291" i="1"/>
  <c r="H2291" i="1"/>
  <c r="G2291" i="1"/>
  <c r="F2291" i="1"/>
  <c r="I2290" i="1"/>
  <c r="H2290" i="1"/>
  <c r="G2290" i="1"/>
  <c r="F2290" i="1"/>
  <c r="I2289" i="1"/>
  <c r="H2289" i="1"/>
  <c r="G2289" i="1"/>
  <c r="F2289" i="1"/>
  <c r="I2288" i="1"/>
  <c r="H2288" i="1"/>
  <c r="G2288" i="1"/>
  <c r="F2288" i="1"/>
  <c r="I2287" i="1"/>
  <c r="H2287" i="1"/>
  <c r="G2287" i="1"/>
  <c r="F2287" i="1"/>
  <c r="I2286" i="1"/>
  <c r="H2286" i="1"/>
  <c r="G2286" i="1"/>
  <c r="F2286" i="1"/>
  <c r="I2285" i="1"/>
  <c r="H2285" i="1"/>
  <c r="G2285" i="1"/>
  <c r="F2285" i="1"/>
  <c r="I2284" i="1"/>
  <c r="H2284" i="1"/>
  <c r="G2284" i="1"/>
  <c r="F2284" i="1"/>
  <c r="I2283" i="1"/>
  <c r="H2283" i="1"/>
  <c r="G2283" i="1"/>
  <c r="F2283" i="1"/>
  <c r="I2282" i="1"/>
  <c r="H2282" i="1"/>
  <c r="G2282" i="1"/>
  <c r="F2282" i="1"/>
  <c r="I2281" i="1"/>
  <c r="H2281" i="1"/>
  <c r="G2281" i="1"/>
  <c r="F2281" i="1"/>
  <c r="I2280" i="1"/>
  <c r="H2280" i="1"/>
  <c r="G2280" i="1"/>
  <c r="F2280" i="1"/>
  <c r="I2279" i="1"/>
  <c r="H2279" i="1"/>
  <c r="G2279" i="1"/>
  <c r="F2279" i="1"/>
  <c r="I2278" i="1"/>
  <c r="H2278" i="1"/>
  <c r="G2278" i="1"/>
  <c r="F2278" i="1"/>
  <c r="I2277" i="1"/>
  <c r="H2277" i="1"/>
  <c r="G2277" i="1"/>
  <c r="F2277" i="1"/>
  <c r="I2276" i="1"/>
  <c r="H2276" i="1"/>
  <c r="G2276" i="1"/>
  <c r="F2276" i="1"/>
  <c r="I2275" i="1"/>
  <c r="H2275" i="1"/>
  <c r="G2275" i="1"/>
  <c r="F2275" i="1"/>
  <c r="I2274" i="1"/>
  <c r="H2274" i="1"/>
  <c r="G2274" i="1"/>
  <c r="F2274" i="1"/>
  <c r="I2273" i="1"/>
  <c r="H2273" i="1"/>
  <c r="G2273" i="1"/>
  <c r="F2273" i="1"/>
  <c r="I2272" i="1"/>
  <c r="H2272" i="1"/>
  <c r="G2272" i="1"/>
  <c r="F2272" i="1"/>
  <c r="I2271" i="1"/>
  <c r="H2271" i="1"/>
  <c r="G2271" i="1"/>
  <c r="F2271" i="1"/>
  <c r="I2270" i="1"/>
  <c r="H2270" i="1"/>
  <c r="G2270" i="1"/>
  <c r="F2270" i="1"/>
  <c r="I2269" i="1"/>
  <c r="H2269" i="1"/>
  <c r="G2269" i="1"/>
  <c r="F2269" i="1"/>
  <c r="I2268" i="1"/>
  <c r="H2268" i="1"/>
  <c r="G2268" i="1"/>
  <c r="F2268" i="1"/>
  <c r="I2267" i="1"/>
  <c r="H2267" i="1"/>
  <c r="G2267" i="1"/>
  <c r="F2267" i="1"/>
  <c r="I2266" i="1"/>
  <c r="H2266" i="1"/>
  <c r="G2266" i="1"/>
  <c r="F2266" i="1"/>
  <c r="I2265" i="1"/>
  <c r="H2265" i="1"/>
  <c r="G2265" i="1"/>
  <c r="F2265" i="1"/>
  <c r="I2264" i="1"/>
  <c r="H2264" i="1"/>
  <c r="G2264" i="1"/>
  <c r="F2264" i="1"/>
  <c r="I2263" i="1"/>
  <c r="H2263" i="1"/>
  <c r="G2263" i="1"/>
  <c r="F2263" i="1"/>
  <c r="I2262" i="1"/>
  <c r="H2262" i="1"/>
  <c r="G2262" i="1"/>
  <c r="F2262" i="1"/>
  <c r="I2261" i="1"/>
  <c r="H2261" i="1"/>
  <c r="G2261" i="1"/>
  <c r="F2261" i="1"/>
  <c r="I2260" i="1"/>
  <c r="H2260" i="1"/>
  <c r="G2260" i="1"/>
  <c r="F2260" i="1"/>
  <c r="I2259" i="1"/>
  <c r="H2259" i="1"/>
  <c r="G2259" i="1"/>
  <c r="F2259" i="1"/>
  <c r="I2258" i="1"/>
  <c r="H2258" i="1"/>
  <c r="G2258" i="1"/>
  <c r="F2258" i="1"/>
  <c r="I2257" i="1"/>
  <c r="H2257" i="1"/>
  <c r="G2257" i="1"/>
  <c r="F2257" i="1"/>
  <c r="I2256" i="1"/>
  <c r="H2256" i="1"/>
  <c r="G2256" i="1"/>
  <c r="F2256" i="1"/>
  <c r="I2255" i="1"/>
  <c r="H2255" i="1"/>
  <c r="G2255" i="1"/>
  <c r="F2255" i="1"/>
  <c r="I2254" i="1"/>
  <c r="H2254" i="1"/>
  <c r="G2254" i="1"/>
  <c r="F2254" i="1"/>
  <c r="I2253" i="1"/>
  <c r="H2253" i="1"/>
  <c r="G2253" i="1"/>
  <c r="F2253" i="1"/>
  <c r="I2252" i="1"/>
  <c r="H2252" i="1"/>
  <c r="G2252" i="1"/>
  <c r="F2252" i="1"/>
  <c r="I2251" i="1"/>
  <c r="H2251" i="1"/>
  <c r="G2251" i="1"/>
  <c r="F2251" i="1"/>
  <c r="I2250" i="1"/>
  <c r="H2250" i="1"/>
  <c r="G2250" i="1"/>
  <c r="F2250" i="1"/>
  <c r="I2249" i="1"/>
  <c r="H2249" i="1"/>
  <c r="G2249" i="1"/>
  <c r="F2249" i="1"/>
  <c r="I2248" i="1"/>
  <c r="H2248" i="1"/>
  <c r="G2248" i="1"/>
  <c r="F2248" i="1"/>
  <c r="I2247" i="1"/>
  <c r="H2247" i="1"/>
  <c r="G2247" i="1"/>
  <c r="F2247" i="1"/>
  <c r="I2246" i="1"/>
  <c r="H2246" i="1"/>
  <c r="G2246" i="1"/>
  <c r="F2246" i="1"/>
  <c r="I2245" i="1"/>
  <c r="H2245" i="1"/>
  <c r="G2245" i="1"/>
  <c r="F2245" i="1"/>
  <c r="I2244" i="1"/>
  <c r="H2244" i="1"/>
  <c r="G2244" i="1"/>
  <c r="F2244" i="1"/>
  <c r="I2243" i="1"/>
  <c r="H2243" i="1"/>
  <c r="G2243" i="1"/>
  <c r="F2243" i="1"/>
  <c r="I2242" i="1"/>
  <c r="H2242" i="1"/>
  <c r="G2242" i="1"/>
  <c r="F2242" i="1"/>
  <c r="I2241" i="1"/>
  <c r="H2241" i="1"/>
  <c r="G2241" i="1"/>
  <c r="F2241" i="1"/>
  <c r="I2240" i="1"/>
  <c r="H2240" i="1"/>
  <c r="G2240" i="1"/>
  <c r="F2240" i="1"/>
  <c r="I2239" i="1"/>
  <c r="H2239" i="1"/>
  <c r="G2239" i="1"/>
  <c r="F2239" i="1"/>
  <c r="I2238" i="1"/>
  <c r="H2238" i="1"/>
  <c r="G2238" i="1"/>
  <c r="F2238" i="1"/>
  <c r="I2237" i="1"/>
  <c r="H2237" i="1"/>
  <c r="G2237" i="1"/>
  <c r="F2237" i="1"/>
  <c r="I2236" i="1"/>
  <c r="H2236" i="1"/>
  <c r="G2236" i="1"/>
  <c r="F2236" i="1"/>
  <c r="I2235" i="1"/>
  <c r="H2235" i="1"/>
  <c r="G2235" i="1"/>
  <c r="F2235" i="1"/>
  <c r="I2234" i="1"/>
  <c r="H2234" i="1"/>
  <c r="G2234" i="1"/>
  <c r="F2234" i="1"/>
  <c r="I2233" i="1"/>
  <c r="H2233" i="1"/>
  <c r="G2233" i="1"/>
  <c r="F2233" i="1"/>
  <c r="I2232" i="1"/>
  <c r="H2232" i="1"/>
  <c r="G2232" i="1"/>
  <c r="F2232" i="1"/>
  <c r="I2231" i="1"/>
  <c r="H2231" i="1"/>
  <c r="G2231" i="1"/>
  <c r="F2231" i="1"/>
  <c r="I2230" i="1"/>
  <c r="H2230" i="1"/>
  <c r="G2230" i="1"/>
  <c r="F2230" i="1"/>
  <c r="I2229" i="1"/>
  <c r="H2229" i="1"/>
  <c r="G2229" i="1"/>
  <c r="F2229" i="1"/>
  <c r="I2228" i="1"/>
  <c r="H2228" i="1"/>
  <c r="G2228" i="1"/>
  <c r="F2228" i="1"/>
  <c r="I2227" i="1"/>
  <c r="H2227" i="1"/>
  <c r="G2227" i="1"/>
  <c r="F2227" i="1"/>
  <c r="I2226" i="1"/>
  <c r="H2226" i="1"/>
  <c r="G2226" i="1"/>
  <c r="F2226" i="1"/>
  <c r="I2225" i="1"/>
  <c r="H2225" i="1"/>
  <c r="G2225" i="1"/>
  <c r="F2225" i="1"/>
  <c r="I2224" i="1"/>
  <c r="H2224" i="1"/>
  <c r="G2224" i="1"/>
  <c r="F2224" i="1"/>
  <c r="I2223" i="1"/>
  <c r="H2223" i="1"/>
  <c r="G2223" i="1"/>
  <c r="F2223" i="1"/>
  <c r="I2222" i="1"/>
  <c r="H2222" i="1"/>
  <c r="G2222" i="1"/>
  <c r="F2222" i="1"/>
  <c r="I2221" i="1"/>
  <c r="H2221" i="1"/>
  <c r="G2221" i="1"/>
  <c r="F2221" i="1"/>
  <c r="I2220" i="1"/>
  <c r="H2220" i="1"/>
  <c r="G2220" i="1"/>
  <c r="F2220" i="1"/>
  <c r="I2219" i="1"/>
  <c r="H2219" i="1"/>
  <c r="G2219" i="1"/>
  <c r="F2219" i="1"/>
  <c r="I2218" i="1"/>
  <c r="H2218" i="1"/>
  <c r="G2218" i="1"/>
  <c r="F2218" i="1"/>
  <c r="I2217" i="1"/>
  <c r="H2217" i="1"/>
  <c r="G2217" i="1"/>
  <c r="F2217" i="1"/>
  <c r="I2216" i="1"/>
  <c r="H2216" i="1"/>
  <c r="G2216" i="1"/>
  <c r="F2216" i="1"/>
  <c r="I2215" i="1"/>
  <c r="H2215" i="1"/>
  <c r="G2215" i="1"/>
  <c r="F2215" i="1"/>
  <c r="I2214" i="1"/>
  <c r="H2214" i="1"/>
  <c r="G2214" i="1"/>
  <c r="F2214" i="1"/>
  <c r="I2213" i="1"/>
  <c r="H2213" i="1"/>
  <c r="G2213" i="1"/>
  <c r="F2213" i="1"/>
  <c r="I2212" i="1"/>
  <c r="H2212" i="1"/>
  <c r="G2212" i="1"/>
  <c r="F2212" i="1"/>
  <c r="I2211" i="1"/>
  <c r="H2211" i="1"/>
  <c r="G2211" i="1"/>
  <c r="F2211" i="1"/>
  <c r="I2210" i="1"/>
  <c r="H2210" i="1"/>
  <c r="G2210" i="1"/>
  <c r="F2210" i="1"/>
  <c r="I2209" i="1"/>
  <c r="H2209" i="1"/>
  <c r="G2209" i="1"/>
  <c r="F2209" i="1"/>
  <c r="I2208" i="1"/>
  <c r="H2208" i="1"/>
  <c r="G2208" i="1"/>
  <c r="F2208" i="1"/>
  <c r="I2207" i="1"/>
  <c r="H2207" i="1"/>
  <c r="G2207" i="1"/>
  <c r="F2207" i="1"/>
  <c r="I2206" i="1"/>
  <c r="H2206" i="1"/>
  <c r="G2206" i="1"/>
  <c r="F2206" i="1"/>
  <c r="I2205" i="1"/>
  <c r="H2205" i="1"/>
  <c r="G2205" i="1"/>
  <c r="F2205" i="1"/>
  <c r="I2204" i="1"/>
  <c r="H2204" i="1"/>
  <c r="G2204" i="1"/>
  <c r="F2204" i="1"/>
  <c r="I2203" i="1"/>
  <c r="H2203" i="1"/>
  <c r="G2203" i="1"/>
  <c r="F2203" i="1"/>
  <c r="I2202" i="1"/>
  <c r="H2202" i="1"/>
  <c r="G2202" i="1"/>
  <c r="F2202" i="1"/>
  <c r="I2201" i="1"/>
  <c r="H2201" i="1"/>
  <c r="G2201" i="1"/>
  <c r="F2201" i="1"/>
  <c r="I2200" i="1"/>
  <c r="H2200" i="1"/>
  <c r="G2200" i="1"/>
  <c r="F2200" i="1"/>
  <c r="I2199" i="1"/>
  <c r="H2199" i="1"/>
  <c r="G2199" i="1"/>
  <c r="F2199" i="1"/>
  <c r="I2198" i="1"/>
  <c r="H2198" i="1"/>
  <c r="G2198" i="1"/>
  <c r="F2198" i="1"/>
  <c r="I2197" i="1"/>
  <c r="H2197" i="1"/>
  <c r="G2197" i="1"/>
  <c r="F2197" i="1"/>
  <c r="I2196" i="1"/>
  <c r="H2196" i="1"/>
  <c r="G2196" i="1"/>
  <c r="F2196" i="1"/>
  <c r="I2195" i="1"/>
  <c r="H2195" i="1"/>
  <c r="G2195" i="1"/>
  <c r="F2195" i="1"/>
  <c r="I2194" i="1"/>
  <c r="H2194" i="1"/>
  <c r="G2194" i="1"/>
  <c r="F2194" i="1"/>
  <c r="I2193" i="1"/>
  <c r="H2193" i="1"/>
  <c r="G2193" i="1"/>
  <c r="F2193" i="1"/>
  <c r="I2192" i="1"/>
  <c r="H2192" i="1"/>
  <c r="G2192" i="1"/>
  <c r="F2192" i="1"/>
  <c r="I2191" i="1"/>
  <c r="H2191" i="1"/>
  <c r="G2191" i="1"/>
  <c r="F2191" i="1"/>
  <c r="I2190" i="1"/>
  <c r="H2190" i="1"/>
  <c r="G2190" i="1"/>
  <c r="F2190" i="1"/>
  <c r="I2189" i="1"/>
  <c r="H2189" i="1"/>
  <c r="G2189" i="1"/>
  <c r="F2189" i="1"/>
  <c r="I2188" i="1"/>
  <c r="H2188" i="1"/>
  <c r="G2188" i="1"/>
  <c r="F2188" i="1"/>
  <c r="I2187" i="1"/>
  <c r="H2187" i="1"/>
  <c r="G2187" i="1"/>
  <c r="F2187" i="1"/>
  <c r="I2186" i="1"/>
  <c r="H2186" i="1"/>
  <c r="G2186" i="1"/>
  <c r="F2186" i="1"/>
  <c r="I2185" i="1"/>
  <c r="H2185" i="1"/>
  <c r="G2185" i="1"/>
  <c r="F2185" i="1"/>
  <c r="I2184" i="1"/>
  <c r="H2184" i="1"/>
  <c r="G2184" i="1"/>
  <c r="F2184" i="1"/>
  <c r="I2183" i="1"/>
  <c r="H2183" i="1"/>
  <c r="G2183" i="1"/>
  <c r="F2183" i="1"/>
  <c r="I2182" i="1"/>
  <c r="H2182" i="1"/>
  <c r="G2182" i="1"/>
  <c r="F2182" i="1"/>
  <c r="I2181" i="1"/>
  <c r="H2181" i="1"/>
  <c r="G2181" i="1"/>
  <c r="F2181" i="1"/>
  <c r="I2180" i="1"/>
  <c r="H2180" i="1"/>
  <c r="G2180" i="1"/>
  <c r="F2180" i="1"/>
  <c r="I2179" i="1"/>
  <c r="H2179" i="1"/>
  <c r="G2179" i="1"/>
  <c r="F2179" i="1"/>
  <c r="I2178" i="1"/>
  <c r="H2178" i="1"/>
  <c r="G2178" i="1"/>
  <c r="F2178" i="1"/>
  <c r="I2177" i="1"/>
  <c r="H2177" i="1"/>
  <c r="G2177" i="1"/>
  <c r="F2177" i="1"/>
  <c r="I2176" i="1"/>
  <c r="H2176" i="1"/>
  <c r="G2176" i="1"/>
  <c r="F2176" i="1"/>
  <c r="I2175" i="1"/>
  <c r="H2175" i="1"/>
  <c r="G2175" i="1"/>
  <c r="F2175" i="1"/>
  <c r="I2174" i="1"/>
  <c r="H2174" i="1"/>
  <c r="G2174" i="1"/>
  <c r="F2174" i="1"/>
  <c r="I2173" i="1"/>
  <c r="H2173" i="1"/>
  <c r="G2173" i="1"/>
  <c r="F2173" i="1"/>
  <c r="I2172" i="1"/>
  <c r="H2172" i="1"/>
  <c r="G2172" i="1"/>
  <c r="F2172" i="1"/>
  <c r="I2171" i="1"/>
  <c r="H2171" i="1"/>
  <c r="G2171" i="1"/>
  <c r="F2171" i="1"/>
  <c r="I2170" i="1"/>
  <c r="H2170" i="1"/>
  <c r="G2170" i="1"/>
  <c r="F2170" i="1"/>
  <c r="I2169" i="1"/>
  <c r="H2169" i="1"/>
  <c r="G2169" i="1"/>
  <c r="F2169" i="1"/>
  <c r="I2168" i="1"/>
  <c r="H2168" i="1"/>
  <c r="G2168" i="1"/>
  <c r="F2168" i="1"/>
  <c r="I2167" i="1"/>
  <c r="H2167" i="1"/>
  <c r="G2167" i="1"/>
  <c r="F2167" i="1"/>
  <c r="I2166" i="1"/>
  <c r="H2166" i="1"/>
  <c r="G2166" i="1"/>
  <c r="F2166" i="1"/>
  <c r="I2165" i="1"/>
  <c r="H2165" i="1"/>
  <c r="G2165" i="1"/>
  <c r="F2165" i="1"/>
  <c r="I2164" i="1"/>
  <c r="H2164" i="1"/>
  <c r="G2164" i="1"/>
  <c r="F2164" i="1"/>
  <c r="I2163" i="1"/>
  <c r="H2163" i="1"/>
  <c r="G2163" i="1"/>
  <c r="F2163" i="1"/>
  <c r="I2162" i="1"/>
  <c r="H2162" i="1"/>
  <c r="G2162" i="1"/>
  <c r="F2162" i="1"/>
  <c r="I2161" i="1"/>
  <c r="H2161" i="1"/>
  <c r="G2161" i="1"/>
  <c r="F2161" i="1"/>
  <c r="I2160" i="1"/>
  <c r="H2160" i="1"/>
  <c r="G2160" i="1"/>
  <c r="F2160" i="1"/>
  <c r="I2159" i="1"/>
  <c r="H2159" i="1"/>
  <c r="G2159" i="1"/>
  <c r="F2159" i="1"/>
  <c r="I2158" i="1"/>
  <c r="H2158" i="1"/>
  <c r="G2158" i="1"/>
  <c r="F2158" i="1"/>
  <c r="I2157" i="1"/>
  <c r="H2157" i="1"/>
  <c r="G2157" i="1"/>
  <c r="F2157" i="1"/>
  <c r="I2156" i="1"/>
  <c r="H2156" i="1"/>
  <c r="G2156" i="1"/>
  <c r="F2156" i="1"/>
  <c r="I2155" i="1"/>
  <c r="H2155" i="1"/>
  <c r="G2155" i="1"/>
  <c r="F2155" i="1"/>
  <c r="I2154" i="1"/>
  <c r="H2154" i="1"/>
  <c r="G2154" i="1"/>
  <c r="F2154" i="1"/>
  <c r="I2153" i="1"/>
  <c r="H2153" i="1"/>
  <c r="G2153" i="1"/>
  <c r="F2153" i="1"/>
  <c r="I2152" i="1"/>
  <c r="H2152" i="1"/>
  <c r="G2152" i="1"/>
  <c r="F2152" i="1"/>
  <c r="I2151" i="1"/>
  <c r="H2151" i="1"/>
  <c r="G2151" i="1"/>
  <c r="F2151" i="1"/>
  <c r="I2150" i="1"/>
  <c r="H2150" i="1"/>
  <c r="G2150" i="1"/>
  <c r="F2150" i="1"/>
  <c r="I2149" i="1"/>
  <c r="H2149" i="1"/>
  <c r="G2149" i="1"/>
  <c r="F2149" i="1"/>
  <c r="I2148" i="1"/>
  <c r="H2148" i="1"/>
  <c r="G2148" i="1"/>
  <c r="F2148" i="1"/>
  <c r="I2147" i="1"/>
  <c r="H2147" i="1"/>
  <c r="G2147" i="1"/>
  <c r="F2147" i="1"/>
  <c r="I2146" i="1"/>
  <c r="H2146" i="1"/>
  <c r="G2146" i="1"/>
  <c r="F2146" i="1"/>
  <c r="I2145" i="1"/>
  <c r="H2145" i="1"/>
  <c r="G2145" i="1"/>
  <c r="F2145" i="1"/>
  <c r="I2144" i="1"/>
  <c r="H2144" i="1"/>
  <c r="G2144" i="1"/>
  <c r="F2144" i="1"/>
  <c r="I2143" i="1"/>
  <c r="H2143" i="1"/>
  <c r="G2143" i="1"/>
  <c r="F2143" i="1"/>
  <c r="I2142" i="1"/>
  <c r="H2142" i="1"/>
  <c r="G2142" i="1"/>
  <c r="F2142" i="1"/>
  <c r="I2141" i="1"/>
  <c r="H2141" i="1"/>
  <c r="G2141" i="1"/>
  <c r="F2141" i="1"/>
  <c r="I2140" i="1"/>
  <c r="H2140" i="1"/>
  <c r="G2140" i="1"/>
  <c r="F2140" i="1"/>
  <c r="I2139" i="1"/>
  <c r="H2139" i="1"/>
  <c r="G2139" i="1"/>
  <c r="F2139" i="1"/>
  <c r="I2138" i="1"/>
  <c r="H2138" i="1"/>
  <c r="G2138" i="1"/>
  <c r="F2138" i="1"/>
  <c r="I2137" i="1"/>
  <c r="H2137" i="1"/>
  <c r="G2137" i="1"/>
  <c r="F2137" i="1"/>
  <c r="I2136" i="1"/>
  <c r="H2136" i="1"/>
  <c r="G2136" i="1"/>
  <c r="F2136" i="1"/>
  <c r="I2135" i="1"/>
  <c r="H2135" i="1"/>
  <c r="G2135" i="1"/>
  <c r="F2135" i="1"/>
  <c r="I2134" i="1"/>
  <c r="H2134" i="1"/>
  <c r="G2134" i="1"/>
  <c r="F2134" i="1"/>
  <c r="I2133" i="1"/>
  <c r="H2133" i="1"/>
  <c r="G2133" i="1"/>
  <c r="F2133" i="1"/>
  <c r="I2132" i="1"/>
  <c r="H2132" i="1"/>
  <c r="G2132" i="1"/>
  <c r="F2132" i="1"/>
  <c r="I2131" i="1"/>
  <c r="H2131" i="1"/>
  <c r="G2131" i="1"/>
  <c r="F2131" i="1"/>
  <c r="I2130" i="1"/>
  <c r="H2130" i="1"/>
  <c r="G2130" i="1"/>
  <c r="F2130" i="1"/>
  <c r="I2129" i="1"/>
  <c r="H2129" i="1"/>
  <c r="G2129" i="1"/>
  <c r="F2129" i="1"/>
  <c r="I2128" i="1"/>
  <c r="H2128" i="1"/>
  <c r="G2128" i="1"/>
  <c r="F2128" i="1"/>
  <c r="I2127" i="1"/>
  <c r="H2127" i="1"/>
  <c r="G2127" i="1"/>
  <c r="F2127" i="1"/>
  <c r="I2126" i="1"/>
  <c r="H2126" i="1"/>
  <c r="G2126" i="1"/>
  <c r="F2126" i="1"/>
  <c r="I2125" i="1"/>
  <c r="H2125" i="1"/>
  <c r="G2125" i="1"/>
  <c r="F2125" i="1"/>
  <c r="I2124" i="1"/>
  <c r="H2124" i="1"/>
  <c r="G2124" i="1"/>
  <c r="F2124" i="1"/>
  <c r="I2123" i="1"/>
  <c r="H2123" i="1"/>
  <c r="G2123" i="1"/>
  <c r="F2123" i="1"/>
  <c r="I2122" i="1"/>
  <c r="H2122" i="1"/>
  <c r="G2122" i="1"/>
  <c r="F2122" i="1"/>
  <c r="I2121" i="1"/>
  <c r="H2121" i="1"/>
  <c r="G2121" i="1"/>
  <c r="F2121" i="1"/>
  <c r="I2120" i="1"/>
  <c r="H2120" i="1"/>
  <c r="G2120" i="1"/>
  <c r="F2120" i="1"/>
  <c r="I2119" i="1"/>
  <c r="H2119" i="1"/>
  <c r="G2119" i="1"/>
  <c r="F2119" i="1"/>
  <c r="I2118" i="1"/>
  <c r="H2118" i="1"/>
  <c r="G2118" i="1"/>
  <c r="F2118" i="1"/>
  <c r="I2117" i="1"/>
  <c r="H2117" i="1"/>
  <c r="G2117" i="1"/>
  <c r="F2117" i="1"/>
  <c r="I2116" i="1"/>
  <c r="H2116" i="1"/>
  <c r="G2116" i="1"/>
  <c r="F2116" i="1"/>
  <c r="I2115" i="1"/>
  <c r="H2115" i="1"/>
  <c r="G2115" i="1"/>
  <c r="F2115" i="1"/>
  <c r="I2114" i="1"/>
  <c r="H2114" i="1"/>
  <c r="G2114" i="1"/>
  <c r="F2114" i="1"/>
  <c r="I2113" i="1"/>
  <c r="H2113" i="1"/>
  <c r="G2113" i="1"/>
  <c r="F2113" i="1"/>
  <c r="I2112" i="1"/>
  <c r="H2112" i="1"/>
  <c r="G2112" i="1"/>
  <c r="F2112" i="1"/>
  <c r="I2111" i="1"/>
  <c r="H2111" i="1"/>
  <c r="G2111" i="1"/>
  <c r="F2111" i="1"/>
  <c r="I2110" i="1"/>
  <c r="H2110" i="1"/>
  <c r="G2110" i="1"/>
  <c r="F2110" i="1"/>
  <c r="I2109" i="1"/>
  <c r="H2109" i="1"/>
  <c r="G2109" i="1"/>
  <c r="F2109" i="1"/>
  <c r="I2108" i="1"/>
  <c r="H2108" i="1"/>
  <c r="G2108" i="1"/>
  <c r="F2108" i="1"/>
  <c r="I2107" i="1"/>
  <c r="H2107" i="1"/>
  <c r="G2107" i="1"/>
  <c r="F2107" i="1"/>
  <c r="I2106" i="1"/>
  <c r="H2106" i="1"/>
  <c r="G2106" i="1"/>
  <c r="F2106" i="1"/>
  <c r="I2105" i="1"/>
  <c r="H2105" i="1"/>
  <c r="G2105" i="1"/>
  <c r="F2105" i="1"/>
  <c r="I2104" i="1"/>
  <c r="H2104" i="1"/>
  <c r="G2104" i="1"/>
  <c r="F2104" i="1"/>
  <c r="I2103" i="1"/>
  <c r="H2103" i="1"/>
  <c r="G2103" i="1"/>
  <c r="F2103" i="1"/>
  <c r="I2102" i="1"/>
  <c r="H2102" i="1"/>
  <c r="G2102" i="1"/>
  <c r="F2102" i="1"/>
  <c r="I2101" i="1"/>
  <c r="H2101" i="1"/>
  <c r="G2101" i="1"/>
  <c r="F2101" i="1"/>
  <c r="I2100" i="1"/>
  <c r="H2100" i="1"/>
  <c r="G2100" i="1"/>
  <c r="F2100" i="1"/>
  <c r="I2099" i="1"/>
  <c r="H2099" i="1"/>
  <c r="G2099" i="1"/>
  <c r="F2099" i="1"/>
  <c r="I2098" i="1"/>
  <c r="H2098" i="1"/>
  <c r="G2098" i="1"/>
  <c r="F2098" i="1"/>
  <c r="I2097" i="1"/>
  <c r="H2097" i="1"/>
  <c r="G2097" i="1"/>
  <c r="F2097" i="1"/>
  <c r="I2096" i="1"/>
  <c r="H2096" i="1"/>
  <c r="G2096" i="1"/>
  <c r="F2096" i="1"/>
  <c r="I2095" i="1"/>
  <c r="H2095" i="1"/>
  <c r="G2095" i="1"/>
  <c r="F2095" i="1"/>
  <c r="I2094" i="1"/>
  <c r="H2094" i="1"/>
  <c r="G2094" i="1"/>
  <c r="F2094" i="1"/>
  <c r="I2093" i="1"/>
  <c r="H2093" i="1"/>
  <c r="G2093" i="1"/>
  <c r="F2093" i="1"/>
  <c r="I2092" i="1"/>
  <c r="H2092" i="1"/>
  <c r="G2092" i="1"/>
  <c r="F2092" i="1"/>
  <c r="I2091" i="1"/>
  <c r="H2091" i="1"/>
  <c r="G2091" i="1"/>
  <c r="F2091" i="1"/>
  <c r="I2090" i="1"/>
  <c r="H2090" i="1"/>
  <c r="G2090" i="1"/>
  <c r="F2090" i="1"/>
  <c r="I2089" i="1"/>
  <c r="H2089" i="1"/>
  <c r="G2089" i="1"/>
  <c r="F2089" i="1"/>
  <c r="I2088" i="1"/>
  <c r="H2088" i="1"/>
  <c r="G2088" i="1"/>
  <c r="F2088" i="1"/>
  <c r="I2087" i="1"/>
  <c r="H2087" i="1"/>
  <c r="G2087" i="1"/>
  <c r="F2087" i="1"/>
  <c r="I2086" i="1"/>
  <c r="H2086" i="1"/>
  <c r="G2086" i="1"/>
  <c r="F2086" i="1"/>
  <c r="I2085" i="1"/>
  <c r="H2085" i="1"/>
  <c r="G2085" i="1"/>
  <c r="F2085" i="1"/>
  <c r="I2084" i="1"/>
  <c r="H2084" i="1"/>
  <c r="G2084" i="1"/>
  <c r="F2084" i="1"/>
  <c r="I2083" i="1"/>
  <c r="H2083" i="1"/>
  <c r="G2083" i="1"/>
  <c r="F2083" i="1"/>
  <c r="I2082" i="1"/>
  <c r="H2082" i="1"/>
  <c r="G2082" i="1"/>
  <c r="F2082" i="1"/>
  <c r="I2081" i="1"/>
  <c r="H2081" i="1"/>
  <c r="G2081" i="1"/>
  <c r="F2081" i="1"/>
  <c r="I2080" i="1"/>
  <c r="H2080" i="1"/>
  <c r="G2080" i="1"/>
  <c r="F2080" i="1"/>
  <c r="I2079" i="1"/>
  <c r="H2079" i="1"/>
  <c r="G2079" i="1"/>
  <c r="F2079" i="1"/>
  <c r="I2078" i="1"/>
  <c r="H2078" i="1"/>
  <c r="G2078" i="1"/>
  <c r="F2078" i="1"/>
  <c r="I2077" i="1"/>
  <c r="H2077" i="1"/>
  <c r="G2077" i="1"/>
  <c r="F2077" i="1"/>
  <c r="I2076" i="1"/>
  <c r="H2076" i="1"/>
  <c r="G2076" i="1"/>
  <c r="F2076" i="1"/>
  <c r="I2075" i="1"/>
  <c r="H2075" i="1"/>
  <c r="G2075" i="1"/>
  <c r="F2075" i="1"/>
  <c r="I2074" i="1"/>
  <c r="H2074" i="1"/>
  <c r="G2074" i="1"/>
  <c r="F2074" i="1"/>
  <c r="I2073" i="1"/>
  <c r="H2073" i="1"/>
  <c r="G2073" i="1"/>
  <c r="F2073" i="1"/>
  <c r="I2072" i="1"/>
  <c r="H2072" i="1"/>
  <c r="G2072" i="1"/>
  <c r="F2072" i="1"/>
  <c r="I2071" i="1"/>
  <c r="H2071" i="1"/>
  <c r="G2071" i="1"/>
  <c r="F2071" i="1"/>
  <c r="I2070" i="1"/>
  <c r="H2070" i="1"/>
  <c r="G2070" i="1"/>
  <c r="F2070" i="1"/>
  <c r="I2069" i="1"/>
  <c r="H2069" i="1"/>
  <c r="G2069" i="1"/>
  <c r="F2069" i="1"/>
  <c r="I2068" i="1"/>
  <c r="H2068" i="1"/>
  <c r="G2068" i="1"/>
  <c r="F2068" i="1"/>
  <c r="I2067" i="1"/>
  <c r="H2067" i="1"/>
  <c r="G2067" i="1"/>
  <c r="F2067" i="1"/>
  <c r="I2066" i="1"/>
  <c r="H2066" i="1"/>
  <c r="G2066" i="1"/>
  <c r="F2066" i="1"/>
  <c r="I2065" i="1"/>
  <c r="H2065" i="1"/>
  <c r="G2065" i="1"/>
  <c r="F2065" i="1"/>
  <c r="I2064" i="1"/>
  <c r="H2064" i="1"/>
  <c r="G2064" i="1"/>
  <c r="F2064" i="1"/>
  <c r="I2063" i="1"/>
  <c r="H2063" i="1"/>
  <c r="G2063" i="1"/>
  <c r="F2063" i="1"/>
  <c r="I2062" i="1"/>
  <c r="H2062" i="1"/>
  <c r="G2062" i="1"/>
  <c r="F2062" i="1"/>
  <c r="I2061" i="1"/>
  <c r="H2061" i="1"/>
  <c r="G2061" i="1"/>
  <c r="F2061" i="1"/>
  <c r="I2060" i="1"/>
  <c r="H2060" i="1"/>
  <c r="G2060" i="1"/>
  <c r="F2060" i="1"/>
  <c r="I2059" i="1"/>
  <c r="H2059" i="1"/>
  <c r="G2059" i="1"/>
  <c r="F2059" i="1"/>
  <c r="I2058" i="1"/>
  <c r="H2058" i="1"/>
  <c r="G2058" i="1"/>
  <c r="F2058" i="1"/>
  <c r="I2057" i="1"/>
  <c r="H2057" i="1"/>
  <c r="G2057" i="1"/>
  <c r="F2057" i="1"/>
  <c r="I2056" i="1"/>
  <c r="H2056" i="1"/>
  <c r="G2056" i="1"/>
  <c r="F2056" i="1"/>
  <c r="I2055" i="1"/>
  <c r="H2055" i="1"/>
  <c r="G2055" i="1"/>
  <c r="F2055" i="1"/>
  <c r="I2054" i="1"/>
  <c r="H2054" i="1"/>
  <c r="G2054" i="1"/>
  <c r="F2054" i="1"/>
  <c r="I2053" i="1"/>
  <c r="H2053" i="1"/>
  <c r="G2053" i="1"/>
  <c r="F2053" i="1"/>
  <c r="I2052" i="1"/>
  <c r="H2052" i="1"/>
  <c r="G2052" i="1"/>
  <c r="F2052" i="1"/>
  <c r="I2051" i="1"/>
  <c r="H2051" i="1"/>
  <c r="G2051" i="1"/>
  <c r="F2051" i="1"/>
  <c r="I2050" i="1"/>
  <c r="H2050" i="1"/>
  <c r="G2050" i="1"/>
  <c r="F2050" i="1"/>
  <c r="I2049" i="1"/>
  <c r="H2049" i="1"/>
  <c r="G2049" i="1"/>
  <c r="F2049" i="1"/>
  <c r="I2048" i="1"/>
  <c r="H2048" i="1"/>
  <c r="G2048" i="1"/>
  <c r="F2048" i="1"/>
  <c r="I2047" i="1"/>
  <c r="H2047" i="1"/>
  <c r="G2047" i="1"/>
  <c r="F2047" i="1"/>
  <c r="I2046" i="1"/>
  <c r="H2046" i="1"/>
  <c r="G2046" i="1"/>
  <c r="F2046" i="1"/>
  <c r="I2045" i="1"/>
  <c r="H2045" i="1"/>
  <c r="G2045" i="1"/>
  <c r="F2045" i="1"/>
  <c r="I2044" i="1"/>
  <c r="H2044" i="1"/>
  <c r="G2044" i="1"/>
  <c r="F2044" i="1"/>
  <c r="I2043" i="1"/>
  <c r="H2043" i="1"/>
  <c r="G2043" i="1"/>
  <c r="F2043" i="1"/>
  <c r="I2042" i="1"/>
  <c r="H2042" i="1"/>
  <c r="G2042" i="1"/>
  <c r="F2042" i="1"/>
  <c r="I2041" i="1"/>
  <c r="H2041" i="1"/>
  <c r="G2041" i="1"/>
  <c r="F2041" i="1"/>
  <c r="I2040" i="1"/>
  <c r="H2040" i="1"/>
  <c r="G2040" i="1"/>
  <c r="F2040" i="1"/>
  <c r="I2039" i="1"/>
  <c r="H2039" i="1"/>
  <c r="G2039" i="1"/>
  <c r="F2039" i="1"/>
  <c r="I2038" i="1"/>
  <c r="H2038" i="1"/>
  <c r="G2038" i="1"/>
  <c r="F2038" i="1"/>
  <c r="I2037" i="1"/>
  <c r="H2037" i="1"/>
  <c r="G2037" i="1"/>
  <c r="F2037" i="1"/>
  <c r="I2036" i="1"/>
  <c r="H2036" i="1"/>
  <c r="G2036" i="1"/>
  <c r="F2036" i="1"/>
  <c r="I2035" i="1"/>
  <c r="H2035" i="1"/>
  <c r="G2035" i="1"/>
  <c r="F2035" i="1"/>
  <c r="I2034" i="1"/>
  <c r="H2034" i="1"/>
  <c r="G2034" i="1"/>
  <c r="F2034" i="1"/>
  <c r="I2033" i="1"/>
  <c r="H2033" i="1"/>
  <c r="G2033" i="1"/>
  <c r="F2033" i="1"/>
  <c r="I2032" i="1"/>
  <c r="H2032" i="1"/>
  <c r="G2032" i="1"/>
  <c r="F2032" i="1"/>
  <c r="I2031" i="1"/>
  <c r="H2031" i="1"/>
  <c r="G2031" i="1"/>
  <c r="F2031" i="1"/>
  <c r="I2030" i="1"/>
  <c r="H2030" i="1"/>
  <c r="G2030" i="1"/>
  <c r="F2030" i="1"/>
  <c r="I2029" i="1"/>
  <c r="H2029" i="1"/>
  <c r="G2029" i="1"/>
  <c r="F2029" i="1"/>
  <c r="I2028" i="1"/>
  <c r="H2028" i="1"/>
  <c r="G2028" i="1"/>
  <c r="F2028" i="1"/>
  <c r="I2027" i="1"/>
  <c r="H2027" i="1"/>
  <c r="G2027" i="1"/>
  <c r="F2027" i="1"/>
  <c r="I2026" i="1"/>
  <c r="H2026" i="1"/>
  <c r="G2026" i="1"/>
  <c r="F2026" i="1"/>
  <c r="I2025" i="1"/>
  <c r="H2025" i="1"/>
  <c r="G2025" i="1"/>
  <c r="F2025" i="1"/>
  <c r="I2024" i="1"/>
  <c r="H2024" i="1"/>
  <c r="G2024" i="1"/>
  <c r="F2024" i="1"/>
  <c r="I2023" i="1"/>
  <c r="H2023" i="1"/>
  <c r="G2023" i="1"/>
  <c r="F2023" i="1"/>
  <c r="I2022" i="1"/>
  <c r="H2022" i="1"/>
  <c r="G2022" i="1"/>
  <c r="F2022" i="1"/>
  <c r="I2021" i="1"/>
  <c r="H2021" i="1"/>
  <c r="G2021" i="1"/>
  <c r="F2021" i="1"/>
  <c r="I2020" i="1"/>
  <c r="H2020" i="1"/>
  <c r="G2020" i="1"/>
  <c r="F2020" i="1"/>
  <c r="I2019" i="1"/>
  <c r="H2019" i="1"/>
  <c r="G2019" i="1"/>
  <c r="F2019" i="1"/>
  <c r="I2018" i="1"/>
  <c r="H2018" i="1"/>
  <c r="G2018" i="1"/>
  <c r="F2018" i="1"/>
  <c r="I2017" i="1"/>
  <c r="H2017" i="1"/>
  <c r="G2017" i="1"/>
  <c r="F2017" i="1"/>
  <c r="I2016" i="1"/>
  <c r="H2016" i="1"/>
  <c r="G2016" i="1"/>
  <c r="F2016" i="1"/>
  <c r="I2015" i="1"/>
  <c r="H2015" i="1"/>
  <c r="G2015" i="1"/>
  <c r="F2015" i="1"/>
  <c r="I2014" i="1"/>
  <c r="H2014" i="1"/>
  <c r="G2014" i="1"/>
  <c r="F2014" i="1"/>
  <c r="I2013" i="1"/>
  <c r="H2013" i="1"/>
  <c r="G2013" i="1"/>
  <c r="F2013" i="1"/>
  <c r="I2012" i="1"/>
  <c r="H2012" i="1"/>
  <c r="G2012" i="1"/>
  <c r="F2012" i="1"/>
  <c r="I2011" i="1"/>
  <c r="H2011" i="1"/>
  <c r="G2011" i="1"/>
  <c r="F2011" i="1"/>
  <c r="I2010" i="1"/>
  <c r="H2010" i="1"/>
  <c r="G2010" i="1"/>
  <c r="F2010" i="1"/>
  <c r="I2009" i="1"/>
  <c r="H2009" i="1"/>
  <c r="G2009" i="1"/>
  <c r="F2009" i="1"/>
  <c r="I2008" i="1"/>
  <c r="H2008" i="1"/>
  <c r="G2008" i="1"/>
  <c r="F2008" i="1"/>
  <c r="I2007" i="1"/>
  <c r="H2007" i="1"/>
  <c r="G2007" i="1"/>
  <c r="F2007" i="1"/>
  <c r="I2006" i="1"/>
  <c r="H2006" i="1"/>
  <c r="G2006" i="1"/>
  <c r="F2006" i="1"/>
  <c r="I2005" i="1"/>
  <c r="H2005" i="1"/>
  <c r="G2005" i="1"/>
  <c r="F2005" i="1"/>
  <c r="I2004" i="1"/>
  <c r="H2004" i="1"/>
  <c r="G2004" i="1"/>
  <c r="F2004" i="1"/>
  <c r="I2003" i="1"/>
  <c r="H2003" i="1"/>
  <c r="G2003" i="1"/>
  <c r="F2003" i="1"/>
  <c r="I2002" i="1"/>
  <c r="H2002" i="1"/>
  <c r="G2002" i="1"/>
  <c r="F2002" i="1"/>
  <c r="I2001" i="1"/>
  <c r="H2001" i="1"/>
  <c r="G2001" i="1"/>
  <c r="F2001" i="1"/>
  <c r="I2000" i="1"/>
  <c r="H2000" i="1"/>
  <c r="G2000" i="1"/>
  <c r="F2000" i="1"/>
  <c r="I1999" i="1"/>
  <c r="H1999" i="1"/>
  <c r="G1999" i="1"/>
  <c r="F1999" i="1"/>
  <c r="I1998" i="1"/>
  <c r="H1998" i="1"/>
  <c r="G1998" i="1"/>
  <c r="F1998" i="1"/>
  <c r="I1997" i="1"/>
  <c r="H1997" i="1"/>
  <c r="G1997" i="1"/>
  <c r="F1997" i="1"/>
  <c r="I1996" i="1"/>
  <c r="H1996" i="1"/>
  <c r="G1996" i="1"/>
  <c r="F1996" i="1"/>
  <c r="I1995" i="1"/>
  <c r="H1995" i="1"/>
  <c r="G1995" i="1"/>
  <c r="F1995" i="1"/>
  <c r="I1994" i="1"/>
  <c r="H1994" i="1"/>
  <c r="G1994" i="1"/>
  <c r="F1994" i="1"/>
  <c r="I1993" i="1"/>
  <c r="H1993" i="1"/>
  <c r="G1993" i="1"/>
  <c r="F1993" i="1"/>
  <c r="I1992" i="1"/>
  <c r="H1992" i="1"/>
  <c r="G1992" i="1"/>
  <c r="F1992" i="1"/>
  <c r="I1991" i="1"/>
  <c r="H1991" i="1"/>
  <c r="G1991" i="1"/>
  <c r="F1991" i="1"/>
  <c r="I1990" i="1"/>
  <c r="H1990" i="1"/>
  <c r="G1990" i="1"/>
  <c r="F1990" i="1"/>
  <c r="I1989" i="1"/>
  <c r="H1989" i="1"/>
  <c r="G1989" i="1"/>
  <c r="F1989" i="1"/>
  <c r="I1988" i="1"/>
  <c r="H1988" i="1"/>
  <c r="G1988" i="1"/>
  <c r="F1988" i="1"/>
  <c r="I1987" i="1"/>
  <c r="H1987" i="1"/>
  <c r="G1987" i="1"/>
  <c r="F1987" i="1"/>
  <c r="I1986" i="1"/>
  <c r="H1986" i="1"/>
  <c r="G1986" i="1"/>
  <c r="F1986" i="1"/>
  <c r="I1985" i="1"/>
  <c r="H1985" i="1"/>
  <c r="G1985" i="1"/>
  <c r="F1985" i="1"/>
  <c r="I1984" i="1"/>
  <c r="H1984" i="1"/>
  <c r="G1984" i="1"/>
  <c r="F1984" i="1"/>
  <c r="I1983" i="1"/>
  <c r="H1983" i="1"/>
  <c r="G1983" i="1"/>
  <c r="F1983" i="1"/>
  <c r="I1982" i="1"/>
  <c r="H1982" i="1"/>
  <c r="G1982" i="1"/>
  <c r="F1982" i="1"/>
  <c r="I1981" i="1"/>
  <c r="H1981" i="1"/>
  <c r="G1981" i="1"/>
  <c r="F1981" i="1"/>
  <c r="I1980" i="1"/>
  <c r="H1980" i="1"/>
  <c r="G1980" i="1"/>
  <c r="F1980" i="1"/>
  <c r="I1979" i="1"/>
  <c r="H1979" i="1"/>
  <c r="G1979" i="1"/>
  <c r="F1979" i="1"/>
  <c r="I1978" i="1"/>
  <c r="H1978" i="1"/>
  <c r="G1978" i="1"/>
  <c r="F1978" i="1"/>
  <c r="I1977" i="1"/>
  <c r="H1977" i="1"/>
  <c r="G1977" i="1"/>
  <c r="F1977" i="1"/>
  <c r="I1976" i="1"/>
  <c r="H1976" i="1"/>
  <c r="G1976" i="1"/>
  <c r="F1976" i="1"/>
  <c r="I1975" i="1"/>
  <c r="H1975" i="1"/>
  <c r="G1975" i="1"/>
  <c r="F1975" i="1"/>
  <c r="I1974" i="1"/>
  <c r="H1974" i="1"/>
  <c r="G1974" i="1"/>
  <c r="F1974" i="1"/>
  <c r="I1973" i="1"/>
  <c r="H1973" i="1"/>
  <c r="G1973" i="1"/>
  <c r="F1973" i="1"/>
  <c r="I1972" i="1"/>
  <c r="H1972" i="1"/>
  <c r="G1972" i="1"/>
  <c r="F1972" i="1"/>
  <c r="I1971" i="1"/>
  <c r="H1971" i="1"/>
  <c r="G1971" i="1"/>
  <c r="F1971" i="1"/>
  <c r="I1970" i="1"/>
  <c r="H1970" i="1"/>
  <c r="G1970" i="1"/>
  <c r="F1970" i="1"/>
  <c r="I1969" i="1"/>
  <c r="H1969" i="1"/>
  <c r="G1969" i="1"/>
  <c r="F1969" i="1"/>
  <c r="I1968" i="1"/>
  <c r="H1968" i="1"/>
  <c r="G1968" i="1"/>
  <c r="F1968" i="1"/>
  <c r="I1967" i="1"/>
  <c r="H1967" i="1"/>
  <c r="G1967" i="1"/>
  <c r="F1967" i="1"/>
  <c r="I1966" i="1"/>
  <c r="H1966" i="1"/>
  <c r="G1966" i="1"/>
  <c r="F1966" i="1"/>
  <c r="I1965" i="1"/>
  <c r="H1965" i="1"/>
  <c r="G1965" i="1"/>
  <c r="F1965" i="1"/>
  <c r="I1964" i="1"/>
  <c r="H1964" i="1"/>
  <c r="G1964" i="1"/>
  <c r="F1964" i="1"/>
  <c r="I1963" i="1"/>
  <c r="H1963" i="1"/>
  <c r="G1963" i="1"/>
  <c r="F1963" i="1"/>
  <c r="I1962" i="1"/>
  <c r="H1962" i="1"/>
  <c r="G1962" i="1"/>
  <c r="F1962" i="1"/>
  <c r="I1961" i="1"/>
  <c r="H1961" i="1"/>
  <c r="G1961" i="1"/>
  <c r="F1961" i="1"/>
  <c r="I1960" i="1"/>
  <c r="H1960" i="1"/>
  <c r="G1960" i="1"/>
  <c r="F1960" i="1"/>
  <c r="I1959" i="1"/>
  <c r="H1959" i="1"/>
  <c r="G1959" i="1"/>
  <c r="F1959" i="1"/>
  <c r="I1958" i="1"/>
  <c r="H1958" i="1"/>
  <c r="G1958" i="1"/>
  <c r="F1958" i="1"/>
  <c r="I1957" i="1"/>
  <c r="H1957" i="1"/>
  <c r="G1957" i="1"/>
  <c r="F1957" i="1"/>
  <c r="I1956" i="1"/>
  <c r="H1956" i="1"/>
  <c r="G1956" i="1"/>
  <c r="F1956" i="1"/>
  <c r="I1955" i="1"/>
  <c r="H1955" i="1"/>
  <c r="G1955" i="1"/>
  <c r="F1955" i="1"/>
  <c r="I1954" i="1"/>
  <c r="H1954" i="1"/>
  <c r="G1954" i="1"/>
  <c r="F1954" i="1"/>
  <c r="I1953" i="1"/>
  <c r="H1953" i="1"/>
  <c r="G1953" i="1"/>
  <c r="F1953" i="1"/>
  <c r="I1952" i="1"/>
  <c r="H1952" i="1"/>
  <c r="G1952" i="1"/>
  <c r="F1952" i="1"/>
  <c r="I1951" i="1"/>
  <c r="H1951" i="1"/>
  <c r="G1951" i="1"/>
  <c r="F1951" i="1"/>
  <c r="I1950" i="1"/>
  <c r="H1950" i="1"/>
  <c r="G1950" i="1"/>
  <c r="F1950" i="1"/>
  <c r="I1949" i="1"/>
  <c r="H1949" i="1"/>
  <c r="G1949" i="1"/>
  <c r="F1949" i="1"/>
  <c r="I1948" i="1"/>
  <c r="H1948" i="1"/>
  <c r="G1948" i="1"/>
  <c r="F1948" i="1"/>
  <c r="I1947" i="1"/>
  <c r="H1947" i="1"/>
  <c r="G1947" i="1"/>
  <c r="F1947" i="1"/>
  <c r="I1946" i="1"/>
  <c r="H1946" i="1"/>
  <c r="G1946" i="1"/>
  <c r="F1946" i="1"/>
  <c r="I1945" i="1"/>
  <c r="H1945" i="1"/>
  <c r="G1945" i="1"/>
  <c r="F1945" i="1"/>
  <c r="I1944" i="1"/>
  <c r="H1944" i="1"/>
  <c r="G1944" i="1"/>
  <c r="F1944" i="1"/>
  <c r="I1943" i="1"/>
  <c r="H1943" i="1"/>
  <c r="G1943" i="1"/>
  <c r="F1943" i="1"/>
  <c r="I1942" i="1"/>
  <c r="H1942" i="1"/>
  <c r="G1942" i="1"/>
  <c r="F1942" i="1"/>
  <c r="I1941" i="1"/>
  <c r="H1941" i="1"/>
  <c r="G1941" i="1"/>
  <c r="F1941" i="1"/>
  <c r="I1940" i="1"/>
  <c r="H1940" i="1"/>
  <c r="G1940" i="1"/>
  <c r="F1940" i="1"/>
  <c r="I1939" i="1"/>
  <c r="H1939" i="1"/>
  <c r="G1939" i="1"/>
  <c r="F1939" i="1"/>
  <c r="I1938" i="1"/>
  <c r="H1938" i="1"/>
  <c r="G1938" i="1"/>
  <c r="F1938" i="1"/>
  <c r="I1937" i="1"/>
  <c r="H1937" i="1"/>
  <c r="G1937" i="1"/>
  <c r="F1937" i="1"/>
  <c r="I1936" i="1"/>
  <c r="H1936" i="1"/>
  <c r="G1936" i="1"/>
  <c r="F1936" i="1"/>
  <c r="I1935" i="1"/>
  <c r="H1935" i="1"/>
  <c r="G1935" i="1"/>
  <c r="F1935" i="1"/>
  <c r="I1934" i="1"/>
  <c r="H1934" i="1"/>
  <c r="G1934" i="1"/>
  <c r="F1934" i="1"/>
  <c r="I1933" i="1"/>
  <c r="H1933" i="1"/>
  <c r="G1933" i="1"/>
  <c r="F1933" i="1"/>
  <c r="I1932" i="1"/>
  <c r="H1932" i="1"/>
  <c r="G1932" i="1"/>
  <c r="F1932" i="1"/>
  <c r="I1931" i="1"/>
  <c r="H1931" i="1"/>
  <c r="G1931" i="1"/>
  <c r="F1931" i="1"/>
  <c r="I1930" i="1"/>
  <c r="H1930" i="1"/>
  <c r="G1930" i="1"/>
  <c r="F1930" i="1"/>
  <c r="I1929" i="1"/>
  <c r="H1929" i="1"/>
  <c r="G1929" i="1"/>
  <c r="F1929" i="1"/>
  <c r="I1928" i="1"/>
  <c r="H1928" i="1"/>
  <c r="G1928" i="1"/>
  <c r="F1928" i="1"/>
  <c r="I1927" i="1"/>
  <c r="H1927" i="1"/>
  <c r="G1927" i="1"/>
  <c r="F1927" i="1"/>
  <c r="I1926" i="1"/>
  <c r="H1926" i="1"/>
  <c r="G1926" i="1"/>
  <c r="F1926" i="1"/>
  <c r="I1925" i="1"/>
  <c r="H1925" i="1"/>
  <c r="G1925" i="1"/>
  <c r="F1925" i="1"/>
  <c r="I1924" i="1"/>
  <c r="H1924" i="1"/>
  <c r="G1924" i="1"/>
  <c r="F1924" i="1"/>
  <c r="I1923" i="1"/>
  <c r="H1923" i="1"/>
  <c r="G1923" i="1"/>
  <c r="F1923" i="1"/>
  <c r="I1922" i="1"/>
  <c r="H1922" i="1"/>
  <c r="G1922" i="1"/>
  <c r="F1922" i="1"/>
  <c r="I1921" i="1"/>
  <c r="H1921" i="1"/>
  <c r="G1921" i="1"/>
  <c r="F1921" i="1"/>
  <c r="I1920" i="1"/>
  <c r="H1920" i="1"/>
  <c r="G1920" i="1"/>
  <c r="F1920" i="1"/>
  <c r="I1919" i="1"/>
  <c r="H1919" i="1"/>
  <c r="G1919" i="1"/>
  <c r="F1919" i="1"/>
  <c r="I1918" i="1"/>
  <c r="H1918" i="1"/>
  <c r="G1918" i="1"/>
  <c r="F1918" i="1"/>
  <c r="I1917" i="1"/>
  <c r="H1917" i="1"/>
  <c r="G1917" i="1"/>
  <c r="F1917" i="1"/>
  <c r="I1916" i="1"/>
  <c r="H1916" i="1"/>
  <c r="G1916" i="1"/>
  <c r="F1916" i="1"/>
  <c r="I1915" i="1"/>
  <c r="H1915" i="1"/>
  <c r="G1915" i="1"/>
  <c r="F1915" i="1"/>
  <c r="I1914" i="1"/>
  <c r="H1914" i="1"/>
  <c r="G1914" i="1"/>
  <c r="F1914" i="1"/>
  <c r="I1913" i="1"/>
  <c r="H1913" i="1"/>
  <c r="G1913" i="1"/>
  <c r="F1913" i="1"/>
  <c r="I1912" i="1"/>
  <c r="H1912" i="1"/>
  <c r="G1912" i="1"/>
  <c r="F1912" i="1"/>
  <c r="I1911" i="1"/>
  <c r="H1911" i="1"/>
  <c r="G1911" i="1"/>
  <c r="F1911" i="1"/>
  <c r="I1910" i="1"/>
  <c r="H1910" i="1"/>
  <c r="G1910" i="1"/>
  <c r="F1910" i="1"/>
  <c r="I1909" i="1"/>
  <c r="H1909" i="1"/>
  <c r="G1909" i="1"/>
  <c r="F1909" i="1"/>
  <c r="I1908" i="1"/>
  <c r="H1908" i="1"/>
  <c r="G1908" i="1"/>
  <c r="F1908" i="1"/>
  <c r="I1907" i="1"/>
  <c r="H1907" i="1"/>
  <c r="G1907" i="1"/>
  <c r="F1907" i="1"/>
  <c r="I1906" i="1"/>
  <c r="H1906" i="1"/>
  <c r="G1906" i="1"/>
  <c r="F1906" i="1"/>
  <c r="I1905" i="1"/>
  <c r="H1905" i="1"/>
  <c r="G1905" i="1"/>
  <c r="F1905" i="1"/>
  <c r="I1904" i="1"/>
  <c r="H1904" i="1"/>
  <c r="G1904" i="1"/>
  <c r="F1904" i="1"/>
  <c r="I1903" i="1"/>
  <c r="H1903" i="1"/>
  <c r="G1903" i="1"/>
  <c r="F1903" i="1"/>
  <c r="I1902" i="1"/>
  <c r="H1902" i="1"/>
  <c r="G1902" i="1"/>
  <c r="F1902" i="1"/>
  <c r="I1901" i="1"/>
  <c r="H1901" i="1"/>
  <c r="G1901" i="1"/>
  <c r="F1901" i="1"/>
  <c r="I1900" i="1"/>
  <c r="H1900" i="1"/>
  <c r="G1900" i="1"/>
  <c r="F1900" i="1"/>
  <c r="I1899" i="1"/>
  <c r="H1899" i="1"/>
  <c r="G1899" i="1"/>
  <c r="F1899" i="1"/>
  <c r="I1898" i="1"/>
  <c r="H1898" i="1"/>
  <c r="G1898" i="1"/>
  <c r="F1898" i="1"/>
  <c r="I1897" i="1"/>
  <c r="H1897" i="1"/>
  <c r="G1897" i="1"/>
  <c r="F1897" i="1"/>
  <c r="I1896" i="1"/>
  <c r="H1896" i="1"/>
  <c r="G1896" i="1"/>
  <c r="F1896" i="1"/>
  <c r="I1895" i="1"/>
  <c r="H1895" i="1"/>
  <c r="G1895" i="1"/>
  <c r="F1895" i="1"/>
  <c r="I1894" i="1"/>
  <c r="H1894" i="1"/>
  <c r="G1894" i="1"/>
  <c r="F1894" i="1"/>
  <c r="I1893" i="1"/>
  <c r="H1893" i="1"/>
  <c r="G1893" i="1"/>
  <c r="F1893" i="1"/>
  <c r="I1892" i="1"/>
  <c r="H1892" i="1"/>
  <c r="G1892" i="1"/>
  <c r="F1892" i="1"/>
  <c r="I1891" i="1"/>
  <c r="H1891" i="1"/>
  <c r="G1891" i="1"/>
  <c r="F1891" i="1"/>
  <c r="I1890" i="1"/>
  <c r="H1890" i="1"/>
  <c r="G1890" i="1"/>
  <c r="F1890" i="1"/>
  <c r="I1889" i="1"/>
  <c r="H1889" i="1"/>
  <c r="G1889" i="1"/>
  <c r="F1889" i="1"/>
  <c r="I1888" i="1"/>
  <c r="H1888" i="1"/>
  <c r="G1888" i="1"/>
  <c r="F1888" i="1"/>
  <c r="I1887" i="1"/>
  <c r="H1887" i="1"/>
  <c r="G1887" i="1"/>
  <c r="F1887" i="1"/>
  <c r="I1886" i="1"/>
  <c r="H1886" i="1"/>
  <c r="G1886" i="1"/>
  <c r="F1886" i="1"/>
  <c r="I1885" i="1"/>
  <c r="H1885" i="1"/>
  <c r="G1885" i="1"/>
  <c r="F1885" i="1"/>
  <c r="I1884" i="1"/>
  <c r="H1884" i="1"/>
  <c r="G1884" i="1"/>
  <c r="F1884" i="1"/>
  <c r="I1883" i="1"/>
  <c r="H1883" i="1"/>
  <c r="G1883" i="1"/>
  <c r="F1883" i="1"/>
  <c r="I1882" i="1"/>
  <c r="H1882" i="1"/>
  <c r="G1882" i="1"/>
  <c r="F1882" i="1"/>
  <c r="I1881" i="1"/>
  <c r="H1881" i="1"/>
  <c r="G1881" i="1"/>
  <c r="F1881" i="1"/>
  <c r="I1880" i="1"/>
  <c r="H1880" i="1"/>
  <c r="G1880" i="1"/>
  <c r="F1880" i="1"/>
  <c r="I1879" i="1"/>
  <c r="H1879" i="1"/>
  <c r="G1879" i="1"/>
  <c r="F1879" i="1"/>
  <c r="I1878" i="1"/>
  <c r="H1878" i="1"/>
  <c r="G1878" i="1"/>
  <c r="F1878" i="1"/>
  <c r="I1877" i="1"/>
  <c r="H1877" i="1"/>
  <c r="G1877" i="1"/>
  <c r="F1877" i="1"/>
  <c r="I1876" i="1"/>
  <c r="H1876" i="1"/>
  <c r="G1876" i="1"/>
  <c r="F1876" i="1"/>
  <c r="I1875" i="1"/>
  <c r="H1875" i="1"/>
  <c r="G1875" i="1"/>
  <c r="F1875" i="1"/>
  <c r="I1874" i="1"/>
  <c r="H1874" i="1"/>
  <c r="G1874" i="1"/>
  <c r="F1874" i="1"/>
  <c r="I1873" i="1"/>
  <c r="H1873" i="1"/>
  <c r="G1873" i="1"/>
  <c r="F1873" i="1"/>
  <c r="I1872" i="1"/>
  <c r="H1872" i="1"/>
  <c r="G1872" i="1"/>
  <c r="F1872" i="1"/>
  <c r="I1871" i="1"/>
  <c r="H1871" i="1"/>
  <c r="G1871" i="1"/>
  <c r="F1871" i="1"/>
  <c r="I1870" i="1"/>
  <c r="H1870" i="1"/>
  <c r="G1870" i="1"/>
  <c r="F1870" i="1"/>
  <c r="I1869" i="1"/>
  <c r="H1869" i="1"/>
  <c r="G1869" i="1"/>
  <c r="F1869" i="1"/>
  <c r="I1868" i="1"/>
  <c r="H1868" i="1"/>
  <c r="G1868" i="1"/>
  <c r="F1868" i="1"/>
  <c r="I1867" i="1"/>
  <c r="H1867" i="1"/>
  <c r="G1867" i="1"/>
  <c r="F1867" i="1"/>
  <c r="I1866" i="1"/>
  <c r="H1866" i="1"/>
  <c r="G1866" i="1"/>
  <c r="F1866" i="1"/>
  <c r="I1865" i="1"/>
  <c r="H1865" i="1"/>
  <c r="G1865" i="1"/>
  <c r="F1865" i="1"/>
  <c r="I1864" i="1"/>
  <c r="H1864" i="1"/>
  <c r="G1864" i="1"/>
  <c r="F1864" i="1"/>
  <c r="I1863" i="1"/>
  <c r="H1863" i="1"/>
  <c r="G1863" i="1"/>
  <c r="F1863" i="1"/>
  <c r="I1862" i="1"/>
  <c r="H1862" i="1"/>
  <c r="G1862" i="1"/>
  <c r="F1862" i="1"/>
  <c r="I1861" i="1"/>
  <c r="H1861" i="1"/>
  <c r="G1861" i="1"/>
  <c r="F1861" i="1"/>
  <c r="I1860" i="1"/>
  <c r="H1860" i="1"/>
  <c r="G1860" i="1"/>
  <c r="F1860" i="1"/>
  <c r="I1859" i="1"/>
  <c r="H1859" i="1"/>
  <c r="G1859" i="1"/>
  <c r="F1859" i="1"/>
  <c r="I1858" i="1"/>
  <c r="H1858" i="1"/>
  <c r="G1858" i="1"/>
  <c r="F1858" i="1"/>
  <c r="I1857" i="1"/>
  <c r="H1857" i="1"/>
  <c r="G1857" i="1"/>
  <c r="F1857" i="1"/>
  <c r="I1856" i="1"/>
  <c r="H1856" i="1"/>
  <c r="G1856" i="1"/>
  <c r="F1856" i="1"/>
  <c r="I1855" i="1"/>
  <c r="H1855" i="1"/>
  <c r="G1855" i="1"/>
  <c r="F1855" i="1"/>
  <c r="I1854" i="1"/>
  <c r="H1854" i="1"/>
  <c r="G1854" i="1"/>
  <c r="F1854" i="1"/>
  <c r="I1853" i="1"/>
  <c r="H1853" i="1"/>
  <c r="G1853" i="1"/>
  <c r="F1853" i="1"/>
  <c r="I1852" i="1"/>
  <c r="H1852" i="1"/>
  <c r="G1852" i="1"/>
  <c r="F1852" i="1"/>
  <c r="I1851" i="1"/>
  <c r="H1851" i="1"/>
  <c r="G1851" i="1"/>
  <c r="F1851" i="1"/>
  <c r="I1850" i="1"/>
  <c r="H1850" i="1"/>
  <c r="G1850" i="1"/>
  <c r="F1850" i="1"/>
  <c r="I1849" i="1"/>
  <c r="H1849" i="1"/>
  <c r="G1849" i="1"/>
  <c r="F1849" i="1"/>
  <c r="I1848" i="1"/>
  <c r="H1848" i="1"/>
  <c r="G1848" i="1"/>
  <c r="F1848" i="1"/>
  <c r="I1847" i="1"/>
  <c r="H1847" i="1"/>
  <c r="G1847" i="1"/>
  <c r="F1847" i="1"/>
  <c r="I1846" i="1"/>
  <c r="H1846" i="1"/>
  <c r="G1846" i="1"/>
  <c r="F1846" i="1"/>
  <c r="I1845" i="1"/>
  <c r="H1845" i="1"/>
  <c r="G1845" i="1"/>
  <c r="F1845" i="1"/>
  <c r="I1844" i="1"/>
  <c r="H1844" i="1"/>
  <c r="G1844" i="1"/>
  <c r="F1844" i="1"/>
  <c r="I1843" i="1"/>
  <c r="H1843" i="1"/>
  <c r="G1843" i="1"/>
  <c r="F1843" i="1"/>
  <c r="I1842" i="1"/>
  <c r="H1842" i="1"/>
  <c r="G1842" i="1"/>
  <c r="F1842" i="1"/>
  <c r="I1841" i="1"/>
  <c r="H1841" i="1"/>
  <c r="G1841" i="1"/>
  <c r="F1841" i="1"/>
  <c r="I1840" i="1"/>
  <c r="H1840" i="1"/>
  <c r="G1840" i="1"/>
  <c r="F1840" i="1"/>
  <c r="I1839" i="1"/>
  <c r="H1839" i="1"/>
  <c r="G1839" i="1"/>
  <c r="F1839" i="1"/>
  <c r="I1838" i="1"/>
  <c r="H1838" i="1"/>
  <c r="G1838" i="1"/>
  <c r="F1838" i="1"/>
  <c r="I1837" i="1"/>
  <c r="H1837" i="1"/>
  <c r="G1837" i="1"/>
  <c r="F1837" i="1"/>
  <c r="I1836" i="1"/>
  <c r="H1836" i="1"/>
  <c r="G1836" i="1"/>
  <c r="F1836" i="1"/>
  <c r="I1835" i="1"/>
  <c r="H1835" i="1"/>
  <c r="G1835" i="1"/>
  <c r="F1835" i="1"/>
  <c r="I1834" i="1"/>
  <c r="H1834" i="1"/>
  <c r="G1834" i="1"/>
  <c r="F1834" i="1"/>
  <c r="I1833" i="1"/>
  <c r="H1833" i="1"/>
  <c r="G1833" i="1"/>
  <c r="F1833" i="1"/>
  <c r="I1832" i="1"/>
  <c r="H1832" i="1"/>
  <c r="G1832" i="1"/>
  <c r="F1832" i="1"/>
  <c r="I1831" i="1"/>
  <c r="H1831" i="1"/>
  <c r="G1831" i="1"/>
  <c r="F1831" i="1"/>
  <c r="I1830" i="1"/>
  <c r="H1830" i="1"/>
  <c r="G1830" i="1"/>
  <c r="F1830" i="1"/>
  <c r="I1829" i="1"/>
  <c r="H1829" i="1"/>
  <c r="G1829" i="1"/>
  <c r="F1829" i="1"/>
  <c r="I1828" i="1"/>
  <c r="H1828" i="1"/>
  <c r="G1828" i="1"/>
  <c r="F1828" i="1"/>
  <c r="I1827" i="1"/>
  <c r="H1827" i="1"/>
  <c r="G1827" i="1"/>
  <c r="F1827" i="1"/>
  <c r="I1826" i="1"/>
  <c r="H1826" i="1"/>
  <c r="G1826" i="1"/>
  <c r="F1826" i="1"/>
  <c r="I1825" i="1"/>
  <c r="H1825" i="1"/>
  <c r="G1825" i="1"/>
  <c r="F1825" i="1"/>
  <c r="I1824" i="1"/>
  <c r="H1824" i="1"/>
  <c r="G1824" i="1"/>
  <c r="F1824" i="1"/>
  <c r="I1823" i="1"/>
  <c r="H1823" i="1"/>
  <c r="G1823" i="1"/>
  <c r="F1823" i="1"/>
  <c r="I1822" i="1"/>
  <c r="H1822" i="1"/>
  <c r="G1822" i="1"/>
  <c r="F1822" i="1"/>
  <c r="I1821" i="1"/>
  <c r="H1821" i="1"/>
  <c r="G1821" i="1"/>
  <c r="F1821" i="1"/>
  <c r="I1820" i="1"/>
  <c r="H1820" i="1"/>
  <c r="G1820" i="1"/>
  <c r="F1820" i="1"/>
  <c r="I1819" i="1"/>
  <c r="H1819" i="1"/>
  <c r="G1819" i="1"/>
  <c r="F1819" i="1"/>
  <c r="I1818" i="1"/>
  <c r="H1818" i="1"/>
  <c r="G1818" i="1"/>
  <c r="F1818" i="1"/>
  <c r="I1817" i="1"/>
  <c r="H1817" i="1"/>
  <c r="G1817" i="1"/>
  <c r="F1817" i="1"/>
  <c r="I1816" i="1"/>
  <c r="H1816" i="1"/>
  <c r="G1816" i="1"/>
  <c r="F1816" i="1"/>
  <c r="I1815" i="1"/>
  <c r="H1815" i="1"/>
  <c r="G1815" i="1"/>
  <c r="F1815" i="1"/>
  <c r="I1814" i="1"/>
  <c r="H1814" i="1"/>
  <c r="G1814" i="1"/>
  <c r="F1814" i="1"/>
  <c r="I1813" i="1"/>
  <c r="H1813" i="1"/>
  <c r="G1813" i="1"/>
  <c r="F1813" i="1"/>
  <c r="I1812" i="1"/>
  <c r="H1812" i="1"/>
  <c r="G1812" i="1"/>
  <c r="F1812" i="1"/>
  <c r="I1811" i="1"/>
  <c r="H1811" i="1"/>
  <c r="G1811" i="1"/>
  <c r="F1811" i="1"/>
  <c r="I1810" i="1"/>
  <c r="H1810" i="1"/>
  <c r="G1810" i="1"/>
  <c r="F1810" i="1"/>
  <c r="I1809" i="1"/>
  <c r="H1809" i="1"/>
  <c r="G1809" i="1"/>
  <c r="F1809" i="1"/>
  <c r="I1808" i="1"/>
  <c r="H1808" i="1"/>
  <c r="G1808" i="1"/>
  <c r="F1808" i="1"/>
  <c r="I1807" i="1"/>
  <c r="H1807" i="1"/>
  <c r="G1807" i="1"/>
  <c r="F1807" i="1"/>
  <c r="I1806" i="1"/>
  <c r="H1806" i="1"/>
  <c r="G1806" i="1"/>
  <c r="F1806" i="1"/>
  <c r="I1805" i="1"/>
  <c r="H1805" i="1"/>
  <c r="G1805" i="1"/>
  <c r="F1805" i="1"/>
  <c r="I1804" i="1"/>
  <c r="H1804" i="1"/>
  <c r="G1804" i="1"/>
  <c r="F1804" i="1"/>
  <c r="I1803" i="1"/>
  <c r="H1803" i="1"/>
  <c r="G1803" i="1"/>
  <c r="F1803" i="1"/>
  <c r="I1802" i="1"/>
  <c r="H1802" i="1"/>
  <c r="G1802" i="1"/>
  <c r="F1802" i="1"/>
  <c r="I1801" i="1"/>
  <c r="H1801" i="1"/>
  <c r="G1801" i="1"/>
  <c r="F1801" i="1"/>
  <c r="I1800" i="1"/>
  <c r="H1800" i="1"/>
  <c r="G1800" i="1"/>
  <c r="F1800" i="1"/>
  <c r="I1799" i="1"/>
  <c r="H1799" i="1"/>
  <c r="G1799" i="1"/>
  <c r="F1799" i="1"/>
  <c r="I1798" i="1"/>
  <c r="H1798" i="1"/>
  <c r="G1798" i="1"/>
  <c r="F1798" i="1"/>
  <c r="I1797" i="1"/>
  <c r="H1797" i="1"/>
  <c r="G1797" i="1"/>
  <c r="F1797" i="1"/>
  <c r="I1796" i="1"/>
  <c r="H1796" i="1"/>
  <c r="G1796" i="1"/>
  <c r="F1796" i="1"/>
  <c r="I1795" i="1"/>
  <c r="H1795" i="1"/>
  <c r="G1795" i="1"/>
  <c r="F1795" i="1"/>
  <c r="I1794" i="1"/>
  <c r="H1794" i="1"/>
  <c r="G1794" i="1"/>
  <c r="F1794" i="1"/>
  <c r="I1793" i="1"/>
  <c r="H1793" i="1"/>
  <c r="G1793" i="1"/>
  <c r="F1793" i="1"/>
  <c r="I1792" i="1"/>
  <c r="H1792" i="1"/>
  <c r="G1792" i="1"/>
  <c r="F1792" i="1"/>
  <c r="I1791" i="1"/>
  <c r="H1791" i="1"/>
  <c r="G1791" i="1"/>
  <c r="F1791" i="1"/>
  <c r="I1790" i="1"/>
  <c r="H1790" i="1"/>
  <c r="G1790" i="1"/>
  <c r="F1790" i="1"/>
  <c r="I1789" i="1"/>
  <c r="H1789" i="1"/>
  <c r="G1789" i="1"/>
  <c r="F1789" i="1"/>
  <c r="I1788" i="1"/>
  <c r="H1788" i="1"/>
  <c r="G1788" i="1"/>
  <c r="F1788" i="1"/>
  <c r="I1787" i="1"/>
  <c r="H1787" i="1"/>
  <c r="G1787" i="1"/>
  <c r="F1787" i="1"/>
  <c r="I1786" i="1"/>
  <c r="H1786" i="1"/>
  <c r="G1786" i="1"/>
  <c r="F1786" i="1"/>
  <c r="I1785" i="1"/>
  <c r="H1785" i="1"/>
  <c r="G1785" i="1"/>
  <c r="F1785" i="1"/>
  <c r="I1784" i="1"/>
  <c r="H1784" i="1"/>
  <c r="G1784" i="1"/>
  <c r="F1784" i="1"/>
  <c r="I1783" i="1"/>
  <c r="H1783" i="1"/>
  <c r="G1783" i="1"/>
  <c r="F1783" i="1"/>
  <c r="I1782" i="1"/>
  <c r="H1782" i="1"/>
  <c r="G1782" i="1"/>
  <c r="F1782" i="1"/>
  <c r="I1781" i="1"/>
  <c r="H1781" i="1"/>
  <c r="G1781" i="1"/>
  <c r="F1781" i="1"/>
  <c r="I1780" i="1"/>
  <c r="H1780" i="1"/>
  <c r="G1780" i="1"/>
  <c r="F1780" i="1"/>
  <c r="I1779" i="1"/>
  <c r="H1779" i="1"/>
  <c r="G1779" i="1"/>
  <c r="F1779" i="1"/>
  <c r="I1778" i="1"/>
  <c r="H1778" i="1"/>
  <c r="G1778" i="1"/>
  <c r="F1778" i="1"/>
  <c r="I1777" i="1"/>
  <c r="H1777" i="1"/>
  <c r="G1777" i="1"/>
  <c r="F1777" i="1"/>
  <c r="I1776" i="1"/>
  <c r="H1776" i="1"/>
  <c r="G1776" i="1"/>
  <c r="F1776" i="1"/>
  <c r="I1775" i="1"/>
  <c r="H1775" i="1"/>
  <c r="G1775" i="1"/>
  <c r="F1775" i="1"/>
  <c r="I1774" i="1"/>
  <c r="H1774" i="1"/>
  <c r="G1774" i="1"/>
  <c r="F1774" i="1"/>
  <c r="I1773" i="1"/>
  <c r="H1773" i="1"/>
  <c r="G1773" i="1"/>
  <c r="F1773" i="1"/>
  <c r="I1772" i="1"/>
  <c r="H1772" i="1"/>
  <c r="G1772" i="1"/>
  <c r="F1772" i="1"/>
  <c r="I1771" i="1"/>
  <c r="H1771" i="1"/>
  <c r="G1771" i="1"/>
  <c r="F1771" i="1"/>
  <c r="I1770" i="1"/>
  <c r="H1770" i="1"/>
  <c r="G1770" i="1"/>
  <c r="F1770" i="1"/>
  <c r="I1769" i="1"/>
  <c r="H1769" i="1"/>
  <c r="G1769" i="1"/>
  <c r="F1769" i="1"/>
  <c r="I1768" i="1"/>
  <c r="H1768" i="1"/>
  <c r="G1768" i="1"/>
  <c r="F1768" i="1"/>
  <c r="I1767" i="1"/>
  <c r="H1767" i="1"/>
  <c r="G1767" i="1"/>
  <c r="F1767" i="1"/>
  <c r="I1766" i="1"/>
  <c r="H1766" i="1"/>
  <c r="G1766" i="1"/>
  <c r="F1766" i="1"/>
  <c r="I1765" i="1"/>
  <c r="H1765" i="1"/>
  <c r="G1765" i="1"/>
  <c r="F1765" i="1"/>
  <c r="I1764" i="1"/>
  <c r="H1764" i="1"/>
  <c r="G1764" i="1"/>
  <c r="F1764" i="1"/>
  <c r="I1763" i="1"/>
  <c r="H1763" i="1"/>
  <c r="G1763" i="1"/>
  <c r="F1763" i="1"/>
  <c r="I1762" i="1"/>
  <c r="H1762" i="1"/>
  <c r="G1762" i="1"/>
  <c r="F1762" i="1"/>
  <c r="I1761" i="1"/>
  <c r="H1761" i="1"/>
  <c r="G1761" i="1"/>
  <c r="F1761" i="1"/>
  <c r="I1760" i="1"/>
  <c r="H1760" i="1"/>
  <c r="G1760" i="1"/>
  <c r="F1760" i="1"/>
  <c r="I1759" i="1"/>
  <c r="H1759" i="1"/>
  <c r="G1759" i="1"/>
  <c r="F1759" i="1"/>
  <c r="I1758" i="1"/>
  <c r="H1758" i="1"/>
  <c r="G1758" i="1"/>
  <c r="F1758" i="1"/>
  <c r="I1757" i="1"/>
  <c r="H1757" i="1"/>
  <c r="G1757" i="1"/>
  <c r="F1757" i="1"/>
  <c r="I1756" i="1"/>
  <c r="H1756" i="1"/>
  <c r="G1756" i="1"/>
  <c r="F1756" i="1"/>
  <c r="I1755" i="1"/>
  <c r="H1755" i="1"/>
  <c r="G1755" i="1"/>
  <c r="F1755" i="1"/>
  <c r="I1754" i="1"/>
  <c r="H1754" i="1"/>
  <c r="G1754" i="1"/>
  <c r="F1754" i="1"/>
  <c r="I1753" i="1"/>
  <c r="H1753" i="1"/>
  <c r="G1753" i="1"/>
  <c r="F1753" i="1"/>
  <c r="I1752" i="1"/>
  <c r="H1752" i="1"/>
  <c r="G1752" i="1"/>
  <c r="F1752" i="1"/>
  <c r="I1751" i="1"/>
  <c r="H1751" i="1"/>
  <c r="G1751" i="1"/>
  <c r="F1751" i="1"/>
  <c r="I1750" i="1"/>
  <c r="H1750" i="1"/>
  <c r="G1750" i="1"/>
  <c r="F1750" i="1"/>
  <c r="I1749" i="1"/>
  <c r="H1749" i="1"/>
  <c r="G1749" i="1"/>
  <c r="F1749" i="1"/>
  <c r="I1748" i="1"/>
  <c r="H1748" i="1"/>
  <c r="G1748" i="1"/>
  <c r="F1748" i="1"/>
  <c r="I1747" i="1"/>
  <c r="H1747" i="1"/>
  <c r="G1747" i="1"/>
  <c r="F1747" i="1"/>
  <c r="I1746" i="1"/>
  <c r="H1746" i="1"/>
  <c r="G1746" i="1"/>
  <c r="F1746" i="1"/>
  <c r="I1745" i="1"/>
  <c r="H1745" i="1"/>
  <c r="G1745" i="1"/>
  <c r="F1745" i="1"/>
  <c r="I1744" i="1"/>
  <c r="H1744" i="1"/>
  <c r="G1744" i="1"/>
  <c r="F1744" i="1"/>
  <c r="I1743" i="1"/>
  <c r="H1743" i="1"/>
  <c r="G1743" i="1"/>
  <c r="F1743" i="1"/>
  <c r="I1742" i="1"/>
  <c r="H1742" i="1"/>
  <c r="G1742" i="1"/>
  <c r="F1742" i="1"/>
  <c r="I1741" i="1"/>
  <c r="H1741" i="1"/>
  <c r="G1741" i="1"/>
  <c r="F1741" i="1"/>
  <c r="I1740" i="1"/>
  <c r="H1740" i="1"/>
  <c r="G1740" i="1"/>
  <c r="F1740" i="1"/>
  <c r="I1739" i="1"/>
  <c r="H1739" i="1"/>
  <c r="G1739" i="1"/>
  <c r="F1739" i="1"/>
  <c r="I1738" i="1"/>
  <c r="H1738" i="1"/>
  <c r="G1738" i="1"/>
  <c r="F1738" i="1"/>
  <c r="I1737" i="1"/>
  <c r="H1737" i="1"/>
  <c r="G1737" i="1"/>
  <c r="F1737" i="1"/>
  <c r="I1736" i="1"/>
  <c r="H1736" i="1"/>
  <c r="G1736" i="1"/>
  <c r="F1736" i="1"/>
  <c r="I1735" i="1"/>
  <c r="H1735" i="1"/>
  <c r="G1735" i="1"/>
  <c r="F1735" i="1"/>
  <c r="I1734" i="1"/>
  <c r="H1734" i="1"/>
  <c r="G1734" i="1"/>
  <c r="F1734" i="1"/>
  <c r="I1733" i="1"/>
  <c r="H1733" i="1"/>
  <c r="G1733" i="1"/>
  <c r="F1733" i="1"/>
  <c r="I1732" i="1"/>
  <c r="H1732" i="1"/>
  <c r="G1732" i="1"/>
  <c r="F1732" i="1"/>
  <c r="I1731" i="1"/>
  <c r="H1731" i="1"/>
  <c r="G1731" i="1"/>
  <c r="F1731" i="1"/>
  <c r="I1730" i="1"/>
  <c r="H1730" i="1"/>
  <c r="G1730" i="1"/>
  <c r="F1730" i="1"/>
  <c r="I1729" i="1"/>
  <c r="H1729" i="1"/>
  <c r="G1729" i="1"/>
  <c r="F1729" i="1"/>
  <c r="I1728" i="1"/>
  <c r="H1728" i="1"/>
  <c r="G1728" i="1"/>
  <c r="F1728" i="1"/>
  <c r="I1727" i="1"/>
  <c r="H1727" i="1"/>
  <c r="G1727" i="1"/>
  <c r="F1727" i="1"/>
  <c r="I1726" i="1"/>
  <c r="H1726" i="1"/>
  <c r="G1726" i="1"/>
  <c r="F1726" i="1"/>
  <c r="I1725" i="1"/>
  <c r="H1725" i="1"/>
  <c r="G1725" i="1"/>
  <c r="F1725" i="1"/>
  <c r="I1724" i="1"/>
  <c r="H1724" i="1"/>
  <c r="G1724" i="1"/>
  <c r="F1724" i="1"/>
  <c r="I1723" i="1"/>
  <c r="H1723" i="1"/>
  <c r="G1723" i="1"/>
  <c r="F1723" i="1"/>
  <c r="I1722" i="1"/>
  <c r="H1722" i="1"/>
  <c r="G1722" i="1"/>
  <c r="F1722" i="1"/>
  <c r="I1721" i="1"/>
  <c r="H1721" i="1"/>
  <c r="G1721" i="1"/>
  <c r="F1721" i="1"/>
  <c r="I1720" i="1"/>
  <c r="H1720" i="1"/>
  <c r="G1720" i="1"/>
  <c r="F1720" i="1"/>
  <c r="I1719" i="1"/>
  <c r="H1719" i="1"/>
  <c r="G1719" i="1"/>
  <c r="F1719" i="1"/>
  <c r="I1718" i="1"/>
  <c r="H1718" i="1"/>
  <c r="G1718" i="1"/>
  <c r="F1718" i="1"/>
  <c r="I1717" i="1"/>
  <c r="H1717" i="1"/>
  <c r="G1717" i="1"/>
  <c r="F1717" i="1"/>
  <c r="I1716" i="1"/>
  <c r="H1716" i="1"/>
  <c r="G1716" i="1"/>
  <c r="F1716" i="1"/>
  <c r="I1715" i="1"/>
  <c r="H1715" i="1"/>
  <c r="G1715" i="1"/>
  <c r="F1715" i="1"/>
  <c r="I1714" i="1"/>
  <c r="H1714" i="1"/>
  <c r="G1714" i="1"/>
  <c r="F1714" i="1"/>
  <c r="I1713" i="1"/>
  <c r="H1713" i="1"/>
  <c r="G1713" i="1"/>
  <c r="F1713" i="1"/>
  <c r="I1712" i="1"/>
  <c r="H1712" i="1"/>
  <c r="G1712" i="1"/>
  <c r="F1712" i="1"/>
  <c r="I1711" i="1"/>
  <c r="H1711" i="1"/>
  <c r="G1711" i="1"/>
  <c r="F1711" i="1"/>
  <c r="I1710" i="1"/>
  <c r="H1710" i="1"/>
  <c r="G1710" i="1"/>
  <c r="F1710" i="1"/>
  <c r="I1709" i="1"/>
  <c r="H1709" i="1"/>
  <c r="G1709" i="1"/>
  <c r="F1709" i="1"/>
  <c r="I1708" i="1"/>
  <c r="H1708" i="1"/>
  <c r="G1708" i="1"/>
  <c r="F1708" i="1"/>
  <c r="I1707" i="1"/>
  <c r="H1707" i="1"/>
  <c r="G1707" i="1"/>
  <c r="F1707" i="1"/>
  <c r="I1706" i="1"/>
  <c r="H1706" i="1"/>
  <c r="G1706" i="1"/>
  <c r="F1706" i="1"/>
  <c r="I1705" i="1"/>
  <c r="H1705" i="1"/>
  <c r="G1705" i="1"/>
  <c r="F1705" i="1"/>
  <c r="I1704" i="1"/>
  <c r="H1704" i="1"/>
  <c r="G1704" i="1"/>
  <c r="F1704" i="1"/>
  <c r="I1703" i="1"/>
  <c r="H1703" i="1"/>
  <c r="G1703" i="1"/>
  <c r="F1703" i="1"/>
  <c r="I1702" i="1"/>
  <c r="H1702" i="1"/>
  <c r="G1702" i="1"/>
  <c r="F1702" i="1"/>
  <c r="I1701" i="1"/>
  <c r="H1701" i="1"/>
  <c r="G1701" i="1"/>
  <c r="F1701" i="1"/>
  <c r="I1700" i="1"/>
  <c r="H1700" i="1"/>
  <c r="G1700" i="1"/>
  <c r="F1700" i="1"/>
  <c r="I1699" i="1"/>
  <c r="H1699" i="1"/>
  <c r="G1699" i="1"/>
  <c r="F1699" i="1"/>
  <c r="I1698" i="1"/>
  <c r="H1698" i="1"/>
  <c r="G1698" i="1"/>
  <c r="F1698" i="1"/>
  <c r="I1697" i="1"/>
  <c r="H1697" i="1"/>
  <c r="G1697" i="1"/>
  <c r="F1697" i="1"/>
  <c r="I1696" i="1"/>
  <c r="H1696" i="1"/>
  <c r="G1696" i="1"/>
  <c r="F1696" i="1"/>
  <c r="I1695" i="1"/>
  <c r="H1695" i="1"/>
  <c r="G1695" i="1"/>
  <c r="F1695" i="1"/>
  <c r="I1694" i="1"/>
  <c r="H1694" i="1"/>
  <c r="G1694" i="1"/>
  <c r="F1694" i="1"/>
  <c r="I1693" i="1"/>
  <c r="H1693" i="1"/>
  <c r="G1693" i="1"/>
  <c r="F1693" i="1"/>
  <c r="I1692" i="1"/>
  <c r="H1692" i="1"/>
  <c r="G1692" i="1"/>
  <c r="F1692" i="1"/>
  <c r="I1691" i="1"/>
  <c r="H1691" i="1"/>
  <c r="G1691" i="1"/>
  <c r="F1691" i="1"/>
  <c r="I1690" i="1"/>
  <c r="H1690" i="1"/>
  <c r="G1690" i="1"/>
  <c r="F1690" i="1"/>
  <c r="I1689" i="1"/>
  <c r="H1689" i="1"/>
  <c r="G1689" i="1"/>
  <c r="F1689" i="1"/>
  <c r="I1688" i="1"/>
  <c r="H1688" i="1"/>
  <c r="G1688" i="1"/>
  <c r="F1688" i="1"/>
  <c r="I1687" i="1"/>
  <c r="H1687" i="1"/>
  <c r="G1687" i="1"/>
  <c r="F1687" i="1"/>
  <c r="I1686" i="1"/>
  <c r="H1686" i="1"/>
  <c r="G1686" i="1"/>
  <c r="F1686" i="1"/>
  <c r="I1685" i="1"/>
  <c r="H1685" i="1"/>
  <c r="G1685" i="1"/>
  <c r="F1685" i="1"/>
  <c r="I1684" i="1"/>
  <c r="H1684" i="1"/>
  <c r="G1684" i="1"/>
  <c r="F1684" i="1"/>
  <c r="I1683" i="1"/>
  <c r="H1683" i="1"/>
  <c r="G1683" i="1"/>
  <c r="F1683" i="1"/>
  <c r="I1682" i="1"/>
  <c r="H1682" i="1"/>
  <c r="G1682" i="1"/>
  <c r="F1682" i="1"/>
  <c r="I1681" i="1"/>
  <c r="H1681" i="1"/>
  <c r="G1681" i="1"/>
  <c r="F1681" i="1"/>
  <c r="I1680" i="1"/>
  <c r="H1680" i="1"/>
  <c r="G1680" i="1"/>
  <c r="F1680" i="1"/>
  <c r="I1679" i="1"/>
  <c r="H1679" i="1"/>
  <c r="G1679" i="1"/>
  <c r="F1679" i="1"/>
  <c r="I1678" i="1"/>
  <c r="H1678" i="1"/>
  <c r="G1678" i="1"/>
  <c r="F1678" i="1"/>
  <c r="I1677" i="1"/>
  <c r="H1677" i="1"/>
  <c r="G1677" i="1"/>
  <c r="F1677" i="1"/>
  <c r="I1676" i="1"/>
  <c r="H1676" i="1"/>
  <c r="G1676" i="1"/>
  <c r="F1676" i="1"/>
  <c r="I1675" i="1"/>
  <c r="H1675" i="1"/>
  <c r="G1675" i="1"/>
  <c r="F1675" i="1"/>
  <c r="I1674" i="1"/>
  <c r="H1674" i="1"/>
  <c r="G1674" i="1"/>
  <c r="F1674" i="1"/>
  <c r="I1673" i="1"/>
  <c r="H1673" i="1"/>
  <c r="G1673" i="1"/>
  <c r="F1673" i="1"/>
  <c r="I1672" i="1"/>
  <c r="H1672" i="1"/>
  <c r="G1672" i="1"/>
  <c r="F1672" i="1"/>
  <c r="I1671" i="1"/>
  <c r="H1671" i="1"/>
  <c r="G1671" i="1"/>
  <c r="F1671" i="1"/>
  <c r="I1670" i="1"/>
  <c r="H1670" i="1"/>
  <c r="G1670" i="1"/>
  <c r="F1670" i="1"/>
  <c r="I1669" i="1"/>
  <c r="H1669" i="1"/>
  <c r="G1669" i="1"/>
  <c r="F1669" i="1"/>
  <c r="I1668" i="1"/>
  <c r="H1668" i="1"/>
  <c r="G1668" i="1"/>
  <c r="F1668" i="1"/>
  <c r="I1667" i="1"/>
  <c r="H1667" i="1"/>
  <c r="G1667" i="1"/>
  <c r="F1667" i="1"/>
  <c r="I1666" i="1"/>
  <c r="H1666" i="1"/>
  <c r="G1666" i="1"/>
  <c r="F1666" i="1"/>
  <c r="I1665" i="1"/>
  <c r="H1665" i="1"/>
  <c r="G1665" i="1"/>
  <c r="F1665" i="1"/>
  <c r="I1664" i="1"/>
  <c r="H1664" i="1"/>
  <c r="G1664" i="1"/>
  <c r="F1664" i="1"/>
  <c r="I1663" i="1"/>
  <c r="H1663" i="1"/>
  <c r="G1663" i="1"/>
  <c r="F1663" i="1"/>
  <c r="I1662" i="1"/>
  <c r="H1662" i="1"/>
  <c r="G1662" i="1"/>
  <c r="F1662" i="1"/>
  <c r="I1661" i="1"/>
  <c r="H1661" i="1"/>
  <c r="G1661" i="1"/>
  <c r="F1661" i="1"/>
  <c r="I1660" i="1"/>
  <c r="H1660" i="1"/>
  <c r="G1660" i="1"/>
  <c r="F1660" i="1"/>
  <c r="I1659" i="1"/>
  <c r="H1659" i="1"/>
  <c r="G1659" i="1"/>
  <c r="F1659" i="1"/>
  <c r="I1658" i="1"/>
  <c r="H1658" i="1"/>
  <c r="G1658" i="1"/>
  <c r="F1658" i="1"/>
  <c r="I1657" i="1"/>
  <c r="H1657" i="1"/>
  <c r="G1657" i="1"/>
  <c r="F1657" i="1"/>
  <c r="I1656" i="1"/>
  <c r="H1656" i="1"/>
  <c r="G1656" i="1"/>
  <c r="F1656" i="1"/>
  <c r="I1655" i="1"/>
  <c r="H1655" i="1"/>
  <c r="G1655" i="1"/>
  <c r="F1655" i="1"/>
  <c r="I1654" i="1"/>
  <c r="H1654" i="1"/>
  <c r="G1654" i="1"/>
  <c r="F1654" i="1"/>
  <c r="I1653" i="1"/>
  <c r="H1653" i="1"/>
  <c r="G1653" i="1"/>
  <c r="F1653" i="1"/>
  <c r="I1652" i="1"/>
  <c r="H1652" i="1"/>
  <c r="G1652" i="1"/>
  <c r="F1652" i="1"/>
  <c r="I1651" i="1"/>
  <c r="H1651" i="1"/>
  <c r="G1651" i="1"/>
  <c r="F1651" i="1"/>
  <c r="I1650" i="1"/>
  <c r="H1650" i="1"/>
  <c r="G1650" i="1"/>
  <c r="F1650" i="1"/>
  <c r="I1649" i="1"/>
  <c r="H1649" i="1"/>
  <c r="G1649" i="1"/>
  <c r="F1649" i="1"/>
  <c r="I1648" i="1"/>
  <c r="H1648" i="1"/>
  <c r="G1648" i="1"/>
  <c r="F1648" i="1"/>
  <c r="I1647" i="1"/>
  <c r="H1647" i="1"/>
  <c r="G1647" i="1"/>
  <c r="F1647" i="1"/>
  <c r="I1646" i="1"/>
  <c r="H1646" i="1"/>
  <c r="G1646" i="1"/>
  <c r="F1646" i="1"/>
  <c r="I1645" i="1"/>
  <c r="H1645" i="1"/>
  <c r="G1645" i="1"/>
  <c r="F1645" i="1"/>
  <c r="I1644" i="1"/>
  <c r="H1644" i="1"/>
  <c r="G1644" i="1"/>
  <c r="F1644" i="1"/>
  <c r="I1643" i="1"/>
  <c r="H1643" i="1"/>
  <c r="G1643" i="1"/>
  <c r="F1643" i="1"/>
  <c r="I1642" i="1"/>
  <c r="H1642" i="1"/>
  <c r="G1642" i="1"/>
  <c r="F1642" i="1"/>
  <c r="I1641" i="1"/>
  <c r="H1641" i="1"/>
  <c r="G1641" i="1"/>
  <c r="F1641" i="1"/>
  <c r="I1640" i="1"/>
  <c r="H1640" i="1"/>
  <c r="G1640" i="1"/>
  <c r="F1640" i="1"/>
  <c r="I1639" i="1"/>
  <c r="H1639" i="1"/>
  <c r="G1639" i="1"/>
  <c r="F1639" i="1"/>
  <c r="I1638" i="1"/>
  <c r="H1638" i="1"/>
  <c r="G1638" i="1"/>
  <c r="F1638" i="1"/>
  <c r="I1637" i="1"/>
  <c r="H1637" i="1"/>
  <c r="G1637" i="1"/>
  <c r="F1637" i="1"/>
  <c r="I1636" i="1"/>
  <c r="H1636" i="1"/>
  <c r="G1636" i="1"/>
  <c r="F1636" i="1"/>
  <c r="I1635" i="1"/>
  <c r="H1635" i="1"/>
  <c r="G1635" i="1"/>
  <c r="F1635" i="1"/>
  <c r="I1634" i="1"/>
  <c r="H1634" i="1"/>
  <c r="G1634" i="1"/>
  <c r="F1634" i="1"/>
  <c r="I1633" i="1"/>
  <c r="H1633" i="1"/>
  <c r="G1633" i="1"/>
  <c r="F1633" i="1"/>
  <c r="I1632" i="1"/>
  <c r="H1632" i="1"/>
  <c r="G1632" i="1"/>
  <c r="F1632" i="1"/>
  <c r="I1631" i="1"/>
  <c r="H1631" i="1"/>
  <c r="G1631" i="1"/>
  <c r="F1631" i="1"/>
  <c r="I1630" i="1"/>
  <c r="H1630" i="1"/>
  <c r="G1630" i="1"/>
  <c r="F1630" i="1"/>
  <c r="I1629" i="1"/>
  <c r="H1629" i="1"/>
  <c r="G1629" i="1"/>
  <c r="F1629" i="1"/>
  <c r="I1628" i="1"/>
  <c r="H1628" i="1"/>
  <c r="G1628" i="1"/>
  <c r="F1628" i="1"/>
  <c r="I1627" i="1"/>
  <c r="H1627" i="1"/>
  <c r="G1627" i="1"/>
  <c r="F1627" i="1"/>
  <c r="I1626" i="1"/>
  <c r="H1626" i="1"/>
  <c r="G1626" i="1"/>
  <c r="F1626" i="1"/>
  <c r="I1625" i="1"/>
  <c r="H1625" i="1"/>
  <c r="G1625" i="1"/>
  <c r="F1625" i="1"/>
  <c r="I1624" i="1"/>
  <c r="H1624" i="1"/>
  <c r="G1624" i="1"/>
  <c r="F1624" i="1"/>
  <c r="I1623" i="1"/>
  <c r="H1623" i="1"/>
  <c r="G1623" i="1"/>
  <c r="F1623" i="1"/>
  <c r="I1622" i="1"/>
  <c r="H1622" i="1"/>
  <c r="G1622" i="1"/>
  <c r="F1622" i="1"/>
  <c r="I1621" i="1"/>
  <c r="H1621" i="1"/>
  <c r="G1621" i="1"/>
  <c r="F1621" i="1"/>
  <c r="I1620" i="1"/>
  <c r="H1620" i="1"/>
  <c r="G1620" i="1"/>
  <c r="F1620" i="1"/>
  <c r="I1619" i="1"/>
  <c r="H1619" i="1"/>
  <c r="G1619" i="1"/>
  <c r="F1619" i="1"/>
  <c r="I1618" i="1"/>
  <c r="H1618" i="1"/>
  <c r="G1618" i="1"/>
  <c r="F1618" i="1"/>
  <c r="I1617" i="1"/>
  <c r="H1617" i="1"/>
  <c r="G1617" i="1"/>
  <c r="F1617" i="1"/>
  <c r="I1616" i="1"/>
  <c r="H1616" i="1"/>
  <c r="G1616" i="1"/>
  <c r="F1616" i="1"/>
  <c r="I1615" i="1"/>
  <c r="H1615" i="1"/>
  <c r="G1615" i="1"/>
  <c r="F1615" i="1"/>
  <c r="I1614" i="1"/>
  <c r="H1614" i="1"/>
  <c r="G1614" i="1"/>
  <c r="F1614" i="1"/>
  <c r="I1613" i="1"/>
  <c r="H1613" i="1"/>
  <c r="G1613" i="1"/>
  <c r="F1613" i="1"/>
  <c r="I1612" i="1"/>
  <c r="H1612" i="1"/>
  <c r="G1612" i="1"/>
  <c r="F1612" i="1"/>
  <c r="I1611" i="1"/>
  <c r="H1611" i="1"/>
  <c r="G1611" i="1"/>
  <c r="F1611" i="1"/>
  <c r="I1610" i="1"/>
  <c r="H1610" i="1"/>
  <c r="G1610" i="1"/>
  <c r="F1610" i="1"/>
  <c r="I1609" i="1"/>
  <c r="H1609" i="1"/>
  <c r="G1609" i="1"/>
  <c r="F1609" i="1"/>
  <c r="I1608" i="1"/>
  <c r="H1608" i="1"/>
  <c r="G1608" i="1"/>
  <c r="F1608" i="1"/>
  <c r="I1607" i="1"/>
  <c r="H1607" i="1"/>
  <c r="G1607" i="1"/>
  <c r="F1607" i="1"/>
  <c r="I1606" i="1"/>
  <c r="H1606" i="1"/>
  <c r="G1606" i="1"/>
  <c r="F1606" i="1"/>
  <c r="I1605" i="1"/>
  <c r="H1605" i="1"/>
  <c r="G1605" i="1"/>
  <c r="F1605" i="1"/>
  <c r="I1604" i="1"/>
  <c r="H1604" i="1"/>
  <c r="G1604" i="1"/>
  <c r="F1604" i="1"/>
  <c r="I1603" i="1"/>
  <c r="H1603" i="1"/>
  <c r="G1603" i="1"/>
  <c r="F1603" i="1"/>
  <c r="I1602" i="1"/>
  <c r="H1602" i="1"/>
  <c r="G1602" i="1"/>
  <c r="F1602" i="1"/>
  <c r="I1601" i="1"/>
  <c r="H1601" i="1"/>
  <c r="G1601" i="1"/>
  <c r="F1601" i="1"/>
  <c r="I1600" i="1"/>
  <c r="H1600" i="1"/>
  <c r="G1600" i="1"/>
  <c r="F1600" i="1"/>
  <c r="I1599" i="1"/>
  <c r="H1599" i="1"/>
  <c r="G1599" i="1"/>
  <c r="F1599" i="1"/>
  <c r="I1598" i="1"/>
  <c r="H1598" i="1"/>
  <c r="G1598" i="1"/>
  <c r="F1598" i="1"/>
  <c r="I1597" i="1"/>
  <c r="H1597" i="1"/>
  <c r="G1597" i="1"/>
  <c r="F1597" i="1"/>
  <c r="I1596" i="1"/>
  <c r="H1596" i="1"/>
  <c r="G1596" i="1"/>
  <c r="F1596" i="1"/>
  <c r="I1595" i="1"/>
  <c r="H1595" i="1"/>
  <c r="G1595" i="1"/>
  <c r="F1595" i="1"/>
  <c r="I1594" i="1"/>
  <c r="H1594" i="1"/>
  <c r="G1594" i="1"/>
  <c r="F1594" i="1"/>
  <c r="I1593" i="1"/>
  <c r="H1593" i="1"/>
  <c r="G1593" i="1"/>
  <c r="F1593" i="1"/>
  <c r="I1592" i="1"/>
  <c r="H1592" i="1"/>
  <c r="G1592" i="1"/>
  <c r="F1592" i="1"/>
  <c r="I1591" i="1"/>
  <c r="H1591" i="1"/>
  <c r="G1591" i="1"/>
  <c r="F1591" i="1"/>
  <c r="I1590" i="1"/>
  <c r="H1590" i="1"/>
  <c r="G1590" i="1"/>
  <c r="F1590" i="1"/>
  <c r="I1589" i="1"/>
  <c r="H1589" i="1"/>
  <c r="G1589" i="1"/>
  <c r="F1589" i="1"/>
  <c r="I1588" i="1"/>
  <c r="H1588" i="1"/>
  <c r="G1588" i="1"/>
  <c r="F1588" i="1"/>
  <c r="I1587" i="1"/>
  <c r="H1587" i="1"/>
  <c r="G1587" i="1"/>
  <c r="F1587" i="1"/>
  <c r="I1586" i="1"/>
  <c r="H1586" i="1"/>
  <c r="G1586" i="1"/>
  <c r="F1586" i="1"/>
  <c r="I1585" i="1"/>
  <c r="H1585" i="1"/>
  <c r="G1585" i="1"/>
  <c r="F1585" i="1"/>
  <c r="I1584" i="1"/>
  <c r="H1584" i="1"/>
  <c r="G1584" i="1"/>
  <c r="F1584" i="1"/>
  <c r="I1583" i="1"/>
  <c r="H1583" i="1"/>
  <c r="G1583" i="1"/>
  <c r="F1583" i="1"/>
  <c r="I1582" i="1"/>
  <c r="H1582" i="1"/>
  <c r="G1582" i="1"/>
  <c r="F1582" i="1"/>
  <c r="I1581" i="1"/>
  <c r="H1581" i="1"/>
  <c r="G1581" i="1"/>
  <c r="F1581" i="1"/>
  <c r="I1580" i="1"/>
  <c r="H1580" i="1"/>
  <c r="G1580" i="1"/>
  <c r="F1580" i="1"/>
  <c r="I1579" i="1"/>
  <c r="H1579" i="1"/>
  <c r="G1579" i="1"/>
  <c r="F1579" i="1"/>
  <c r="I1578" i="1"/>
  <c r="H1578" i="1"/>
  <c r="G1578" i="1"/>
  <c r="F1578" i="1"/>
  <c r="I1577" i="1"/>
  <c r="H1577" i="1"/>
  <c r="G1577" i="1"/>
  <c r="F1577" i="1"/>
  <c r="I1576" i="1"/>
  <c r="H1576" i="1"/>
  <c r="G1576" i="1"/>
  <c r="F1576" i="1"/>
  <c r="I1575" i="1"/>
  <c r="H1575" i="1"/>
  <c r="G1575" i="1"/>
  <c r="F1575" i="1"/>
  <c r="I1574" i="1"/>
  <c r="H1574" i="1"/>
  <c r="G1574" i="1"/>
  <c r="F1574" i="1"/>
  <c r="I1573" i="1"/>
  <c r="H1573" i="1"/>
  <c r="G1573" i="1"/>
  <c r="F1573" i="1"/>
  <c r="I1572" i="1"/>
  <c r="H1572" i="1"/>
  <c r="G1572" i="1"/>
  <c r="F1572" i="1"/>
  <c r="I1571" i="1"/>
  <c r="H1571" i="1"/>
  <c r="G1571" i="1"/>
  <c r="F1571" i="1"/>
  <c r="I1570" i="1"/>
  <c r="H1570" i="1"/>
  <c r="G1570" i="1"/>
  <c r="F1570" i="1"/>
  <c r="I1569" i="1"/>
  <c r="H1569" i="1"/>
  <c r="G1569" i="1"/>
  <c r="F1569" i="1"/>
  <c r="I1568" i="1"/>
  <c r="H1568" i="1"/>
  <c r="G1568" i="1"/>
  <c r="F1568" i="1"/>
  <c r="I1567" i="1"/>
  <c r="H1567" i="1"/>
  <c r="G1567" i="1"/>
  <c r="F1567" i="1"/>
  <c r="I1566" i="1"/>
  <c r="H1566" i="1"/>
  <c r="G1566" i="1"/>
  <c r="F1566" i="1"/>
  <c r="I1565" i="1"/>
  <c r="H1565" i="1"/>
  <c r="G1565" i="1"/>
  <c r="F1565" i="1"/>
  <c r="I1564" i="1"/>
  <c r="H1564" i="1"/>
  <c r="G1564" i="1"/>
  <c r="F1564" i="1"/>
  <c r="I1563" i="1"/>
  <c r="H1563" i="1"/>
  <c r="G1563" i="1"/>
  <c r="F1563" i="1"/>
  <c r="I1562" i="1"/>
  <c r="H1562" i="1"/>
  <c r="G1562" i="1"/>
  <c r="F1562" i="1"/>
  <c r="I1561" i="1"/>
  <c r="H1561" i="1"/>
  <c r="G1561" i="1"/>
  <c r="F1561" i="1"/>
  <c r="I1560" i="1"/>
  <c r="H1560" i="1"/>
  <c r="G1560" i="1"/>
  <c r="F1560" i="1"/>
  <c r="I1559" i="1"/>
  <c r="H1559" i="1"/>
  <c r="G1559" i="1"/>
  <c r="F1559" i="1"/>
  <c r="I1558" i="1"/>
  <c r="H1558" i="1"/>
  <c r="G1558" i="1"/>
  <c r="F1558" i="1"/>
  <c r="I1557" i="1"/>
  <c r="H1557" i="1"/>
  <c r="G1557" i="1"/>
  <c r="F1557" i="1"/>
  <c r="I1556" i="1"/>
  <c r="H1556" i="1"/>
  <c r="G1556" i="1"/>
  <c r="F1556" i="1"/>
  <c r="I1555" i="1"/>
  <c r="H1555" i="1"/>
  <c r="G1555" i="1"/>
  <c r="F1555" i="1"/>
  <c r="I1554" i="1"/>
  <c r="H1554" i="1"/>
  <c r="G1554" i="1"/>
  <c r="F1554" i="1"/>
  <c r="I1553" i="1"/>
  <c r="H1553" i="1"/>
  <c r="G1553" i="1"/>
  <c r="F1553" i="1"/>
  <c r="I1552" i="1"/>
  <c r="H1552" i="1"/>
  <c r="G1552" i="1"/>
  <c r="F1552" i="1"/>
  <c r="I1551" i="1"/>
  <c r="H1551" i="1"/>
  <c r="G1551" i="1"/>
  <c r="F1551" i="1"/>
  <c r="I1550" i="1"/>
  <c r="H1550" i="1"/>
  <c r="G1550" i="1"/>
  <c r="F1550" i="1"/>
  <c r="I1549" i="1"/>
  <c r="H1549" i="1"/>
  <c r="G1549" i="1"/>
  <c r="F1549" i="1"/>
  <c r="I1548" i="1"/>
  <c r="H1548" i="1"/>
  <c r="G1548" i="1"/>
  <c r="F1548" i="1"/>
  <c r="I1547" i="1"/>
  <c r="H1547" i="1"/>
  <c r="G1547" i="1"/>
  <c r="F1547" i="1"/>
  <c r="I1546" i="1"/>
  <c r="H1546" i="1"/>
  <c r="G1546" i="1"/>
  <c r="F1546" i="1"/>
  <c r="I1545" i="1"/>
  <c r="H1545" i="1"/>
  <c r="G1545" i="1"/>
  <c r="F1545" i="1"/>
  <c r="I1544" i="1"/>
  <c r="H1544" i="1"/>
  <c r="G1544" i="1"/>
  <c r="F1544" i="1"/>
  <c r="I1543" i="1"/>
  <c r="H1543" i="1"/>
  <c r="G1543" i="1"/>
  <c r="F1543" i="1"/>
  <c r="I1542" i="1"/>
  <c r="H1542" i="1"/>
  <c r="G1542" i="1"/>
  <c r="F1542" i="1"/>
  <c r="I1541" i="1"/>
  <c r="H1541" i="1"/>
  <c r="G1541" i="1"/>
  <c r="F1541" i="1"/>
  <c r="I1540" i="1"/>
  <c r="H1540" i="1"/>
  <c r="G1540" i="1"/>
  <c r="F1540" i="1"/>
  <c r="I1539" i="1"/>
  <c r="H1539" i="1"/>
  <c r="G1539" i="1"/>
  <c r="F1539" i="1"/>
  <c r="I1538" i="1"/>
  <c r="H1538" i="1"/>
  <c r="G1538" i="1"/>
  <c r="F1538" i="1"/>
  <c r="I1537" i="1"/>
  <c r="H1537" i="1"/>
  <c r="G1537" i="1"/>
  <c r="F1537" i="1"/>
  <c r="I1536" i="1"/>
  <c r="H1536" i="1"/>
  <c r="G1536" i="1"/>
  <c r="F1536" i="1"/>
  <c r="I1535" i="1"/>
  <c r="H1535" i="1"/>
  <c r="G1535" i="1"/>
  <c r="F1535" i="1"/>
  <c r="I1534" i="1"/>
  <c r="H1534" i="1"/>
  <c r="G1534" i="1"/>
  <c r="F1534" i="1"/>
  <c r="I1533" i="1"/>
  <c r="H1533" i="1"/>
  <c r="G1533" i="1"/>
  <c r="F1533" i="1"/>
  <c r="I1532" i="1"/>
  <c r="H1532" i="1"/>
  <c r="G1532" i="1"/>
  <c r="F1532" i="1"/>
  <c r="I1531" i="1"/>
  <c r="H1531" i="1"/>
  <c r="G1531" i="1"/>
  <c r="F1531" i="1"/>
  <c r="I1530" i="1"/>
  <c r="H1530" i="1"/>
  <c r="G1530" i="1"/>
  <c r="F1530" i="1"/>
  <c r="I1529" i="1"/>
  <c r="H1529" i="1"/>
  <c r="G1529" i="1"/>
  <c r="F1529" i="1"/>
  <c r="I1528" i="1"/>
  <c r="H1528" i="1"/>
  <c r="G1528" i="1"/>
  <c r="F1528" i="1"/>
  <c r="I1527" i="1"/>
  <c r="H1527" i="1"/>
  <c r="G1527" i="1"/>
  <c r="F1527" i="1"/>
  <c r="I1526" i="1"/>
  <c r="H1526" i="1"/>
  <c r="G1526" i="1"/>
  <c r="F1526" i="1"/>
  <c r="I1525" i="1"/>
  <c r="H1525" i="1"/>
  <c r="G1525" i="1"/>
  <c r="F1525" i="1"/>
  <c r="I1524" i="1"/>
  <c r="H1524" i="1"/>
  <c r="G1524" i="1"/>
  <c r="F1524" i="1"/>
  <c r="I1523" i="1"/>
  <c r="H1523" i="1"/>
  <c r="G1523" i="1"/>
  <c r="F1523" i="1"/>
  <c r="I1522" i="1"/>
  <c r="H1522" i="1"/>
  <c r="G1522" i="1"/>
  <c r="F1522" i="1"/>
  <c r="I1521" i="1"/>
  <c r="H1521" i="1"/>
  <c r="G1521" i="1"/>
  <c r="F1521" i="1"/>
  <c r="I1520" i="1"/>
  <c r="H1520" i="1"/>
  <c r="G1520" i="1"/>
  <c r="F1520" i="1"/>
  <c r="I1519" i="1"/>
  <c r="H1519" i="1"/>
  <c r="G1519" i="1"/>
  <c r="F1519" i="1"/>
  <c r="I1518" i="1"/>
  <c r="H1518" i="1"/>
  <c r="G1518" i="1"/>
  <c r="F1518" i="1"/>
  <c r="I1517" i="1"/>
  <c r="H1517" i="1"/>
  <c r="G1517" i="1"/>
  <c r="F1517" i="1"/>
  <c r="I1516" i="1"/>
  <c r="H1516" i="1"/>
  <c r="G1516" i="1"/>
  <c r="F1516" i="1"/>
  <c r="I1515" i="1"/>
  <c r="H1515" i="1"/>
  <c r="G1515" i="1"/>
  <c r="F1515" i="1"/>
  <c r="I1514" i="1"/>
  <c r="H1514" i="1"/>
  <c r="G1514" i="1"/>
  <c r="F1514" i="1"/>
  <c r="I1513" i="1"/>
  <c r="H1513" i="1"/>
  <c r="G1513" i="1"/>
  <c r="F1513" i="1"/>
  <c r="I1512" i="1"/>
  <c r="H1512" i="1"/>
  <c r="G1512" i="1"/>
  <c r="F1512" i="1"/>
  <c r="I1511" i="1"/>
  <c r="H1511" i="1"/>
  <c r="G1511" i="1"/>
  <c r="F1511" i="1"/>
  <c r="I1510" i="1"/>
  <c r="H1510" i="1"/>
  <c r="G1510" i="1"/>
  <c r="F1510" i="1"/>
  <c r="I1509" i="1"/>
  <c r="H1509" i="1"/>
  <c r="G1509" i="1"/>
  <c r="F1509" i="1"/>
  <c r="I1508" i="1"/>
  <c r="H1508" i="1"/>
  <c r="G1508" i="1"/>
  <c r="F1508" i="1"/>
  <c r="I1507" i="1"/>
  <c r="H1507" i="1"/>
  <c r="G1507" i="1"/>
  <c r="F1507" i="1"/>
  <c r="I1506" i="1"/>
  <c r="H1506" i="1"/>
  <c r="G1506" i="1"/>
  <c r="F1506" i="1"/>
  <c r="I1505" i="1"/>
  <c r="H1505" i="1"/>
  <c r="G1505" i="1"/>
  <c r="F1505" i="1"/>
  <c r="I1504" i="1"/>
  <c r="H1504" i="1"/>
  <c r="G1504" i="1"/>
  <c r="F1504" i="1"/>
  <c r="I1503" i="1"/>
  <c r="H1503" i="1"/>
  <c r="G1503" i="1"/>
  <c r="F1503" i="1"/>
  <c r="I1502" i="1"/>
  <c r="H1502" i="1"/>
  <c r="G1502" i="1"/>
  <c r="F1502" i="1"/>
  <c r="I1501" i="1"/>
  <c r="H1501" i="1"/>
  <c r="G1501" i="1"/>
  <c r="F1501" i="1"/>
  <c r="I1500" i="1"/>
  <c r="H1500" i="1"/>
  <c r="G1500" i="1"/>
  <c r="F1500" i="1"/>
  <c r="I1499" i="1"/>
  <c r="H1499" i="1"/>
  <c r="G1499" i="1"/>
  <c r="F1499" i="1"/>
  <c r="I1498" i="1"/>
  <c r="H1498" i="1"/>
  <c r="G1498" i="1"/>
  <c r="F1498" i="1"/>
  <c r="I1497" i="1"/>
  <c r="H1497" i="1"/>
  <c r="G1497" i="1"/>
  <c r="F1497" i="1"/>
  <c r="I1496" i="1"/>
  <c r="H1496" i="1"/>
  <c r="G1496" i="1"/>
  <c r="F1496" i="1"/>
  <c r="I1495" i="1"/>
  <c r="H1495" i="1"/>
  <c r="G1495" i="1"/>
  <c r="F1495" i="1"/>
  <c r="I1494" i="1"/>
  <c r="H1494" i="1"/>
  <c r="G1494" i="1"/>
  <c r="F1494" i="1"/>
  <c r="I1493" i="1"/>
  <c r="H1493" i="1"/>
  <c r="G1493" i="1"/>
  <c r="F1493" i="1"/>
  <c r="I1492" i="1"/>
  <c r="H1492" i="1"/>
  <c r="G1492" i="1"/>
  <c r="F1492" i="1"/>
  <c r="I1491" i="1"/>
  <c r="H1491" i="1"/>
  <c r="G1491" i="1"/>
  <c r="F1491" i="1"/>
  <c r="I1490" i="1"/>
  <c r="H1490" i="1"/>
  <c r="G1490" i="1"/>
  <c r="F1490" i="1"/>
  <c r="I1489" i="1"/>
  <c r="H1489" i="1"/>
  <c r="G1489" i="1"/>
  <c r="F1489" i="1"/>
  <c r="I1488" i="1"/>
  <c r="H1488" i="1"/>
  <c r="G1488" i="1"/>
  <c r="F1488" i="1"/>
  <c r="I1487" i="1"/>
  <c r="H1487" i="1"/>
  <c r="G1487" i="1"/>
  <c r="F1487" i="1"/>
  <c r="I1486" i="1"/>
  <c r="H1486" i="1"/>
  <c r="G1486" i="1"/>
  <c r="F1486" i="1"/>
  <c r="I1485" i="1"/>
  <c r="H1485" i="1"/>
  <c r="G1485" i="1"/>
  <c r="F1485" i="1"/>
  <c r="I1484" i="1"/>
  <c r="H1484" i="1"/>
  <c r="G1484" i="1"/>
  <c r="F1484" i="1"/>
  <c r="I1483" i="1"/>
  <c r="H1483" i="1"/>
  <c r="G1483" i="1"/>
  <c r="F1483" i="1"/>
  <c r="I1482" i="1"/>
  <c r="H1482" i="1"/>
  <c r="G1482" i="1"/>
  <c r="F1482" i="1"/>
  <c r="I1481" i="1"/>
  <c r="H1481" i="1"/>
  <c r="G1481" i="1"/>
  <c r="F1481" i="1"/>
  <c r="I1480" i="1"/>
  <c r="H1480" i="1"/>
  <c r="G1480" i="1"/>
  <c r="F1480" i="1"/>
  <c r="I1479" i="1"/>
  <c r="H1479" i="1"/>
  <c r="G1479" i="1"/>
  <c r="F1479" i="1"/>
  <c r="I1478" i="1"/>
  <c r="H1478" i="1"/>
  <c r="G1478" i="1"/>
  <c r="F1478" i="1"/>
  <c r="I1477" i="1"/>
  <c r="H1477" i="1"/>
  <c r="G1477" i="1"/>
  <c r="F1477" i="1"/>
  <c r="I1476" i="1"/>
  <c r="H1476" i="1"/>
  <c r="G1476" i="1"/>
  <c r="F1476" i="1"/>
  <c r="I1475" i="1"/>
  <c r="H1475" i="1"/>
  <c r="G1475" i="1"/>
  <c r="F1475" i="1"/>
  <c r="I1474" i="1"/>
  <c r="H1474" i="1"/>
  <c r="G1474" i="1"/>
  <c r="F1474" i="1"/>
  <c r="I1473" i="1"/>
  <c r="H1473" i="1"/>
  <c r="G1473" i="1"/>
  <c r="F1473" i="1"/>
  <c r="I1472" i="1"/>
  <c r="H1472" i="1"/>
  <c r="G1472" i="1"/>
  <c r="F1472" i="1"/>
  <c r="I1471" i="1"/>
  <c r="H1471" i="1"/>
  <c r="G1471" i="1"/>
  <c r="F1471" i="1"/>
  <c r="I1470" i="1"/>
  <c r="H1470" i="1"/>
  <c r="G1470" i="1"/>
  <c r="F1470" i="1"/>
  <c r="I1469" i="1"/>
  <c r="H1469" i="1"/>
  <c r="G1469" i="1"/>
  <c r="F1469" i="1"/>
  <c r="I1468" i="1"/>
  <c r="H1468" i="1"/>
  <c r="G1468" i="1"/>
  <c r="F1468" i="1"/>
  <c r="I1467" i="1"/>
  <c r="H1467" i="1"/>
  <c r="G1467" i="1"/>
  <c r="F1467" i="1"/>
  <c r="I1466" i="1"/>
  <c r="H1466" i="1"/>
  <c r="G1466" i="1"/>
  <c r="F1466" i="1"/>
  <c r="I1465" i="1"/>
  <c r="H1465" i="1"/>
  <c r="G1465" i="1"/>
  <c r="F1465" i="1"/>
  <c r="I1464" i="1"/>
  <c r="H1464" i="1"/>
  <c r="G1464" i="1"/>
  <c r="F1464" i="1"/>
  <c r="I1463" i="1"/>
  <c r="H1463" i="1"/>
  <c r="G1463" i="1"/>
  <c r="F1463" i="1"/>
  <c r="I1462" i="1"/>
  <c r="H1462" i="1"/>
  <c r="G1462" i="1"/>
  <c r="F1462" i="1"/>
  <c r="I1461" i="1"/>
  <c r="H1461" i="1"/>
  <c r="G1461" i="1"/>
  <c r="F1461" i="1"/>
  <c r="I1460" i="1"/>
  <c r="H1460" i="1"/>
  <c r="G1460" i="1"/>
  <c r="F1460" i="1"/>
  <c r="I1459" i="1"/>
  <c r="H1459" i="1"/>
  <c r="G1459" i="1"/>
  <c r="F1459" i="1"/>
  <c r="I1458" i="1"/>
  <c r="H1458" i="1"/>
  <c r="G1458" i="1"/>
  <c r="F1458" i="1"/>
  <c r="I1457" i="1"/>
  <c r="H1457" i="1"/>
  <c r="G1457" i="1"/>
  <c r="F1457" i="1"/>
  <c r="I1456" i="1"/>
  <c r="H1456" i="1"/>
  <c r="G1456" i="1"/>
  <c r="F1456" i="1"/>
  <c r="I1455" i="1"/>
  <c r="H1455" i="1"/>
  <c r="G1455" i="1"/>
  <c r="F1455" i="1"/>
  <c r="I1454" i="1"/>
  <c r="H1454" i="1"/>
  <c r="G1454" i="1"/>
  <c r="F1454" i="1"/>
  <c r="I1453" i="1"/>
  <c r="H1453" i="1"/>
  <c r="G1453" i="1"/>
  <c r="F1453" i="1"/>
  <c r="I1452" i="1"/>
  <c r="H1452" i="1"/>
  <c r="G1452" i="1"/>
  <c r="F1452" i="1"/>
  <c r="I1451" i="1"/>
  <c r="H1451" i="1"/>
  <c r="G1451" i="1"/>
  <c r="F1451" i="1"/>
  <c r="I1450" i="1"/>
  <c r="H1450" i="1"/>
  <c r="G1450" i="1"/>
  <c r="F1450" i="1"/>
  <c r="I1449" i="1"/>
  <c r="H1449" i="1"/>
  <c r="G1449" i="1"/>
  <c r="F1449" i="1"/>
  <c r="I1448" i="1"/>
  <c r="H1448" i="1"/>
  <c r="G1448" i="1"/>
  <c r="F1448" i="1"/>
  <c r="I1447" i="1"/>
  <c r="H1447" i="1"/>
  <c r="G1447" i="1"/>
  <c r="F1447" i="1"/>
  <c r="I1446" i="1"/>
  <c r="H1446" i="1"/>
  <c r="G1446" i="1"/>
  <c r="F1446" i="1"/>
  <c r="I1445" i="1"/>
  <c r="H1445" i="1"/>
  <c r="G1445" i="1"/>
  <c r="F1445" i="1"/>
  <c r="I1444" i="1"/>
  <c r="H1444" i="1"/>
  <c r="G1444" i="1"/>
  <c r="F1444" i="1"/>
  <c r="I1443" i="1"/>
  <c r="H1443" i="1"/>
  <c r="G1443" i="1"/>
  <c r="F1443" i="1"/>
  <c r="I1442" i="1"/>
  <c r="H1442" i="1"/>
  <c r="G1442" i="1"/>
  <c r="F1442" i="1"/>
  <c r="I1441" i="1"/>
  <c r="H1441" i="1"/>
  <c r="G1441" i="1"/>
  <c r="F1441" i="1"/>
  <c r="I1440" i="1"/>
  <c r="H1440" i="1"/>
  <c r="G1440" i="1"/>
  <c r="F1440" i="1"/>
  <c r="I1439" i="1"/>
  <c r="H1439" i="1"/>
  <c r="G1439" i="1"/>
  <c r="F1439" i="1"/>
  <c r="I1438" i="1"/>
  <c r="H1438" i="1"/>
  <c r="G1438" i="1"/>
  <c r="F1438" i="1"/>
  <c r="I1437" i="1"/>
  <c r="H1437" i="1"/>
  <c r="G1437" i="1"/>
  <c r="F1437" i="1"/>
  <c r="I1436" i="1"/>
  <c r="H1436" i="1"/>
  <c r="G1436" i="1"/>
  <c r="F1436" i="1"/>
  <c r="I1435" i="1"/>
  <c r="H1435" i="1"/>
  <c r="G1435" i="1"/>
  <c r="F1435" i="1"/>
  <c r="I1434" i="1"/>
  <c r="H1434" i="1"/>
  <c r="G1434" i="1"/>
  <c r="F1434" i="1"/>
  <c r="I1433" i="1"/>
  <c r="H1433" i="1"/>
  <c r="G1433" i="1"/>
  <c r="F1433" i="1"/>
  <c r="I1432" i="1"/>
  <c r="H1432" i="1"/>
  <c r="G1432" i="1"/>
  <c r="F1432" i="1"/>
  <c r="I1431" i="1"/>
  <c r="H1431" i="1"/>
  <c r="G1431" i="1"/>
  <c r="F1431" i="1"/>
  <c r="I1430" i="1"/>
  <c r="H1430" i="1"/>
  <c r="G1430" i="1"/>
  <c r="F1430" i="1"/>
  <c r="I1429" i="1"/>
  <c r="H1429" i="1"/>
  <c r="G1429" i="1"/>
  <c r="F1429" i="1"/>
  <c r="I1428" i="1"/>
  <c r="H1428" i="1"/>
  <c r="G1428" i="1"/>
  <c r="F1428" i="1"/>
  <c r="I1427" i="1"/>
  <c r="H1427" i="1"/>
  <c r="G1427" i="1"/>
  <c r="F1427" i="1"/>
  <c r="I1426" i="1"/>
  <c r="H1426" i="1"/>
  <c r="G1426" i="1"/>
  <c r="F1426" i="1"/>
  <c r="I1425" i="1"/>
  <c r="H1425" i="1"/>
  <c r="G1425" i="1"/>
  <c r="F1425" i="1"/>
  <c r="I1424" i="1"/>
  <c r="H1424" i="1"/>
  <c r="G1424" i="1"/>
  <c r="F1424" i="1"/>
  <c r="I1423" i="1"/>
  <c r="H1423" i="1"/>
  <c r="G1423" i="1"/>
  <c r="F1423" i="1"/>
  <c r="I1422" i="1"/>
  <c r="H1422" i="1"/>
  <c r="G1422" i="1"/>
  <c r="F1422" i="1"/>
  <c r="I1421" i="1"/>
  <c r="H1421" i="1"/>
  <c r="G1421" i="1"/>
  <c r="F1421" i="1"/>
  <c r="I1420" i="1"/>
  <c r="H1420" i="1"/>
  <c r="G1420" i="1"/>
  <c r="F1420" i="1"/>
  <c r="I1419" i="1"/>
  <c r="H1419" i="1"/>
  <c r="G1419" i="1"/>
  <c r="F1419" i="1"/>
  <c r="I1418" i="1"/>
  <c r="H1418" i="1"/>
  <c r="G1418" i="1"/>
  <c r="F1418" i="1"/>
  <c r="I1417" i="1"/>
  <c r="H1417" i="1"/>
  <c r="G1417" i="1"/>
  <c r="F1417" i="1"/>
  <c r="I1416" i="1"/>
  <c r="H1416" i="1"/>
  <c r="G1416" i="1"/>
  <c r="F1416" i="1"/>
  <c r="I1415" i="1"/>
  <c r="H1415" i="1"/>
  <c r="G1415" i="1"/>
  <c r="F1415" i="1"/>
  <c r="I1414" i="1"/>
  <c r="H1414" i="1"/>
  <c r="G1414" i="1"/>
  <c r="F1414" i="1"/>
  <c r="I1413" i="1"/>
  <c r="H1413" i="1"/>
  <c r="G1413" i="1"/>
  <c r="F1413" i="1"/>
  <c r="I1412" i="1"/>
  <c r="H1412" i="1"/>
  <c r="G1412" i="1"/>
  <c r="F1412" i="1"/>
  <c r="I1411" i="1"/>
  <c r="H1411" i="1"/>
  <c r="G1411" i="1"/>
  <c r="F1411" i="1"/>
  <c r="I1410" i="1"/>
  <c r="H1410" i="1"/>
  <c r="G1410" i="1"/>
  <c r="F1410" i="1"/>
  <c r="I1409" i="1"/>
  <c r="H1409" i="1"/>
  <c r="G1409" i="1"/>
  <c r="F1409" i="1"/>
  <c r="I1408" i="1"/>
  <c r="H1408" i="1"/>
  <c r="G1408" i="1"/>
  <c r="F1408" i="1"/>
  <c r="I1407" i="1"/>
  <c r="H1407" i="1"/>
  <c r="G1407" i="1"/>
  <c r="F1407" i="1"/>
  <c r="I1406" i="1"/>
  <c r="H1406" i="1"/>
  <c r="G1406" i="1"/>
  <c r="F1406" i="1"/>
  <c r="I1405" i="1"/>
  <c r="H1405" i="1"/>
  <c r="G1405" i="1"/>
  <c r="F1405" i="1"/>
  <c r="I1404" i="1"/>
  <c r="H1404" i="1"/>
  <c r="G1404" i="1"/>
  <c r="F1404" i="1"/>
  <c r="I1403" i="1"/>
  <c r="H1403" i="1"/>
  <c r="G1403" i="1"/>
  <c r="F1403" i="1"/>
  <c r="I1402" i="1"/>
  <c r="H1402" i="1"/>
  <c r="G1402" i="1"/>
  <c r="F1402" i="1"/>
  <c r="I1401" i="1"/>
  <c r="H1401" i="1"/>
  <c r="G1401" i="1"/>
  <c r="F1401" i="1"/>
  <c r="I1400" i="1"/>
  <c r="H1400" i="1"/>
  <c r="G1400" i="1"/>
  <c r="F1400" i="1"/>
  <c r="I1399" i="1"/>
  <c r="H1399" i="1"/>
  <c r="G1399" i="1"/>
  <c r="F1399" i="1"/>
  <c r="I1398" i="1"/>
  <c r="H1398" i="1"/>
  <c r="G1398" i="1"/>
  <c r="F1398" i="1"/>
  <c r="I1397" i="1"/>
  <c r="H1397" i="1"/>
  <c r="G1397" i="1"/>
  <c r="F1397" i="1"/>
  <c r="I1396" i="1"/>
  <c r="H1396" i="1"/>
  <c r="G1396" i="1"/>
  <c r="F1396" i="1"/>
  <c r="I1395" i="1"/>
  <c r="H1395" i="1"/>
  <c r="G1395" i="1"/>
  <c r="F1395" i="1"/>
  <c r="I1394" i="1"/>
  <c r="H1394" i="1"/>
  <c r="G1394" i="1"/>
  <c r="F1394" i="1"/>
  <c r="I1393" i="1"/>
  <c r="H1393" i="1"/>
  <c r="G1393" i="1"/>
  <c r="F1393" i="1"/>
  <c r="I1392" i="1"/>
  <c r="H1392" i="1"/>
  <c r="G1392" i="1"/>
  <c r="F1392" i="1"/>
  <c r="I1391" i="1"/>
  <c r="H1391" i="1"/>
  <c r="G1391" i="1"/>
  <c r="F1391" i="1"/>
  <c r="I1390" i="1"/>
  <c r="H1390" i="1"/>
  <c r="G1390" i="1"/>
  <c r="F1390" i="1"/>
  <c r="I1389" i="1"/>
  <c r="H1389" i="1"/>
  <c r="G1389" i="1"/>
  <c r="F1389" i="1"/>
  <c r="I1388" i="1"/>
  <c r="H1388" i="1"/>
  <c r="G1388" i="1"/>
  <c r="F1388" i="1"/>
  <c r="I1387" i="1"/>
  <c r="H1387" i="1"/>
  <c r="G1387" i="1"/>
  <c r="F1387" i="1"/>
  <c r="I1386" i="1"/>
  <c r="H1386" i="1"/>
  <c r="G1386" i="1"/>
  <c r="F1386" i="1"/>
  <c r="I1385" i="1"/>
  <c r="H1385" i="1"/>
  <c r="G1385" i="1"/>
  <c r="F1385" i="1"/>
  <c r="I1384" i="1"/>
  <c r="H1384" i="1"/>
  <c r="G1384" i="1"/>
  <c r="F1384" i="1"/>
  <c r="I1383" i="1"/>
  <c r="H1383" i="1"/>
  <c r="G1383" i="1"/>
  <c r="F1383" i="1"/>
  <c r="I1382" i="1"/>
  <c r="H1382" i="1"/>
  <c r="G1382" i="1"/>
  <c r="F1382" i="1"/>
  <c r="I1381" i="1"/>
  <c r="H1381" i="1"/>
  <c r="G1381" i="1"/>
  <c r="F1381" i="1"/>
  <c r="I1380" i="1"/>
  <c r="H1380" i="1"/>
  <c r="G1380" i="1"/>
  <c r="F1380" i="1"/>
  <c r="I1379" i="1"/>
  <c r="H1379" i="1"/>
  <c r="G1379" i="1"/>
  <c r="F1379" i="1"/>
  <c r="I1378" i="1"/>
  <c r="H1378" i="1"/>
  <c r="G1378" i="1"/>
  <c r="F1378" i="1"/>
  <c r="I1377" i="1"/>
  <c r="H1377" i="1"/>
  <c r="G1377" i="1"/>
  <c r="F1377" i="1"/>
  <c r="I1376" i="1"/>
  <c r="H1376" i="1"/>
  <c r="G1376" i="1"/>
  <c r="F1376" i="1"/>
  <c r="I1375" i="1"/>
  <c r="H1375" i="1"/>
  <c r="G1375" i="1"/>
  <c r="F1375" i="1"/>
  <c r="I1374" i="1"/>
  <c r="H1374" i="1"/>
  <c r="G1374" i="1"/>
  <c r="F1374" i="1"/>
  <c r="I1373" i="1"/>
  <c r="H1373" i="1"/>
  <c r="G1373" i="1"/>
  <c r="F1373" i="1"/>
  <c r="I1372" i="1"/>
  <c r="H1372" i="1"/>
  <c r="G1372" i="1"/>
  <c r="F1372" i="1"/>
  <c r="I1371" i="1"/>
  <c r="H1371" i="1"/>
  <c r="G1371" i="1"/>
  <c r="F1371" i="1"/>
  <c r="I1370" i="1"/>
  <c r="H1370" i="1"/>
  <c r="G1370" i="1"/>
  <c r="F1370" i="1"/>
  <c r="I1369" i="1"/>
  <c r="H1369" i="1"/>
  <c r="G1369" i="1"/>
  <c r="F1369" i="1"/>
  <c r="I1368" i="1"/>
  <c r="H1368" i="1"/>
  <c r="G1368" i="1"/>
  <c r="F1368" i="1"/>
  <c r="I1367" i="1"/>
  <c r="H1367" i="1"/>
  <c r="G1367" i="1"/>
  <c r="F1367" i="1"/>
  <c r="I1366" i="1"/>
  <c r="H1366" i="1"/>
  <c r="G1366" i="1"/>
  <c r="F1366" i="1"/>
  <c r="I1365" i="1"/>
  <c r="H1365" i="1"/>
  <c r="G1365" i="1"/>
  <c r="F1365" i="1"/>
  <c r="I1364" i="1"/>
  <c r="H1364" i="1"/>
  <c r="G1364" i="1"/>
  <c r="F1364" i="1"/>
  <c r="I1363" i="1"/>
  <c r="H1363" i="1"/>
  <c r="G1363" i="1"/>
  <c r="F1363" i="1"/>
  <c r="I1362" i="1"/>
  <c r="H1362" i="1"/>
  <c r="G1362" i="1"/>
  <c r="F1362" i="1"/>
  <c r="I1361" i="1"/>
  <c r="H1361" i="1"/>
  <c r="G1361" i="1"/>
  <c r="F1361" i="1"/>
  <c r="I1360" i="1"/>
  <c r="H1360" i="1"/>
  <c r="G1360" i="1"/>
  <c r="F1360" i="1"/>
  <c r="I1359" i="1"/>
  <c r="H1359" i="1"/>
  <c r="G1359" i="1"/>
  <c r="F1359" i="1"/>
  <c r="I1358" i="1"/>
  <c r="H1358" i="1"/>
  <c r="G1358" i="1"/>
  <c r="F1358" i="1"/>
  <c r="I1357" i="1"/>
  <c r="H1357" i="1"/>
  <c r="G1357" i="1"/>
  <c r="F1357" i="1"/>
  <c r="I1356" i="1"/>
  <c r="H1356" i="1"/>
  <c r="G1356" i="1"/>
  <c r="F1356" i="1"/>
  <c r="I1355" i="1"/>
  <c r="H1355" i="1"/>
  <c r="G1355" i="1"/>
  <c r="F1355" i="1"/>
  <c r="I1354" i="1"/>
  <c r="H1354" i="1"/>
  <c r="G1354" i="1"/>
  <c r="F1354" i="1"/>
  <c r="I1353" i="1"/>
  <c r="H1353" i="1"/>
  <c r="G1353" i="1"/>
  <c r="F1353" i="1"/>
  <c r="I1352" i="1"/>
  <c r="H1352" i="1"/>
  <c r="G1352" i="1"/>
  <c r="F1352" i="1"/>
  <c r="I1351" i="1"/>
  <c r="H1351" i="1"/>
  <c r="G1351" i="1"/>
  <c r="F1351" i="1"/>
  <c r="I1350" i="1"/>
  <c r="H1350" i="1"/>
  <c r="G1350" i="1"/>
  <c r="F1350" i="1"/>
  <c r="I1349" i="1"/>
  <c r="H1349" i="1"/>
  <c r="G1349" i="1"/>
  <c r="F1349" i="1"/>
  <c r="I1348" i="1"/>
  <c r="H1348" i="1"/>
  <c r="G1348" i="1"/>
  <c r="F1348" i="1"/>
  <c r="I1347" i="1"/>
  <c r="H1347" i="1"/>
  <c r="G1347" i="1"/>
  <c r="F1347" i="1"/>
  <c r="I1346" i="1"/>
  <c r="H1346" i="1"/>
  <c r="G1346" i="1"/>
  <c r="F1346" i="1"/>
  <c r="I1345" i="1"/>
  <c r="H1345" i="1"/>
  <c r="G1345" i="1"/>
  <c r="F1345" i="1"/>
  <c r="I1344" i="1"/>
  <c r="H1344" i="1"/>
  <c r="G1344" i="1"/>
  <c r="F1344" i="1"/>
  <c r="I1343" i="1"/>
  <c r="H1343" i="1"/>
  <c r="G1343" i="1"/>
  <c r="F1343" i="1"/>
  <c r="I1342" i="1"/>
  <c r="H1342" i="1"/>
  <c r="G1342" i="1"/>
  <c r="F1342" i="1"/>
  <c r="I1341" i="1"/>
  <c r="H1341" i="1"/>
  <c r="G1341" i="1"/>
  <c r="F1341" i="1"/>
  <c r="I1340" i="1"/>
  <c r="H1340" i="1"/>
  <c r="G1340" i="1"/>
  <c r="F1340" i="1"/>
  <c r="I1339" i="1"/>
  <c r="H1339" i="1"/>
  <c r="G1339" i="1"/>
  <c r="F1339" i="1"/>
  <c r="I1338" i="1"/>
  <c r="H1338" i="1"/>
  <c r="G1338" i="1"/>
  <c r="F1338" i="1"/>
  <c r="I1337" i="1"/>
  <c r="H1337" i="1"/>
  <c r="G1337" i="1"/>
  <c r="F1337" i="1"/>
  <c r="I1336" i="1"/>
  <c r="H1336" i="1"/>
  <c r="G1336" i="1"/>
  <c r="F1336" i="1"/>
  <c r="I1335" i="1"/>
  <c r="H1335" i="1"/>
  <c r="G1335" i="1"/>
  <c r="F1335" i="1"/>
  <c r="I1334" i="1"/>
  <c r="H1334" i="1"/>
  <c r="G1334" i="1"/>
  <c r="F1334" i="1"/>
  <c r="I1333" i="1"/>
  <c r="H1333" i="1"/>
  <c r="G1333" i="1"/>
  <c r="F1333" i="1"/>
  <c r="I1332" i="1"/>
  <c r="H1332" i="1"/>
  <c r="G1332" i="1"/>
  <c r="F1332" i="1"/>
  <c r="I1331" i="1"/>
  <c r="H1331" i="1"/>
  <c r="G1331" i="1"/>
  <c r="F1331" i="1"/>
  <c r="I1330" i="1"/>
  <c r="H1330" i="1"/>
  <c r="G1330" i="1"/>
  <c r="F1330" i="1"/>
  <c r="I1329" i="1"/>
  <c r="H1329" i="1"/>
  <c r="G1329" i="1"/>
  <c r="F1329" i="1"/>
  <c r="I1328" i="1"/>
  <c r="H1328" i="1"/>
  <c r="G1328" i="1"/>
  <c r="F1328" i="1"/>
  <c r="I1327" i="1"/>
  <c r="H1327" i="1"/>
  <c r="G1327" i="1"/>
  <c r="F1327" i="1"/>
  <c r="I1326" i="1"/>
  <c r="H1326" i="1"/>
  <c r="G1326" i="1"/>
  <c r="F1326" i="1"/>
  <c r="I1325" i="1"/>
  <c r="H1325" i="1"/>
  <c r="G1325" i="1"/>
  <c r="F1325" i="1"/>
  <c r="I1324" i="1"/>
  <c r="H1324" i="1"/>
  <c r="G1324" i="1"/>
  <c r="F1324" i="1"/>
  <c r="I1323" i="1"/>
  <c r="H1323" i="1"/>
  <c r="G1323" i="1"/>
  <c r="F1323" i="1"/>
  <c r="I1322" i="1"/>
  <c r="H1322" i="1"/>
  <c r="G1322" i="1"/>
  <c r="F1322" i="1"/>
  <c r="I1321" i="1"/>
  <c r="H1321" i="1"/>
  <c r="G1321" i="1"/>
  <c r="F1321" i="1"/>
  <c r="I1320" i="1"/>
  <c r="H1320" i="1"/>
  <c r="G1320" i="1"/>
  <c r="F1320" i="1"/>
  <c r="I1319" i="1"/>
  <c r="H1319" i="1"/>
  <c r="G1319" i="1"/>
  <c r="F1319" i="1"/>
  <c r="I1318" i="1"/>
  <c r="H1318" i="1"/>
  <c r="G1318" i="1"/>
  <c r="F1318" i="1"/>
  <c r="I1317" i="1"/>
  <c r="H1317" i="1"/>
  <c r="G1317" i="1"/>
  <c r="F1317" i="1"/>
  <c r="I1316" i="1"/>
  <c r="H1316" i="1"/>
  <c r="G1316" i="1"/>
  <c r="F1316" i="1"/>
  <c r="I1315" i="1"/>
  <c r="H1315" i="1"/>
  <c r="G1315" i="1"/>
  <c r="F1315" i="1"/>
  <c r="I1314" i="1"/>
  <c r="H1314" i="1"/>
  <c r="G1314" i="1"/>
  <c r="F1314" i="1"/>
  <c r="I1313" i="1"/>
  <c r="H1313" i="1"/>
  <c r="G1313" i="1"/>
  <c r="F1313" i="1"/>
  <c r="I1312" i="1"/>
  <c r="H1312" i="1"/>
  <c r="G1312" i="1"/>
  <c r="F1312" i="1"/>
  <c r="I1311" i="1"/>
  <c r="H1311" i="1"/>
  <c r="G1311" i="1"/>
  <c r="F1311" i="1"/>
  <c r="I1310" i="1"/>
  <c r="H1310" i="1"/>
  <c r="G1310" i="1"/>
  <c r="F1310" i="1"/>
  <c r="I1309" i="1"/>
  <c r="H1309" i="1"/>
  <c r="G1309" i="1"/>
  <c r="F1309" i="1"/>
  <c r="I1308" i="1"/>
  <c r="H1308" i="1"/>
  <c r="G1308" i="1"/>
  <c r="F1308" i="1"/>
  <c r="I1307" i="1"/>
  <c r="H1307" i="1"/>
  <c r="G1307" i="1"/>
  <c r="F1307" i="1"/>
  <c r="I1306" i="1"/>
  <c r="H1306" i="1"/>
  <c r="G1306" i="1"/>
  <c r="F1306" i="1"/>
  <c r="I1305" i="1"/>
  <c r="H1305" i="1"/>
  <c r="G1305" i="1"/>
  <c r="F1305" i="1"/>
  <c r="I1304" i="1"/>
  <c r="H1304" i="1"/>
  <c r="G1304" i="1"/>
  <c r="F1304" i="1"/>
  <c r="I1303" i="1"/>
  <c r="H1303" i="1"/>
  <c r="G1303" i="1"/>
  <c r="F1303" i="1"/>
  <c r="I1302" i="1"/>
  <c r="H1302" i="1"/>
  <c r="G1302" i="1"/>
  <c r="F1302" i="1"/>
  <c r="I1301" i="1"/>
  <c r="H1301" i="1"/>
  <c r="G1301" i="1"/>
  <c r="F1301" i="1"/>
  <c r="I1300" i="1"/>
  <c r="H1300" i="1"/>
  <c r="G1300" i="1"/>
  <c r="F1300" i="1"/>
  <c r="I1299" i="1"/>
  <c r="H1299" i="1"/>
  <c r="G1299" i="1"/>
  <c r="F1299" i="1"/>
  <c r="I1298" i="1"/>
  <c r="H1298" i="1"/>
  <c r="G1298" i="1"/>
  <c r="F1298" i="1"/>
  <c r="I1297" i="1"/>
  <c r="H1297" i="1"/>
  <c r="G1297" i="1"/>
  <c r="F1297" i="1"/>
  <c r="I1296" i="1"/>
  <c r="H1296" i="1"/>
  <c r="G1296" i="1"/>
  <c r="F1296" i="1"/>
  <c r="I1295" i="1"/>
  <c r="H1295" i="1"/>
  <c r="G1295" i="1"/>
  <c r="F1295" i="1"/>
  <c r="I1294" i="1"/>
  <c r="H1294" i="1"/>
  <c r="G1294" i="1"/>
  <c r="F1294" i="1"/>
  <c r="I1293" i="1"/>
  <c r="H1293" i="1"/>
  <c r="G1293" i="1"/>
  <c r="F1293" i="1"/>
  <c r="I1292" i="1"/>
  <c r="H1292" i="1"/>
  <c r="G1292" i="1"/>
  <c r="F1292" i="1"/>
  <c r="I1291" i="1"/>
  <c r="H1291" i="1"/>
  <c r="G1291" i="1"/>
  <c r="F1291" i="1"/>
  <c r="I1290" i="1"/>
  <c r="H1290" i="1"/>
  <c r="G1290" i="1"/>
  <c r="F1290" i="1"/>
  <c r="I1289" i="1"/>
  <c r="H1289" i="1"/>
  <c r="G1289" i="1"/>
  <c r="F1289" i="1"/>
  <c r="I1288" i="1"/>
  <c r="H1288" i="1"/>
  <c r="G1288" i="1"/>
  <c r="F1288" i="1"/>
  <c r="I1287" i="1"/>
  <c r="H1287" i="1"/>
  <c r="G1287" i="1"/>
  <c r="F1287" i="1"/>
  <c r="I1286" i="1"/>
  <c r="H1286" i="1"/>
  <c r="G1286" i="1"/>
  <c r="F1286" i="1"/>
  <c r="I1285" i="1"/>
  <c r="H1285" i="1"/>
  <c r="G1285" i="1"/>
  <c r="F1285" i="1"/>
  <c r="I1284" i="1"/>
  <c r="H1284" i="1"/>
  <c r="G1284" i="1"/>
  <c r="F1284" i="1"/>
  <c r="I1283" i="1"/>
  <c r="H1283" i="1"/>
  <c r="G1283" i="1"/>
  <c r="F1283" i="1"/>
  <c r="I1282" i="1"/>
  <c r="H1282" i="1"/>
  <c r="G1282" i="1"/>
  <c r="F1282" i="1"/>
  <c r="I1281" i="1"/>
  <c r="H1281" i="1"/>
  <c r="G1281" i="1"/>
  <c r="F1281" i="1"/>
  <c r="I1280" i="1"/>
  <c r="H1280" i="1"/>
  <c r="G1280" i="1"/>
  <c r="F1280" i="1"/>
  <c r="I1279" i="1"/>
  <c r="H1279" i="1"/>
  <c r="G1279" i="1"/>
  <c r="F1279" i="1"/>
  <c r="I1278" i="1"/>
  <c r="H1278" i="1"/>
  <c r="G1278" i="1"/>
  <c r="F1278" i="1"/>
  <c r="I1277" i="1"/>
  <c r="H1277" i="1"/>
  <c r="G1277" i="1"/>
  <c r="F1277" i="1"/>
  <c r="I1276" i="1"/>
  <c r="H1276" i="1"/>
  <c r="G1276" i="1"/>
  <c r="F1276" i="1"/>
  <c r="I1275" i="1"/>
  <c r="H1275" i="1"/>
  <c r="G1275" i="1"/>
  <c r="F1275" i="1"/>
  <c r="I1274" i="1"/>
  <c r="H1274" i="1"/>
  <c r="G1274" i="1"/>
  <c r="F1274" i="1"/>
  <c r="I1273" i="1"/>
  <c r="H1273" i="1"/>
  <c r="G1273" i="1"/>
  <c r="F1273" i="1"/>
  <c r="I1272" i="1"/>
  <c r="H1272" i="1"/>
  <c r="G1272" i="1"/>
  <c r="F1272" i="1"/>
  <c r="I1271" i="1"/>
  <c r="H1271" i="1"/>
  <c r="G1271" i="1"/>
  <c r="F1271" i="1"/>
  <c r="I1270" i="1"/>
  <c r="H1270" i="1"/>
  <c r="G1270" i="1"/>
  <c r="F1270" i="1"/>
  <c r="I1269" i="1"/>
  <c r="H1269" i="1"/>
  <c r="G1269" i="1"/>
  <c r="F1269" i="1"/>
  <c r="I1268" i="1"/>
  <c r="H1268" i="1"/>
  <c r="G1268" i="1"/>
  <c r="F1268" i="1"/>
  <c r="I1267" i="1"/>
  <c r="H1267" i="1"/>
  <c r="G1267" i="1"/>
  <c r="F1267" i="1"/>
  <c r="I1266" i="1"/>
  <c r="H1266" i="1"/>
  <c r="G1266" i="1"/>
  <c r="F1266" i="1"/>
  <c r="I1265" i="1"/>
  <c r="H1265" i="1"/>
  <c r="G1265" i="1"/>
  <c r="F1265" i="1"/>
  <c r="I1264" i="1"/>
  <c r="H1264" i="1"/>
  <c r="G1264" i="1"/>
  <c r="F1264" i="1"/>
  <c r="I1263" i="1"/>
  <c r="H1263" i="1"/>
  <c r="G1263" i="1"/>
  <c r="F1263" i="1"/>
  <c r="I1262" i="1"/>
  <c r="H1262" i="1"/>
  <c r="G1262" i="1"/>
  <c r="F1262" i="1"/>
  <c r="I1261" i="1"/>
  <c r="H1261" i="1"/>
  <c r="G1261" i="1"/>
  <c r="F1261" i="1"/>
  <c r="I1260" i="1"/>
  <c r="H1260" i="1"/>
  <c r="G1260" i="1"/>
  <c r="F1260" i="1"/>
  <c r="I1259" i="1"/>
  <c r="H1259" i="1"/>
  <c r="G1259" i="1"/>
  <c r="F1259" i="1"/>
  <c r="I1258" i="1"/>
  <c r="H1258" i="1"/>
  <c r="G1258" i="1"/>
  <c r="F1258" i="1"/>
  <c r="I1257" i="1"/>
  <c r="H1257" i="1"/>
  <c r="G1257" i="1"/>
  <c r="F1257" i="1"/>
  <c r="I1256" i="1"/>
  <c r="H1256" i="1"/>
  <c r="G1256" i="1"/>
  <c r="F1256" i="1"/>
  <c r="I1255" i="1"/>
  <c r="H1255" i="1"/>
  <c r="G1255" i="1"/>
  <c r="F1255" i="1"/>
  <c r="I1254" i="1"/>
  <c r="H1254" i="1"/>
  <c r="G1254" i="1"/>
  <c r="F1254" i="1"/>
  <c r="I1253" i="1"/>
  <c r="H1253" i="1"/>
  <c r="G1253" i="1"/>
  <c r="F1253" i="1"/>
  <c r="I1252" i="1"/>
  <c r="H1252" i="1"/>
  <c r="G1252" i="1"/>
  <c r="F1252" i="1"/>
  <c r="I1251" i="1"/>
  <c r="H1251" i="1"/>
  <c r="G1251" i="1"/>
  <c r="F1251" i="1"/>
  <c r="I1250" i="1"/>
  <c r="H1250" i="1"/>
  <c r="G1250" i="1"/>
  <c r="F1250" i="1"/>
  <c r="I1249" i="1"/>
  <c r="H1249" i="1"/>
  <c r="G1249" i="1"/>
  <c r="F1249" i="1"/>
  <c r="I1248" i="1"/>
  <c r="H1248" i="1"/>
  <c r="G1248" i="1"/>
  <c r="F1248" i="1"/>
  <c r="I1247" i="1"/>
  <c r="H1247" i="1"/>
  <c r="G1247" i="1"/>
  <c r="F1247" i="1"/>
  <c r="I1246" i="1"/>
  <c r="H1246" i="1"/>
  <c r="G1246" i="1"/>
  <c r="F1246" i="1"/>
  <c r="I1245" i="1"/>
  <c r="H1245" i="1"/>
  <c r="G1245" i="1"/>
  <c r="F1245" i="1"/>
  <c r="I1244" i="1"/>
  <c r="H1244" i="1"/>
  <c r="G1244" i="1"/>
  <c r="F1244" i="1"/>
  <c r="I1243" i="1"/>
  <c r="H1243" i="1"/>
  <c r="G1243" i="1"/>
  <c r="F1243" i="1"/>
  <c r="I1242" i="1"/>
  <c r="H1242" i="1"/>
  <c r="G1242" i="1"/>
  <c r="F1242" i="1"/>
  <c r="I1241" i="1"/>
  <c r="H1241" i="1"/>
  <c r="G1241" i="1"/>
  <c r="F1241" i="1"/>
  <c r="I1240" i="1"/>
  <c r="H1240" i="1"/>
  <c r="G1240" i="1"/>
  <c r="F1240" i="1"/>
  <c r="I1239" i="1"/>
  <c r="H1239" i="1"/>
  <c r="G1239" i="1"/>
  <c r="F1239" i="1"/>
  <c r="I1238" i="1"/>
  <c r="H1238" i="1"/>
  <c r="G1238" i="1"/>
  <c r="F1238" i="1"/>
  <c r="I1237" i="1"/>
  <c r="H1237" i="1"/>
  <c r="G1237" i="1"/>
  <c r="F1237" i="1"/>
  <c r="I1236" i="1"/>
  <c r="H1236" i="1"/>
  <c r="G1236" i="1"/>
  <c r="F1236" i="1"/>
  <c r="I1235" i="1"/>
  <c r="H1235" i="1"/>
  <c r="G1235" i="1"/>
  <c r="F1235" i="1"/>
  <c r="I1234" i="1"/>
  <c r="H1234" i="1"/>
  <c r="G1234" i="1"/>
  <c r="F1234" i="1"/>
  <c r="I1233" i="1"/>
  <c r="H1233" i="1"/>
  <c r="G1233" i="1"/>
  <c r="F1233" i="1"/>
  <c r="I1232" i="1"/>
  <c r="H1232" i="1"/>
  <c r="G1232" i="1"/>
  <c r="F1232" i="1"/>
  <c r="I1231" i="1"/>
  <c r="H1231" i="1"/>
  <c r="G1231" i="1"/>
  <c r="F1231" i="1"/>
  <c r="I1230" i="1"/>
  <c r="H1230" i="1"/>
  <c r="G1230" i="1"/>
  <c r="F1230" i="1"/>
  <c r="I1229" i="1"/>
  <c r="H1229" i="1"/>
  <c r="G1229" i="1"/>
  <c r="F1229" i="1"/>
  <c r="I1228" i="1"/>
  <c r="H1228" i="1"/>
  <c r="G1228" i="1"/>
  <c r="F1228" i="1"/>
  <c r="I1227" i="1"/>
  <c r="H1227" i="1"/>
  <c r="G1227" i="1"/>
  <c r="F1227" i="1"/>
  <c r="I1226" i="1"/>
  <c r="H1226" i="1"/>
  <c r="G1226" i="1"/>
  <c r="F1226" i="1"/>
  <c r="I1225" i="1"/>
  <c r="H1225" i="1"/>
  <c r="G1225" i="1"/>
  <c r="F1225" i="1"/>
  <c r="I1224" i="1"/>
  <c r="H1224" i="1"/>
  <c r="G1224" i="1"/>
  <c r="F1224" i="1"/>
  <c r="I1223" i="1"/>
  <c r="H1223" i="1"/>
  <c r="G1223" i="1"/>
  <c r="F1223" i="1"/>
  <c r="I1222" i="1"/>
  <c r="H1222" i="1"/>
  <c r="G1222" i="1"/>
  <c r="F1222" i="1"/>
  <c r="I1221" i="1"/>
  <c r="H1221" i="1"/>
  <c r="G1221" i="1"/>
  <c r="F1221" i="1"/>
  <c r="I1220" i="1"/>
  <c r="H1220" i="1"/>
  <c r="G1220" i="1"/>
  <c r="F1220" i="1"/>
  <c r="I1219" i="1"/>
  <c r="H1219" i="1"/>
  <c r="G1219" i="1"/>
  <c r="F1219" i="1"/>
  <c r="I1218" i="1"/>
  <c r="H1218" i="1"/>
  <c r="G1218" i="1"/>
  <c r="F1218" i="1"/>
  <c r="I1217" i="1"/>
  <c r="H1217" i="1"/>
  <c r="G1217" i="1"/>
  <c r="F1217" i="1"/>
  <c r="I1216" i="1"/>
  <c r="H1216" i="1"/>
  <c r="G1216" i="1"/>
  <c r="F1216" i="1"/>
  <c r="I1215" i="1"/>
  <c r="H1215" i="1"/>
  <c r="G1215" i="1"/>
  <c r="F1215" i="1"/>
  <c r="I1214" i="1"/>
  <c r="H1214" i="1"/>
  <c r="G1214" i="1"/>
  <c r="F1214" i="1"/>
  <c r="I1213" i="1"/>
  <c r="H1213" i="1"/>
  <c r="G1213" i="1"/>
  <c r="F1213" i="1"/>
  <c r="I1212" i="1"/>
  <c r="H1212" i="1"/>
  <c r="G1212" i="1"/>
  <c r="F1212" i="1"/>
  <c r="I1211" i="1"/>
  <c r="H1211" i="1"/>
  <c r="G1211" i="1"/>
  <c r="F1211" i="1"/>
  <c r="I1210" i="1"/>
  <c r="H1210" i="1"/>
  <c r="G1210" i="1"/>
  <c r="F1210" i="1"/>
  <c r="I1209" i="1"/>
  <c r="H1209" i="1"/>
  <c r="G1209" i="1"/>
  <c r="F1209" i="1"/>
  <c r="I1208" i="1"/>
  <c r="H1208" i="1"/>
  <c r="G1208" i="1"/>
  <c r="F1208" i="1"/>
  <c r="I1207" i="1"/>
  <c r="H1207" i="1"/>
  <c r="G1207" i="1"/>
  <c r="F1207" i="1"/>
  <c r="I1206" i="1"/>
  <c r="H1206" i="1"/>
  <c r="G1206" i="1"/>
  <c r="F1206" i="1"/>
  <c r="I1205" i="1"/>
  <c r="H1205" i="1"/>
  <c r="G1205" i="1"/>
  <c r="F1205" i="1"/>
  <c r="I1204" i="1"/>
  <c r="H1204" i="1"/>
  <c r="G1204" i="1"/>
  <c r="F1204" i="1"/>
  <c r="I1203" i="1"/>
  <c r="H1203" i="1"/>
  <c r="G1203" i="1"/>
  <c r="F1203" i="1"/>
  <c r="I1202" i="1"/>
  <c r="H1202" i="1"/>
  <c r="G1202" i="1"/>
  <c r="F1202" i="1"/>
  <c r="I1201" i="1"/>
  <c r="H1201" i="1"/>
  <c r="G1201" i="1"/>
  <c r="F1201" i="1"/>
  <c r="I1200" i="1"/>
  <c r="H1200" i="1"/>
  <c r="G1200" i="1"/>
  <c r="F1200" i="1"/>
  <c r="I1199" i="1"/>
  <c r="H1199" i="1"/>
  <c r="G1199" i="1"/>
  <c r="F1199" i="1"/>
  <c r="I1198" i="1"/>
  <c r="H1198" i="1"/>
  <c r="G1198" i="1"/>
  <c r="F1198" i="1"/>
  <c r="I1197" i="1"/>
  <c r="H1197" i="1"/>
  <c r="G1197" i="1"/>
  <c r="F1197" i="1"/>
  <c r="I1196" i="1"/>
  <c r="H1196" i="1"/>
  <c r="G1196" i="1"/>
  <c r="F1196" i="1"/>
  <c r="I1195" i="1"/>
  <c r="H1195" i="1"/>
  <c r="G1195" i="1"/>
  <c r="F1195" i="1"/>
  <c r="I1194" i="1"/>
  <c r="H1194" i="1"/>
  <c r="G1194" i="1"/>
  <c r="F1194" i="1"/>
  <c r="I1193" i="1"/>
  <c r="H1193" i="1"/>
  <c r="G1193" i="1"/>
  <c r="F1193" i="1"/>
  <c r="I1192" i="1"/>
  <c r="H1192" i="1"/>
  <c r="G1192" i="1"/>
  <c r="F1192" i="1"/>
  <c r="I1191" i="1"/>
  <c r="H1191" i="1"/>
  <c r="G1191" i="1"/>
  <c r="F1191" i="1"/>
  <c r="I1190" i="1"/>
  <c r="H1190" i="1"/>
  <c r="G1190" i="1"/>
  <c r="F1190" i="1"/>
  <c r="I1189" i="1"/>
  <c r="H1189" i="1"/>
  <c r="G1189" i="1"/>
  <c r="F1189" i="1"/>
  <c r="I1188" i="1"/>
  <c r="H1188" i="1"/>
  <c r="G1188" i="1"/>
  <c r="F1188" i="1"/>
  <c r="I1187" i="1"/>
  <c r="H1187" i="1"/>
  <c r="G1187" i="1"/>
  <c r="F1187" i="1"/>
  <c r="I1186" i="1"/>
  <c r="H1186" i="1"/>
  <c r="G1186" i="1"/>
  <c r="F1186" i="1"/>
  <c r="I1185" i="1"/>
  <c r="H1185" i="1"/>
  <c r="G1185" i="1"/>
  <c r="F1185" i="1"/>
  <c r="I1184" i="1"/>
  <c r="H1184" i="1"/>
  <c r="G1184" i="1"/>
  <c r="F1184" i="1"/>
  <c r="I1183" i="1"/>
  <c r="H1183" i="1"/>
  <c r="G1183" i="1"/>
  <c r="F1183" i="1"/>
  <c r="I1182" i="1"/>
  <c r="H1182" i="1"/>
  <c r="G1182" i="1"/>
  <c r="F1182" i="1"/>
  <c r="I1181" i="1"/>
  <c r="H1181" i="1"/>
  <c r="G1181" i="1"/>
  <c r="F1181" i="1"/>
  <c r="I1180" i="1"/>
  <c r="H1180" i="1"/>
  <c r="G1180" i="1"/>
  <c r="F1180" i="1"/>
  <c r="I1179" i="1"/>
  <c r="H1179" i="1"/>
  <c r="G1179" i="1"/>
  <c r="F1179" i="1"/>
  <c r="I1178" i="1"/>
  <c r="H1178" i="1"/>
  <c r="G1178" i="1"/>
  <c r="F1178" i="1"/>
  <c r="I1177" i="1"/>
  <c r="H1177" i="1"/>
  <c r="G1177" i="1"/>
  <c r="F1177" i="1"/>
  <c r="I1176" i="1"/>
  <c r="H1176" i="1"/>
  <c r="G1176" i="1"/>
  <c r="F1176" i="1"/>
  <c r="I1175" i="1"/>
  <c r="H1175" i="1"/>
  <c r="G1175" i="1"/>
  <c r="F1175" i="1"/>
  <c r="I1174" i="1"/>
  <c r="H1174" i="1"/>
  <c r="G1174" i="1"/>
  <c r="F1174" i="1"/>
  <c r="I1173" i="1"/>
  <c r="H1173" i="1"/>
  <c r="G1173" i="1"/>
  <c r="F1173" i="1"/>
  <c r="I1172" i="1"/>
  <c r="H1172" i="1"/>
  <c r="G1172" i="1"/>
  <c r="F1172" i="1"/>
  <c r="I1171" i="1"/>
  <c r="H1171" i="1"/>
  <c r="G1171" i="1"/>
  <c r="F1171" i="1"/>
  <c r="I1170" i="1"/>
  <c r="H1170" i="1"/>
  <c r="G1170" i="1"/>
  <c r="F1170" i="1"/>
  <c r="I1169" i="1"/>
  <c r="H1169" i="1"/>
  <c r="G1169" i="1"/>
  <c r="F1169" i="1"/>
  <c r="I1168" i="1"/>
  <c r="H1168" i="1"/>
  <c r="G1168" i="1"/>
  <c r="F1168" i="1"/>
  <c r="I1167" i="1"/>
  <c r="H1167" i="1"/>
  <c r="G1167" i="1"/>
  <c r="F1167" i="1"/>
  <c r="I1166" i="1"/>
  <c r="H1166" i="1"/>
  <c r="G1166" i="1"/>
  <c r="F1166" i="1"/>
  <c r="I1165" i="1"/>
  <c r="H1165" i="1"/>
  <c r="G1165" i="1"/>
  <c r="F1165" i="1"/>
  <c r="I1164" i="1"/>
  <c r="H1164" i="1"/>
  <c r="G1164" i="1"/>
  <c r="F1164" i="1"/>
  <c r="I1163" i="1"/>
  <c r="H1163" i="1"/>
  <c r="G1163" i="1"/>
  <c r="F1163" i="1"/>
  <c r="I1162" i="1"/>
  <c r="H1162" i="1"/>
  <c r="G1162" i="1"/>
  <c r="F1162" i="1"/>
  <c r="I1161" i="1"/>
  <c r="H1161" i="1"/>
  <c r="G1161" i="1"/>
  <c r="F1161" i="1"/>
  <c r="I1160" i="1"/>
  <c r="H1160" i="1"/>
  <c r="G1160" i="1"/>
  <c r="F1160" i="1"/>
  <c r="I1159" i="1"/>
  <c r="H1159" i="1"/>
  <c r="G1159" i="1"/>
  <c r="F1159" i="1"/>
  <c r="I1158" i="1"/>
  <c r="H1158" i="1"/>
  <c r="G1158" i="1"/>
  <c r="F1158" i="1"/>
  <c r="I1157" i="1"/>
  <c r="H1157" i="1"/>
  <c r="G1157" i="1"/>
  <c r="F1157" i="1"/>
  <c r="I1156" i="1"/>
  <c r="H1156" i="1"/>
  <c r="G1156" i="1"/>
  <c r="F1156" i="1"/>
  <c r="I1155" i="1"/>
  <c r="H1155" i="1"/>
  <c r="G1155" i="1"/>
  <c r="F1155" i="1"/>
  <c r="I1154" i="1"/>
  <c r="H1154" i="1"/>
  <c r="G1154" i="1"/>
  <c r="F1154" i="1"/>
  <c r="I1153" i="1"/>
  <c r="H1153" i="1"/>
  <c r="G1153" i="1"/>
  <c r="F1153" i="1"/>
  <c r="I1152" i="1"/>
  <c r="H1152" i="1"/>
  <c r="G1152" i="1"/>
  <c r="F1152" i="1"/>
  <c r="I1151" i="1"/>
  <c r="H1151" i="1"/>
  <c r="G1151" i="1"/>
  <c r="F1151" i="1"/>
  <c r="I1150" i="1"/>
  <c r="H1150" i="1"/>
  <c r="G1150" i="1"/>
  <c r="F1150" i="1"/>
  <c r="I1149" i="1"/>
  <c r="H1149" i="1"/>
  <c r="G1149" i="1"/>
  <c r="F1149" i="1"/>
  <c r="I1148" i="1"/>
  <c r="H1148" i="1"/>
  <c r="G1148" i="1"/>
  <c r="F1148" i="1"/>
  <c r="I1147" i="1"/>
  <c r="H1147" i="1"/>
  <c r="G1147" i="1"/>
  <c r="F1147" i="1"/>
  <c r="I1146" i="1"/>
  <c r="H1146" i="1"/>
  <c r="G1146" i="1"/>
  <c r="F1146" i="1"/>
  <c r="I1145" i="1"/>
  <c r="H1145" i="1"/>
  <c r="G1145" i="1"/>
  <c r="F1145" i="1"/>
  <c r="I1144" i="1"/>
  <c r="H1144" i="1"/>
  <c r="G1144" i="1"/>
  <c r="F1144" i="1"/>
  <c r="I1143" i="1"/>
  <c r="H1143" i="1"/>
  <c r="G1143" i="1"/>
  <c r="F1143" i="1"/>
  <c r="I1142" i="1"/>
  <c r="H1142" i="1"/>
  <c r="G1142" i="1"/>
  <c r="F1142" i="1"/>
  <c r="I1141" i="1"/>
  <c r="H1141" i="1"/>
  <c r="G1141" i="1"/>
  <c r="F1141" i="1"/>
  <c r="I1140" i="1"/>
  <c r="H1140" i="1"/>
  <c r="G1140" i="1"/>
  <c r="F1140" i="1"/>
  <c r="I1139" i="1"/>
  <c r="H1139" i="1"/>
  <c r="G1139" i="1"/>
  <c r="F1139" i="1"/>
  <c r="I1138" i="1"/>
  <c r="H1138" i="1"/>
  <c r="G1138" i="1"/>
  <c r="F1138" i="1"/>
  <c r="I1137" i="1"/>
  <c r="H1137" i="1"/>
  <c r="G1137" i="1"/>
  <c r="F1137" i="1"/>
  <c r="I1136" i="1"/>
  <c r="H1136" i="1"/>
  <c r="G1136" i="1"/>
  <c r="F1136" i="1"/>
  <c r="I1135" i="1"/>
  <c r="H1135" i="1"/>
  <c r="G1135" i="1"/>
  <c r="F1135" i="1"/>
  <c r="I1134" i="1"/>
  <c r="H1134" i="1"/>
  <c r="G1134" i="1"/>
  <c r="F1134" i="1"/>
  <c r="I1133" i="1"/>
  <c r="H1133" i="1"/>
  <c r="G1133" i="1"/>
  <c r="F1133" i="1"/>
  <c r="I1132" i="1"/>
  <c r="H1132" i="1"/>
  <c r="G1132" i="1"/>
  <c r="F1132" i="1"/>
  <c r="I1131" i="1"/>
  <c r="H1131" i="1"/>
  <c r="G1131" i="1"/>
  <c r="F1131" i="1"/>
  <c r="I1130" i="1"/>
  <c r="H1130" i="1"/>
  <c r="G1130" i="1"/>
  <c r="F1130" i="1"/>
  <c r="I1129" i="1"/>
  <c r="H1129" i="1"/>
  <c r="G1129" i="1"/>
  <c r="F1129" i="1"/>
  <c r="I1128" i="1"/>
  <c r="H1128" i="1"/>
  <c r="G1128" i="1"/>
  <c r="F1128" i="1"/>
  <c r="I1127" i="1"/>
  <c r="H1127" i="1"/>
  <c r="G1127" i="1"/>
  <c r="F1127" i="1"/>
  <c r="I1126" i="1"/>
  <c r="H1126" i="1"/>
  <c r="G1126" i="1"/>
  <c r="F1126" i="1"/>
  <c r="I1125" i="1"/>
  <c r="H1125" i="1"/>
  <c r="G1125" i="1"/>
  <c r="F1125" i="1"/>
  <c r="I1124" i="1"/>
  <c r="H1124" i="1"/>
  <c r="G1124" i="1"/>
  <c r="F1124" i="1"/>
  <c r="I1123" i="1"/>
  <c r="H1123" i="1"/>
  <c r="G1123" i="1"/>
  <c r="F1123" i="1"/>
  <c r="I1122" i="1"/>
  <c r="H1122" i="1"/>
  <c r="G1122" i="1"/>
  <c r="F1122" i="1"/>
  <c r="I1121" i="1"/>
  <c r="H1121" i="1"/>
  <c r="G1121" i="1"/>
  <c r="F1121" i="1"/>
  <c r="I1120" i="1"/>
  <c r="H1120" i="1"/>
  <c r="G1120" i="1"/>
  <c r="F1120" i="1"/>
  <c r="I1119" i="1"/>
  <c r="H1119" i="1"/>
  <c r="G1119" i="1"/>
  <c r="F1119" i="1"/>
  <c r="I1118" i="1"/>
  <c r="H1118" i="1"/>
  <c r="G1118" i="1"/>
  <c r="F1118" i="1"/>
  <c r="I1117" i="1"/>
  <c r="H1117" i="1"/>
  <c r="G1117" i="1"/>
  <c r="F1117" i="1"/>
  <c r="I1116" i="1"/>
  <c r="H1116" i="1"/>
  <c r="G1116" i="1"/>
  <c r="F1116" i="1"/>
  <c r="I1115" i="1"/>
  <c r="H1115" i="1"/>
  <c r="G1115" i="1"/>
  <c r="F1115" i="1"/>
  <c r="I1114" i="1"/>
  <c r="H1114" i="1"/>
  <c r="G1114" i="1"/>
  <c r="F1114" i="1"/>
  <c r="I1113" i="1"/>
  <c r="H1113" i="1"/>
  <c r="G1113" i="1"/>
  <c r="F1113" i="1"/>
  <c r="I1112" i="1"/>
  <c r="H1112" i="1"/>
  <c r="G1112" i="1"/>
  <c r="F1112" i="1"/>
  <c r="I1111" i="1"/>
  <c r="H1111" i="1"/>
  <c r="G1111" i="1"/>
  <c r="F1111" i="1"/>
  <c r="I1110" i="1"/>
  <c r="H1110" i="1"/>
  <c r="G1110" i="1"/>
  <c r="F1110" i="1"/>
  <c r="I1109" i="1"/>
  <c r="H1109" i="1"/>
  <c r="G1109" i="1"/>
  <c r="F1109" i="1"/>
  <c r="I1108" i="1"/>
  <c r="H1108" i="1"/>
  <c r="G1108" i="1"/>
  <c r="F1108" i="1"/>
  <c r="I1107" i="1"/>
  <c r="H1107" i="1"/>
  <c r="G1107" i="1"/>
  <c r="F1107" i="1"/>
  <c r="I1106" i="1"/>
  <c r="H1106" i="1"/>
  <c r="G1106" i="1"/>
  <c r="F1106" i="1"/>
  <c r="I1105" i="1"/>
  <c r="H1105" i="1"/>
  <c r="G1105" i="1"/>
  <c r="F1105" i="1"/>
  <c r="I1104" i="1"/>
  <c r="H1104" i="1"/>
  <c r="G1104" i="1"/>
  <c r="F1104" i="1"/>
  <c r="I1103" i="1"/>
  <c r="H1103" i="1"/>
  <c r="G1103" i="1"/>
  <c r="F1103" i="1"/>
  <c r="I1102" i="1"/>
  <c r="H1102" i="1"/>
  <c r="G1102" i="1"/>
  <c r="F1102" i="1"/>
  <c r="I1101" i="1"/>
  <c r="H1101" i="1"/>
  <c r="G1101" i="1"/>
  <c r="F1101" i="1"/>
  <c r="I1100" i="1"/>
  <c r="H1100" i="1"/>
  <c r="G1100" i="1"/>
  <c r="F1100" i="1"/>
  <c r="I1099" i="1"/>
  <c r="H1099" i="1"/>
  <c r="G1099" i="1"/>
  <c r="F1099" i="1"/>
  <c r="I1098" i="1"/>
  <c r="H1098" i="1"/>
  <c r="G1098" i="1"/>
  <c r="F1098" i="1"/>
  <c r="I1097" i="1"/>
  <c r="H1097" i="1"/>
  <c r="G1097" i="1"/>
  <c r="F1097" i="1"/>
  <c r="I1096" i="1"/>
  <c r="H1096" i="1"/>
  <c r="G1096" i="1"/>
  <c r="F1096" i="1"/>
  <c r="I1095" i="1"/>
  <c r="H1095" i="1"/>
  <c r="G1095" i="1"/>
  <c r="F1095" i="1"/>
  <c r="I1094" i="1"/>
  <c r="H1094" i="1"/>
  <c r="G1094" i="1"/>
  <c r="F1094" i="1"/>
  <c r="I1093" i="1"/>
  <c r="H1093" i="1"/>
  <c r="G1093" i="1"/>
  <c r="F1093" i="1"/>
  <c r="I1092" i="1"/>
  <c r="H1092" i="1"/>
  <c r="G1092" i="1"/>
  <c r="F1092" i="1"/>
  <c r="I1091" i="1"/>
  <c r="H1091" i="1"/>
  <c r="G1091" i="1"/>
  <c r="F1091" i="1"/>
  <c r="I1090" i="1"/>
  <c r="H1090" i="1"/>
  <c r="G1090" i="1"/>
  <c r="F1090" i="1"/>
  <c r="I1089" i="1"/>
  <c r="H1089" i="1"/>
  <c r="G1089" i="1"/>
  <c r="F1089" i="1"/>
  <c r="I1088" i="1"/>
  <c r="H1088" i="1"/>
  <c r="G1088" i="1"/>
  <c r="F1088" i="1"/>
  <c r="I1087" i="1"/>
  <c r="H1087" i="1"/>
  <c r="G1087" i="1"/>
  <c r="F1087" i="1"/>
  <c r="I1086" i="1"/>
  <c r="H1086" i="1"/>
  <c r="G1086" i="1"/>
  <c r="F1086" i="1"/>
  <c r="I1085" i="1"/>
  <c r="H1085" i="1"/>
  <c r="G1085" i="1"/>
  <c r="F1085" i="1"/>
  <c r="I1084" i="1"/>
  <c r="H1084" i="1"/>
  <c r="G1084" i="1"/>
  <c r="F1084" i="1"/>
  <c r="I1083" i="1"/>
  <c r="H1083" i="1"/>
  <c r="G1083" i="1"/>
  <c r="F1083" i="1"/>
  <c r="I1082" i="1"/>
  <c r="H1082" i="1"/>
  <c r="G1082" i="1"/>
  <c r="F1082" i="1"/>
  <c r="I1081" i="1"/>
  <c r="H1081" i="1"/>
  <c r="G1081" i="1"/>
  <c r="F1081" i="1"/>
  <c r="I1080" i="1"/>
  <c r="H1080" i="1"/>
  <c r="G1080" i="1"/>
  <c r="F1080" i="1"/>
  <c r="I1079" i="1"/>
  <c r="H1079" i="1"/>
  <c r="G1079" i="1"/>
  <c r="F1079" i="1"/>
  <c r="I1078" i="1"/>
  <c r="H1078" i="1"/>
  <c r="G1078" i="1"/>
  <c r="F1078" i="1"/>
  <c r="I1077" i="1"/>
  <c r="H1077" i="1"/>
  <c r="G1077" i="1"/>
  <c r="F1077" i="1"/>
  <c r="I1076" i="1"/>
  <c r="H1076" i="1"/>
  <c r="G1076" i="1"/>
  <c r="F1076" i="1"/>
  <c r="I1075" i="1"/>
  <c r="H1075" i="1"/>
  <c r="G1075" i="1"/>
  <c r="F1075" i="1"/>
  <c r="I1074" i="1"/>
  <c r="H1074" i="1"/>
  <c r="G1074" i="1"/>
  <c r="F1074" i="1"/>
  <c r="I1073" i="1"/>
  <c r="H1073" i="1"/>
  <c r="G1073" i="1"/>
  <c r="F1073" i="1"/>
  <c r="I1072" i="1"/>
  <c r="H1072" i="1"/>
  <c r="G1072" i="1"/>
  <c r="F1072" i="1"/>
  <c r="I1071" i="1"/>
  <c r="H1071" i="1"/>
  <c r="G1071" i="1"/>
  <c r="F1071" i="1"/>
  <c r="I1070" i="1"/>
  <c r="H1070" i="1"/>
  <c r="G1070" i="1"/>
  <c r="F1070" i="1"/>
  <c r="I1069" i="1"/>
  <c r="H1069" i="1"/>
  <c r="G1069" i="1"/>
  <c r="F1069" i="1"/>
  <c r="I1068" i="1"/>
  <c r="H1068" i="1"/>
  <c r="G1068" i="1"/>
  <c r="F1068" i="1"/>
  <c r="I1067" i="1"/>
  <c r="H1067" i="1"/>
  <c r="G1067" i="1"/>
  <c r="F1067" i="1"/>
  <c r="I1066" i="1"/>
  <c r="H1066" i="1"/>
  <c r="G1066" i="1"/>
  <c r="F1066" i="1"/>
  <c r="I1065" i="1"/>
  <c r="H1065" i="1"/>
  <c r="G1065" i="1"/>
  <c r="F1065" i="1"/>
  <c r="I1064" i="1"/>
  <c r="H1064" i="1"/>
  <c r="G1064" i="1"/>
  <c r="F1064" i="1"/>
  <c r="I1063" i="1"/>
  <c r="H1063" i="1"/>
  <c r="G1063" i="1"/>
  <c r="F1063" i="1"/>
  <c r="I1062" i="1"/>
  <c r="H1062" i="1"/>
  <c r="G1062" i="1"/>
  <c r="F1062" i="1"/>
  <c r="I1061" i="1"/>
  <c r="H1061" i="1"/>
  <c r="G1061" i="1"/>
  <c r="F1061" i="1"/>
  <c r="I1060" i="1"/>
  <c r="H1060" i="1"/>
  <c r="G1060" i="1"/>
  <c r="F1060" i="1"/>
  <c r="I1059" i="1"/>
  <c r="H1059" i="1"/>
  <c r="G1059" i="1"/>
  <c r="F1059" i="1"/>
  <c r="I1058" i="1"/>
  <c r="H1058" i="1"/>
  <c r="G1058" i="1"/>
  <c r="F1058" i="1"/>
  <c r="I1057" i="1"/>
  <c r="H1057" i="1"/>
  <c r="G1057" i="1"/>
  <c r="F1057" i="1"/>
  <c r="I1056" i="1"/>
  <c r="H1056" i="1"/>
  <c r="G1056" i="1"/>
  <c r="F1056" i="1"/>
  <c r="I1055" i="1"/>
  <c r="H1055" i="1"/>
  <c r="G1055" i="1"/>
  <c r="F1055" i="1"/>
  <c r="I1054" i="1"/>
  <c r="H1054" i="1"/>
  <c r="G1054" i="1"/>
  <c r="F1054" i="1"/>
  <c r="I1053" i="1"/>
  <c r="H1053" i="1"/>
  <c r="G1053" i="1"/>
  <c r="F1053" i="1"/>
  <c r="I1052" i="1"/>
  <c r="H1052" i="1"/>
  <c r="G1052" i="1"/>
  <c r="F1052" i="1"/>
  <c r="I1051" i="1"/>
  <c r="H1051" i="1"/>
  <c r="G1051" i="1"/>
  <c r="F1051" i="1"/>
  <c r="I1050" i="1"/>
  <c r="H1050" i="1"/>
  <c r="G1050" i="1"/>
  <c r="F1050" i="1"/>
  <c r="I1049" i="1"/>
  <c r="H1049" i="1"/>
  <c r="G1049" i="1"/>
  <c r="F1049" i="1"/>
  <c r="I1048" i="1"/>
  <c r="H1048" i="1"/>
  <c r="G1048" i="1"/>
  <c r="F1048" i="1"/>
  <c r="I1047" i="1"/>
  <c r="H1047" i="1"/>
  <c r="G1047" i="1"/>
  <c r="F1047" i="1"/>
  <c r="I1046" i="1"/>
  <c r="H1046" i="1"/>
  <c r="G1046" i="1"/>
  <c r="F1046" i="1"/>
  <c r="I1045" i="1"/>
  <c r="H1045" i="1"/>
  <c r="G1045" i="1"/>
  <c r="F1045" i="1"/>
  <c r="I1044" i="1"/>
  <c r="H1044" i="1"/>
  <c r="G1044" i="1"/>
  <c r="F1044" i="1"/>
  <c r="I1043" i="1"/>
  <c r="H1043" i="1"/>
  <c r="G1043" i="1"/>
  <c r="F1043" i="1"/>
  <c r="I1042" i="1"/>
  <c r="H1042" i="1"/>
  <c r="G1042" i="1"/>
  <c r="F1042" i="1"/>
  <c r="I1041" i="1"/>
  <c r="H1041" i="1"/>
  <c r="G1041" i="1"/>
  <c r="F1041" i="1"/>
  <c r="I1040" i="1"/>
  <c r="H1040" i="1"/>
  <c r="G1040" i="1"/>
  <c r="F1040" i="1"/>
  <c r="I1039" i="1"/>
  <c r="H1039" i="1"/>
  <c r="G1039" i="1"/>
  <c r="F1039" i="1"/>
  <c r="I1038" i="1"/>
  <c r="H1038" i="1"/>
  <c r="G1038" i="1"/>
  <c r="F1038" i="1"/>
  <c r="I1037" i="1"/>
  <c r="H1037" i="1"/>
  <c r="G1037" i="1"/>
  <c r="F1037" i="1"/>
  <c r="I1036" i="1"/>
  <c r="H1036" i="1"/>
  <c r="G1036" i="1"/>
  <c r="F1036" i="1"/>
  <c r="I1035" i="1"/>
  <c r="H1035" i="1"/>
  <c r="G1035" i="1"/>
  <c r="F1035" i="1"/>
  <c r="I1034" i="1"/>
  <c r="H1034" i="1"/>
  <c r="G1034" i="1"/>
  <c r="F1034" i="1"/>
  <c r="I1033" i="1"/>
  <c r="H1033" i="1"/>
  <c r="G1033" i="1"/>
  <c r="F1033" i="1"/>
  <c r="I1032" i="1"/>
  <c r="H1032" i="1"/>
  <c r="G1032" i="1"/>
  <c r="F1032" i="1"/>
  <c r="I1031" i="1"/>
  <c r="H1031" i="1"/>
  <c r="G1031" i="1"/>
  <c r="F1031" i="1"/>
  <c r="I1030" i="1"/>
  <c r="H1030" i="1"/>
  <c r="G1030" i="1"/>
  <c r="F1030" i="1"/>
  <c r="I1029" i="1"/>
  <c r="H1029" i="1"/>
  <c r="G1029" i="1"/>
  <c r="F1029" i="1"/>
  <c r="I1028" i="1"/>
  <c r="H1028" i="1"/>
  <c r="G1028" i="1"/>
  <c r="F1028" i="1"/>
  <c r="I1027" i="1"/>
  <c r="H1027" i="1"/>
  <c r="G1027" i="1"/>
  <c r="F1027" i="1"/>
  <c r="I1026" i="1"/>
  <c r="H1026" i="1"/>
  <c r="G1026" i="1"/>
  <c r="F1026" i="1"/>
  <c r="I1025" i="1"/>
  <c r="H1025" i="1"/>
  <c r="G1025" i="1"/>
  <c r="F1025" i="1"/>
  <c r="I1024" i="1"/>
  <c r="H1024" i="1"/>
  <c r="G1024" i="1"/>
  <c r="F1024" i="1"/>
  <c r="I1023" i="1"/>
  <c r="H1023" i="1"/>
  <c r="G1023" i="1"/>
  <c r="F1023" i="1"/>
  <c r="I1022" i="1"/>
  <c r="H1022" i="1"/>
  <c r="G1022" i="1"/>
  <c r="F1022" i="1"/>
  <c r="I1021" i="1"/>
  <c r="H1021" i="1"/>
  <c r="G1021" i="1"/>
  <c r="F1021" i="1"/>
  <c r="I1020" i="1"/>
  <c r="H1020" i="1"/>
  <c r="G1020" i="1"/>
  <c r="F1020" i="1"/>
  <c r="I1019" i="1"/>
  <c r="H1019" i="1"/>
  <c r="G1019" i="1"/>
  <c r="F1019" i="1"/>
  <c r="I1018" i="1"/>
  <c r="H1018" i="1"/>
  <c r="G1018" i="1"/>
  <c r="F1018" i="1"/>
  <c r="I1017" i="1"/>
  <c r="H1017" i="1"/>
  <c r="G1017" i="1"/>
  <c r="F1017" i="1"/>
  <c r="I1016" i="1"/>
  <c r="H1016" i="1"/>
  <c r="G1016" i="1"/>
  <c r="F1016" i="1"/>
  <c r="I1015" i="1"/>
  <c r="H1015" i="1"/>
  <c r="G1015" i="1"/>
  <c r="F1015" i="1"/>
  <c r="I1014" i="1"/>
  <c r="H1014" i="1"/>
  <c r="G1014" i="1"/>
  <c r="F1014" i="1"/>
  <c r="I1013" i="1"/>
  <c r="H1013" i="1"/>
  <c r="G1013" i="1"/>
  <c r="F1013" i="1"/>
  <c r="I1012" i="1"/>
  <c r="H1012" i="1"/>
  <c r="G1012" i="1"/>
  <c r="F1012" i="1"/>
  <c r="I1011" i="1"/>
  <c r="H1011" i="1"/>
  <c r="G1011" i="1"/>
  <c r="F1011" i="1"/>
  <c r="I1010" i="1"/>
  <c r="H1010" i="1"/>
  <c r="G1010" i="1"/>
  <c r="F1010" i="1"/>
  <c r="I1009" i="1"/>
  <c r="H1009" i="1"/>
  <c r="G1009" i="1"/>
  <c r="F1009" i="1"/>
  <c r="I1008" i="1"/>
  <c r="H1008" i="1"/>
  <c r="G1008" i="1"/>
  <c r="F1008" i="1"/>
  <c r="I1007" i="1"/>
  <c r="H1007" i="1"/>
  <c r="G1007" i="1"/>
  <c r="F1007" i="1"/>
  <c r="I1006" i="1"/>
  <c r="H1006" i="1"/>
  <c r="G1006" i="1"/>
  <c r="F1006" i="1"/>
  <c r="I1005" i="1"/>
  <c r="H1005" i="1"/>
  <c r="G1005" i="1"/>
  <c r="F1005" i="1"/>
  <c r="I1004" i="1"/>
  <c r="H1004" i="1"/>
  <c r="G1004" i="1"/>
  <c r="F1004" i="1"/>
  <c r="I1003" i="1"/>
  <c r="H1003" i="1"/>
  <c r="G1003" i="1"/>
  <c r="F1003" i="1"/>
  <c r="I1002" i="1"/>
  <c r="H1002" i="1"/>
  <c r="G1002" i="1"/>
  <c r="F1002" i="1"/>
  <c r="I1001" i="1"/>
  <c r="H1001" i="1"/>
  <c r="G1001" i="1"/>
  <c r="F1001" i="1"/>
  <c r="I1000" i="1"/>
  <c r="H1000" i="1"/>
  <c r="G1000" i="1"/>
  <c r="F1000" i="1"/>
  <c r="I999" i="1"/>
  <c r="H999" i="1"/>
  <c r="G999" i="1"/>
  <c r="F999" i="1"/>
  <c r="I998" i="1"/>
  <c r="H998" i="1"/>
  <c r="G998" i="1"/>
  <c r="F998" i="1"/>
  <c r="I997" i="1"/>
  <c r="H997" i="1"/>
  <c r="G997" i="1"/>
  <c r="F997" i="1"/>
  <c r="I996" i="1"/>
  <c r="H996" i="1"/>
  <c r="G996" i="1"/>
  <c r="F996" i="1"/>
  <c r="I995" i="1"/>
  <c r="H995" i="1"/>
  <c r="G995" i="1"/>
  <c r="F995" i="1"/>
  <c r="I994" i="1"/>
  <c r="H994" i="1"/>
  <c r="G994" i="1"/>
  <c r="F994" i="1"/>
  <c r="I993" i="1"/>
  <c r="H993" i="1"/>
  <c r="G993" i="1"/>
  <c r="F993" i="1"/>
  <c r="I992" i="1"/>
  <c r="H992" i="1"/>
  <c r="G992" i="1"/>
  <c r="F992" i="1"/>
  <c r="I991" i="1"/>
  <c r="H991" i="1"/>
  <c r="G991" i="1"/>
  <c r="F991" i="1"/>
  <c r="I990" i="1"/>
  <c r="H990" i="1"/>
  <c r="G990" i="1"/>
  <c r="F990" i="1"/>
  <c r="I989" i="1"/>
  <c r="H989" i="1"/>
  <c r="G989" i="1"/>
  <c r="F989" i="1"/>
  <c r="I988" i="1"/>
  <c r="H988" i="1"/>
  <c r="G988" i="1"/>
  <c r="F988" i="1"/>
  <c r="I987" i="1"/>
  <c r="H987" i="1"/>
  <c r="G987" i="1"/>
  <c r="F987" i="1"/>
  <c r="I986" i="1"/>
  <c r="H986" i="1"/>
  <c r="G986" i="1"/>
  <c r="F986" i="1"/>
  <c r="I985" i="1"/>
  <c r="H985" i="1"/>
  <c r="G985" i="1"/>
  <c r="F985" i="1"/>
  <c r="I984" i="1"/>
  <c r="H984" i="1"/>
  <c r="G984" i="1"/>
  <c r="F984" i="1"/>
  <c r="I983" i="1"/>
  <c r="H983" i="1"/>
  <c r="G983" i="1"/>
  <c r="F983" i="1"/>
  <c r="I982" i="1"/>
  <c r="H982" i="1"/>
  <c r="G982" i="1"/>
  <c r="F982" i="1"/>
  <c r="I981" i="1"/>
  <c r="H981" i="1"/>
  <c r="G981" i="1"/>
  <c r="F981" i="1"/>
  <c r="I980" i="1"/>
  <c r="H980" i="1"/>
  <c r="G980" i="1"/>
  <c r="F980" i="1"/>
  <c r="I979" i="1"/>
  <c r="H979" i="1"/>
  <c r="G979" i="1"/>
  <c r="F979" i="1"/>
  <c r="I978" i="1"/>
  <c r="H978" i="1"/>
  <c r="G978" i="1"/>
  <c r="F978" i="1"/>
  <c r="I977" i="1"/>
  <c r="H977" i="1"/>
  <c r="G977" i="1"/>
  <c r="F977" i="1"/>
  <c r="I976" i="1"/>
  <c r="H976" i="1"/>
  <c r="G976" i="1"/>
  <c r="F976" i="1"/>
  <c r="I975" i="1"/>
  <c r="H975" i="1"/>
  <c r="G975" i="1"/>
  <c r="F975" i="1"/>
  <c r="I974" i="1"/>
  <c r="H974" i="1"/>
  <c r="G974" i="1"/>
  <c r="F974" i="1"/>
  <c r="I973" i="1"/>
  <c r="H973" i="1"/>
  <c r="G973" i="1"/>
  <c r="F973" i="1"/>
  <c r="I972" i="1"/>
  <c r="H972" i="1"/>
  <c r="G972" i="1"/>
  <c r="F972" i="1"/>
  <c r="I971" i="1"/>
  <c r="H971" i="1"/>
  <c r="G971" i="1"/>
  <c r="F971" i="1"/>
  <c r="I970" i="1"/>
  <c r="H970" i="1"/>
  <c r="G970" i="1"/>
  <c r="F970" i="1"/>
  <c r="I969" i="1"/>
  <c r="H969" i="1"/>
  <c r="G969" i="1"/>
  <c r="F969" i="1"/>
  <c r="I968" i="1"/>
  <c r="H968" i="1"/>
  <c r="G968" i="1"/>
  <c r="F968" i="1"/>
  <c r="I967" i="1"/>
  <c r="H967" i="1"/>
  <c r="G967" i="1"/>
  <c r="F967" i="1"/>
  <c r="I966" i="1"/>
  <c r="H966" i="1"/>
  <c r="G966" i="1"/>
  <c r="F966" i="1"/>
  <c r="I965" i="1"/>
  <c r="H965" i="1"/>
  <c r="G965" i="1"/>
  <c r="F965" i="1"/>
  <c r="I964" i="1"/>
  <c r="H964" i="1"/>
  <c r="G964" i="1"/>
  <c r="F964" i="1"/>
  <c r="I963" i="1"/>
  <c r="H963" i="1"/>
  <c r="G963" i="1"/>
  <c r="F963" i="1"/>
  <c r="I962" i="1"/>
  <c r="H962" i="1"/>
  <c r="G962" i="1"/>
  <c r="F962" i="1"/>
  <c r="I961" i="1"/>
  <c r="H961" i="1"/>
  <c r="G961" i="1"/>
  <c r="F961" i="1"/>
  <c r="I960" i="1"/>
  <c r="H960" i="1"/>
  <c r="G960" i="1"/>
  <c r="F960" i="1"/>
  <c r="I959" i="1"/>
  <c r="H959" i="1"/>
  <c r="G959" i="1"/>
  <c r="F959" i="1"/>
  <c r="I958" i="1"/>
  <c r="H958" i="1"/>
  <c r="G958" i="1"/>
  <c r="F958" i="1"/>
  <c r="I957" i="1"/>
  <c r="H957" i="1"/>
  <c r="G957" i="1"/>
  <c r="F957" i="1"/>
  <c r="I956" i="1"/>
  <c r="H956" i="1"/>
  <c r="G956" i="1"/>
  <c r="F956" i="1"/>
  <c r="I955" i="1"/>
  <c r="H955" i="1"/>
  <c r="G955" i="1"/>
  <c r="F955" i="1"/>
  <c r="I954" i="1"/>
  <c r="H954" i="1"/>
  <c r="G954" i="1"/>
  <c r="F954" i="1"/>
  <c r="I953" i="1"/>
  <c r="H953" i="1"/>
  <c r="G953" i="1"/>
  <c r="F953" i="1"/>
  <c r="I952" i="1"/>
  <c r="H952" i="1"/>
  <c r="G952" i="1"/>
  <c r="F952" i="1"/>
  <c r="I951" i="1"/>
  <c r="H951" i="1"/>
  <c r="G951" i="1"/>
  <c r="F951" i="1"/>
  <c r="I950" i="1"/>
  <c r="H950" i="1"/>
  <c r="G950" i="1"/>
  <c r="F950" i="1"/>
  <c r="I949" i="1"/>
  <c r="H949" i="1"/>
  <c r="G949" i="1"/>
  <c r="F949" i="1"/>
  <c r="I948" i="1"/>
  <c r="H948" i="1"/>
  <c r="G948" i="1"/>
  <c r="F948" i="1"/>
  <c r="I947" i="1"/>
  <c r="H947" i="1"/>
  <c r="G947" i="1"/>
  <c r="F947" i="1"/>
  <c r="I946" i="1"/>
  <c r="H946" i="1"/>
  <c r="G946" i="1"/>
  <c r="F946" i="1"/>
  <c r="I945" i="1"/>
  <c r="H945" i="1"/>
  <c r="G945" i="1"/>
  <c r="F945" i="1"/>
  <c r="I944" i="1"/>
  <c r="H944" i="1"/>
  <c r="G944" i="1"/>
  <c r="F944" i="1"/>
  <c r="I943" i="1"/>
  <c r="H943" i="1"/>
  <c r="G943" i="1"/>
  <c r="F943" i="1"/>
  <c r="I942" i="1"/>
  <c r="H942" i="1"/>
  <c r="G942" i="1"/>
  <c r="F942" i="1"/>
  <c r="I941" i="1"/>
  <c r="H941" i="1"/>
  <c r="G941" i="1"/>
  <c r="F941" i="1"/>
  <c r="I940" i="1"/>
  <c r="H940" i="1"/>
  <c r="G940" i="1"/>
  <c r="F940" i="1"/>
  <c r="I939" i="1"/>
  <c r="H939" i="1"/>
  <c r="G939" i="1"/>
  <c r="F939" i="1"/>
  <c r="I938" i="1"/>
  <c r="H938" i="1"/>
  <c r="G938" i="1"/>
  <c r="F938" i="1"/>
  <c r="I937" i="1"/>
  <c r="H937" i="1"/>
  <c r="G937" i="1"/>
  <c r="F937" i="1"/>
  <c r="I936" i="1"/>
  <c r="H936" i="1"/>
  <c r="G936" i="1"/>
  <c r="F936" i="1"/>
  <c r="I935" i="1"/>
  <c r="H935" i="1"/>
  <c r="G935" i="1"/>
  <c r="F935" i="1"/>
  <c r="I934" i="1"/>
  <c r="H934" i="1"/>
  <c r="G934" i="1"/>
  <c r="F934" i="1"/>
  <c r="I933" i="1"/>
  <c r="H933" i="1"/>
  <c r="G933" i="1"/>
  <c r="F933" i="1"/>
  <c r="I932" i="1"/>
  <c r="H932" i="1"/>
  <c r="G932" i="1"/>
  <c r="F932" i="1"/>
  <c r="I931" i="1"/>
  <c r="H931" i="1"/>
  <c r="G931" i="1"/>
  <c r="F931" i="1"/>
  <c r="I930" i="1"/>
  <c r="H930" i="1"/>
  <c r="G930" i="1"/>
  <c r="F930" i="1"/>
  <c r="I929" i="1"/>
  <c r="H929" i="1"/>
  <c r="G929" i="1"/>
  <c r="F929" i="1"/>
  <c r="I928" i="1"/>
  <c r="H928" i="1"/>
  <c r="G928" i="1"/>
  <c r="F928" i="1"/>
  <c r="I927" i="1"/>
  <c r="H927" i="1"/>
  <c r="G927" i="1"/>
  <c r="F927" i="1"/>
  <c r="I926" i="1"/>
  <c r="H926" i="1"/>
  <c r="G926" i="1"/>
  <c r="F926" i="1"/>
  <c r="I925" i="1"/>
  <c r="H925" i="1"/>
  <c r="G925" i="1"/>
  <c r="F925" i="1"/>
  <c r="I924" i="1"/>
  <c r="H924" i="1"/>
  <c r="G924" i="1"/>
  <c r="F924" i="1"/>
  <c r="I923" i="1"/>
  <c r="H923" i="1"/>
  <c r="G923" i="1"/>
  <c r="F923" i="1"/>
  <c r="I922" i="1"/>
  <c r="H922" i="1"/>
  <c r="G922" i="1"/>
  <c r="F922" i="1"/>
  <c r="I921" i="1"/>
  <c r="H921" i="1"/>
  <c r="G921" i="1"/>
  <c r="F921" i="1"/>
  <c r="I920" i="1"/>
  <c r="H920" i="1"/>
  <c r="G920" i="1"/>
  <c r="F920" i="1"/>
  <c r="I919" i="1"/>
  <c r="H919" i="1"/>
  <c r="G919" i="1"/>
  <c r="F919" i="1"/>
  <c r="I918" i="1"/>
  <c r="H918" i="1"/>
  <c r="G918" i="1"/>
  <c r="F918" i="1"/>
  <c r="I917" i="1"/>
  <c r="H917" i="1"/>
  <c r="G917" i="1"/>
  <c r="F917" i="1"/>
  <c r="I916" i="1"/>
  <c r="H916" i="1"/>
  <c r="G916" i="1"/>
  <c r="F916" i="1"/>
  <c r="I915" i="1"/>
  <c r="H915" i="1"/>
  <c r="G915" i="1"/>
  <c r="F915" i="1"/>
  <c r="I914" i="1"/>
  <c r="H914" i="1"/>
  <c r="G914" i="1"/>
  <c r="F914" i="1"/>
  <c r="I913" i="1"/>
  <c r="H913" i="1"/>
  <c r="G913" i="1"/>
  <c r="F913" i="1"/>
  <c r="I912" i="1"/>
  <c r="H912" i="1"/>
  <c r="G912" i="1"/>
  <c r="F912" i="1"/>
  <c r="I911" i="1"/>
  <c r="H911" i="1"/>
  <c r="G911" i="1"/>
  <c r="F911" i="1"/>
  <c r="I910" i="1"/>
  <c r="H910" i="1"/>
  <c r="G910" i="1"/>
  <c r="F910" i="1"/>
  <c r="I909" i="1"/>
  <c r="H909" i="1"/>
  <c r="G909" i="1"/>
  <c r="F909" i="1"/>
  <c r="I908" i="1"/>
  <c r="H908" i="1"/>
  <c r="G908" i="1"/>
  <c r="F908" i="1"/>
  <c r="I907" i="1"/>
  <c r="H907" i="1"/>
  <c r="G907" i="1"/>
  <c r="F907" i="1"/>
  <c r="I906" i="1"/>
  <c r="H906" i="1"/>
  <c r="G906" i="1"/>
  <c r="F906" i="1"/>
  <c r="I905" i="1"/>
  <c r="H905" i="1"/>
  <c r="G905" i="1"/>
  <c r="F905" i="1"/>
  <c r="I904" i="1"/>
  <c r="H904" i="1"/>
  <c r="G904" i="1"/>
  <c r="F904" i="1"/>
  <c r="I903" i="1"/>
  <c r="H903" i="1"/>
  <c r="G903" i="1"/>
  <c r="F903" i="1"/>
  <c r="I902" i="1"/>
  <c r="H902" i="1"/>
  <c r="G902" i="1"/>
  <c r="F902" i="1"/>
  <c r="I901" i="1"/>
  <c r="H901" i="1"/>
  <c r="G901" i="1"/>
  <c r="F901" i="1"/>
  <c r="I900" i="1"/>
  <c r="H900" i="1"/>
  <c r="G900" i="1"/>
  <c r="F900" i="1"/>
  <c r="I899" i="1"/>
  <c r="H899" i="1"/>
  <c r="G899" i="1"/>
  <c r="F899" i="1"/>
  <c r="I898" i="1"/>
  <c r="H898" i="1"/>
  <c r="G898" i="1"/>
  <c r="F898" i="1"/>
  <c r="I897" i="1"/>
  <c r="H897" i="1"/>
  <c r="G897" i="1"/>
  <c r="F897" i="1"/>
  <c r="I896" i="1"/>
  <c r="H896" i="1"/>
  <c r="G896" i="1"/>
  <c r="F896" i="1"/>
  <c r="I895" i="1"/>
  <c r="H895" i="1"/>
  <c r="G895" i="1"/>
  <c r="F895" i="1"/>
  <c r="I894" i="1"/>
  <c r="H894" i="1"/>
  <c r="G894" i="1"/>
  <c r="F894" i="1"/>
  <c r="I893" i="1"/>
  <c r="H893" i="1"/>
  <c r="G893" i="1"/>
  <c r="F893" i="1"/>
  <c r="I892" i="1"/>
  <c r="H892" i="1"/>
  <c r="G892" i="1"/>
  <c r="F892" i="1"/>
  <c r="I891" i="1"/>
  <c r="H891" i="1"/>
  <c r="G891" i="1"/>
  <c r="F891" i="1"/>
  <c r="I890" i="1"/>
  <c r="H890" i="1"/>
  <c r="G890" i="1"/>
  <c r="F890" i="1"/>
  <c r="I889" i="1"/>
  <c r="H889" i="1"/>
  <c r="G889" i="1"/>
  <c r="F889" i="1"/>
  <c r="I888" i="1"/>
  <c r="H888" i="1"/>
  <c r="G888" i="1"/>
  <c r="F888" i="1"/>
  <c r="I887" i="1"/>
  <c r="H887" i="1"/>
  <c r="G887" i="1"/>
  <c r="F887" i="1"/>
  <c r="I886" i="1"/>
  <c r="H886" i="1"/>
  <c r="G886" i="1"/>
  <c r="F886" i="1"/>
  <c r="I885" i="1"/>
  <c r="H885" i="1"/>
  <c r="G885" i="1"/>
  <c r="F885" i="1"/>
  <c r="I884" i="1"/>
  <c r="H884" i="1"/>
  <c r="G884" i="1"/>
  <c r="F884" i="1"/>
  <c r="I883" i="1"/>
  <c r="H883" i="1"/>
  <c r="G883" i="1"/>
  <c r="F883" i="1"/>
  <c r="I882" i="1"/>
  <c r="H882" i="1"/>
  <c r="G882" i="1"/>
  <c r="F882" i="1"/>
  <c r="I881" i="1"/>
  <c r="H881" i="1"/>
  <c r="G881" i="1"/>
  <c r="F881" i="1"/>
  <c r="I880" i="1"/>
  <c r="H880" i="1"/>
  <c r="G880" i="1"/>
  <c r="F880" i="1"/>
  <c r="I879" i="1"/>
  <c r="H879" i="1"/>
  <c r="G879" i="1"/>
  <c r="F879" i="1"/>
  <c r="I878" i="1"/>
  <c r="H878" i="1"/>
  <c r="G878" i="1"/>
  <c r="F878" i="1"/>
  <c r="I877" i="1"/>
  <c r="H877" i="1"/>
  <c r="G877" i="1"/>
  <c r="F877" i="1"/>
  <c r="I876" i="1"/>
  <c r="H876" i="1"/>
  <c r="G876" i="1"/>
  <c r="F876" i="1"/>
  <c r="I875" i="1"/>
  <c r="H875" i="1"/>
  <c r="G875" i="1"/>
  <c r="F875" i="1"/>
  <c r="I874" i="1"/>
  <c r="H874" i="1"/>
  <c r="G874" i="1"/>
  <c r="F874" i="1"/>
  <c r="I873" i="1"/>
  <c r="H873" i="1"/>
  <c r="G873" i="1"/>
  <c r="F873" i="1"/>
  <c r="I872" i="1"/>
  <c r="H872" i="1"/>
  <c r="G872" i="1"/>
  <c r="F872" i="1"/>
  <c r="I871" i="1"/>
  <c r="H871" i="1"/>
  <c r="G871" i="1"/>
  <c r="F871" i="1"/>
  <c r="I870" i="1"/>
  <c r="H870" i="1"/>
  <c r="G870" i="1"/>
  <c r="F870" i="1"/>
  <c r="I869" i="1"/>
  <c r="H869" i="1"/>
  <c r="G869" i="1"/>
  <c r="F869" i="1"/>
  <c r="I868" i="1"/>
  <c r="H868" i="1"/>
  <c r="G868" i="1"/>
  <c r="F868" i="1"/>
  <c r="I867" i="1"/>
  <c r="H867" i="1"/>
  <c r="G867" i="1"/>
  <c r="F867" i="1"/>
  <c r="I866" i="1"/>
  <c r="H866" i="1"/>
  <c r="G866" i="1"/>
  <c r="F866" i="1"/>
  <c r="I865" i="1"/>
  <c r="H865" i="1"/>
  <c r="G865" i="1"/>
  <c r="F865" i="1"/>
  <c r="I864" i="1"/>
  <c r="H864" i="1"/>
  <c r="G864" i="1"/>
  <c r="F864" i="1"/>
  <c r="I863" i="1"/>
  <c r="H863" i="1"/>
  <c r="G863" i="1"/>
  <c r="F863" i="1"/>
  <c r="I862" i="1"/>
  <c r="H862" i="1"/>
  <c r="G862" i="1"/>
  <c r="F862" i="1"/>
  <c r="I861" i="1"/>
  <c r="H861" i="1"/>
  <c r="G861" i="1"/>
  <c r="F861" i="1"/>
  <c r="I860" i="1"/>
  <c r="H860" i="1"/>
  <c r="G860" i="1"/>
  <c r="F860" i="1"/>
  <c r="I859" i="1"/>
  <c r="H859" i="1"/>
  <c r="G859" i="1"/>
  <c r="F859" i="1"/>
  <c r="I858" i="1"/>
  <c r="H858" i="1"/>
  <c r="G858" i="1"/>
  <c r="F858" i="1"/>
  <c r="I857" i="1"/>
  <c r="H857" i="1"/>
  <c r="G857" i="1"/>
  <c r="F857" i="1"/>
  <c r="I856" i="1"/>
  <c r="H856" i="1"/>
  <c r="G856" i="1"/>
  <c r="F856" i="1"/>
  <c r="I855" i="1"/>
  <c r="H855" i="1"/>
  <c r="G855" i="1"/>
  <c r="F855" i="1"/>
  <c r="I854" i="1"/>
  <c r="H854" i="1"/>
  <c r="G854" i="1"/>
  <c r="F854" i="1"/>
  <c r="I853" i="1"/>
  <c r="H853" i="1"/>
  <c r="G853" i="1"/>
  <c r="F853" i="1"/>
  <c r="I852" i="1"/>
  <c r="H852" i="1"/>
  <c r="G852" i="1"/>
  <c r="F852" i="1"/>
  <c r="I851" i="1"/>
  <c r="H851" i="1"/>
  <c r="G851" i="1"/>
  <c r="F851" i="1"/>
  <c r="I850" i="1"/>
  <c r="H850" i="1"/>
  <c r="G850" i="1"/>
  <c r="F850" i="1"/>
  <c r="I849" i="1"/>
  <c r="H849" i="1"/>
  <c r="G849" i="1"/>
  <c r="F849" i="1"/>
  <c r="I848" i="1"/>
  <c r="H848" i="1"/>
  <c r="G848" i="1"/>
  <c r="F848" i="1"/>
  <c r="I847" i="1"/>
  <c r="H847" i="1"/>
  <c r="G847" i="1"/>
  <c r="F847" i="1"/>
  <c r="I846" i="1"/>
  <c r="H846" i="1"/>
  <c r="G846" i="1"/>
  <c r="F846" i="1"/>
  <c r="I845" i="1"/>
  <c r="H845" i="1"/>
  <c r="G845" i="1"/>
  <c r="F845" i="1"/>
  <c r="I844" i="1"/>
  <c r="H844" i="1"/>
  <c r="G844" i="1"/>
  <c r="F844" i="1"/>
  <c r="I843" i="1"/>
  <c r="H843" i="1"/>
  <c r="G843" i="1"/>
  <c r="F843" i="1"/>
  <c r="I842" i="1"/>
  <c r="H842" i="1"/>
  <c r="G842" i="1"/>
  <c r="F842" i="1"/>
  <c r="I841" i="1"/>
  <c r="H841" i="1"/>
  <c r="G841" i="1"/>
  <c r="F841" i="1"/>
  <c r="I840" i="1"/>
  <c r="H840" i="1"/>
  <c r="G840" i="1"/>
  <c r="F840" i="1"/>
  <c r="I839" i="1"/>
  <c r="H839" i="1"/>
  <c r="G839" i="1"/>
  <c r="F839" i="1"/>
  <c r="I838" i="1"/>
  <c r="H838" i="1"/>
  <c r="G838" i="1"/>
  <c r="F838" i="1"/>
  <c r="I837" i="1"/>
  <c r="H837" i="1"/>
  <c r="G837" i="1"/>
  <c r="F837" i="1"/>
  <c r="I836" i="1"/>
  <c r="H836" i="1"/>
  <c r="G836" i="1"/>
  <c r="F836" i="1"/>
  <c r="I835" i="1"/>
  <c r="H835" i="1"/>
  <c r="G835" i="1"/>
  <c r="F835" i="1"/>
  <c r="I834" i="1"/>
  <c r="H834" i="1"/>
  <c r="G834" i="1"/>
  <c r="F834" i="1"/>
  <c r="I833" i="1"/>
  <c r="H833" i="1"/>
  <c r="G833" i="1"/>
  <c r="F833" i="1"/>
  <c r="I832" i="1"/>
  <c r="H832" i="1"/>
  <c r="G832" i="1"/>
  <c r="F832" i="1"/>
  <c r="I831" i="1"/>
  <c r="H831" i="1"/>
  <c r="G831" i="1"/>
  <c r="F831" i="1"/>
  <c r="I830" i="1"/>
  <c r="H830" i="1"/>
  <c r="G830" i="1"/>
  <c r="F830" i="1"/>
  <c r="I829" i="1"/>
  <c r="H829" i="1"/>
  <c r="G829" i="1"/>
  <c r="F829" i="1"/>
  <c r="I828" i="1"/>
  <c r="H828" i="1"/>
  <c r="G828" i="1"/>
  <c r="F828" i="1"/>
  <c r="I827" i="1"/>
  <c r="H827" i="1"/>
  <c r="G827" i="1"/>
  <c r="F827" i="1"/>
  <c r="I826" i="1"/>
  <c r="H826" i="1"/>
  <c r="G826" i="1"/>
  <c r="F826" i="1"/>
  <c r="I825" i="1"/>
  <c r="H825" i="1"/>
  <c r="G825" i="1"/>
  <c r="F825" i="1"/>
  <c r="I824" i="1"/>
  <c r="H824" i="1"/>
  <c r="G824" i="1"/>
  <c r="F824" i="1"/>
  <c r="I823" i="1"/>
  <c r="H823" i="1"/>
  <c r="G823" i="1"/>
  <c r="F823" i="1"/>
  <c r="I822" i="1"/>
  <c r="H822" i="1"/>
  <c r="G822" i="1"/>
  <c r="F822" i="1"/>
  <c r="I821" i="1"/>
  <c r="H821" i="1"/>
  <c r="G821" i="1"/>
  <c r="F821" i="1"/>
  <c r="I820" i="1"/>
  <c r="H820" i="1"/>
  <c r="G820" i="1"/>
  <c r="F820" i="1"/>
  <c r="I819" i="1"/>
  <c r="H819" i="1"/>
  <c r="G819" i="1"/>
  <c r="F819" i="1"/>
  <c r="I818" i="1"/>
  <c r="H818" i="1"/>
  <c r="G818" i="1"/>
  <c r="F818" i="1"/>
  <c r="I817" i="1"/>
  <c r="H817" i="1"/>
  <c r="G817" i="1"/>
  <c r="F817" i="1"/>
  <c r="I816" i="1"/>
  <c r="H816" i="1"/>
  <c r="G816" i="1"/>
  <c r="F816" i="1"/>
  <c r="I815" i="1"/>
  <c r="H815" i="1"/>
  <c r="G815" i="1"/>
  <c r="F815" i="1"/>
  <c r="I814" i="1"/>
  <c r="H814" i="1"/>
  <c r="G814" i="1"/>
  <c r="F814" i="1"/>
  <c r="I813" i="1"/>
  <c r="H813" i="1"/>
  <c r="G813" i="1"/>
  <c r="F813" i="1"/>
  <c r="I812" i="1"/>
  <c r="H812" i="1"/>
  <c r="G812" i="1"/>
  <c r="F812" i="1"/>
  <c r="I811" i="1"/>
  <c r="H811" i="1"/>
  <c r="G811" i="1"/>
  <c r="F811" i="1"/>
  <c r="I810" i="1"/>
  <c r="H810" i="1"/>
  <c r="G810" i="1"/>
  <c r="F810" i="1"/>
  <c r="I809" i="1"/>
  <c r="H809" i="1"/>
  <c r="G809" i="1"/>
  <c r="F809" i="1"/>
  <c r="I808" i="1"/>
  <c r="H808" i="1"/>
  <c r="G808" i="1"/>
  <c r="F808" i="1"/>
  <c r="I807" i="1"/>
  <c r="H807" i="1"/>
  <c r="G807" i="1"/>
  <c r="F807" i="1"/>
  <c r="I806" i="1"/>
  <c r="H806" i="1"/>
  <c r="G806" i="1"/>
  <c r="F806" i="1"/>
  <c r="I805" i="1"/>
  <c r="H805" i="1"/>
  <c r="G805" i="1"/>
  <c r="F805" i="1"/>
  <c r="I804" i="1"/>
  <c r="H804" i="1"/>
  <c r="G804" i="1"/>
  <c r="F804" i="1"/>
  <c r="I803" i="1"/>
  <c r="H803" i="1"/>
  <c r="G803" i="1"/>
  <c r="F803" i="1"/>
  <c r="I802" i="1"/>
  <c r="H802" i="1"/>
  <c r="G802" i="1"/>
  <c r="F802" i="1"/>
  <c r="I801" i="1"/>
  <c r="H801" i="1"/>
  <c r="G801" i="1"/>
  <c r="F801" i="1"/>
  <c r="I800" i="1"/>
  <c r="H800" i="1"/>
  <c r="G800" i="1"/>
  <c r="F800" i="1"/>
  <c r="I799" i="1"/>
  <c r="H799" i="1"/>
  <c r="G799" i="1"/>
  <c r="F799" i="1"/>
  <c r="I798" i="1"/>
  <c r="H798" i="1"/>
  <c r="G798" i="1"/>
  <c r="F798" i="1"/>
  <c r="I797" i="1"/>
  <c r="H797" i="1"/>
  <c r="G797" i="1"/>
  <c r="F797" i="1"/>
  <c r="I796" i="1"/>
  <c r="H796" i="1"/>
  <c r="G796" i="1"/>
  <c r="F796" i="1"/>
  <c r="I795" i="1"/>
  <c r="H795" i="1"/>
  <c r="G795" i="1"/>
  <c r="F795" i="1"/>
  <c r="I794" i="1"/>
  <c r="H794" i="1"/>
  <c r="G794" i="1"/>
  <c r="F794" i="1"/>
  <c r="I793" i="1"/>
  <c r="H793" i="1"/>
  <c r="G793" i="1"/>
  <c r="F793" i="1"/>
  <c r="I792" i="1"/>
  <c r="H792" i="1"/>
  <c r="G792" i="1"/>
  <c r="F792" i="1"/>
  <c r="I791" i="1"/>
  <c r="H791" i="1"/>
  <c r="G791" i="1"/>
  <c r="F791" i="1"/>
  <c r="I790" i="1"/>
  <c r="H790" i="1"/>
  <c r="G790" i="1"/>
  <c r="F790" i="1"/>
  <c r="I789" i="1"/>
  <c r="H789" i="1"/>
  <c r="G789" i="1"/>
  <c r="F789" i="1"/>
  <c r="I788" i="1"/>
  <c r="H788" i="1"/>
  <c r="G788" i="1"/>
  <c r="F788" i="1"/>
  <c r="I787" i="1"/>
  <c r="H787" i="1"/>
  <c r="G787" i="1"/>
  <c r="F787" i="1"/>
  <c r="I786" i="1"/>
  <c r="H786" i="1"/>
  <c r="G786" i="1"/>
  <c r="F786" i="1"/>
  <c r="I785" i="1"/>
  <c r="H785" i="1"/>
  <c r="G785" i="1"/>
  <c r="F785" i="1"/>
  <c r="I784" i="1"/>
  <c r="H784" i="1"/>
  <c r="G784" i="1"/>
  <c r="F784" i="1"/>
  <c r="I783" i="1"/>
  <c r="H783" i="1"/>
  <c r="G783" i="1"/>
  <c r="F783" i="1"/>
  <c r="I782" i="1"/>
  <c r="H782" i="1"/>
  <c r="G782" i="1"/>
  <c r="F782" i="1"/>
  <c r="I781" i="1"/>
  <c r="H781" i="1"/>
  <c r="G781" i="1"/>
  <c r="F781" i="1"/>
  <c r="I780" i="1"/>
  <c r="H780" i="1"/>
  <c r="G780" i="1"/>
  <c r="F780" i="1"/>
  <c r="I779" i="1"/>
  <c r="H779" i="1"/>
  <c r="G779" i="1"/>
  <c r="F779" i="1"/>
  <c r="I778" i="1"/>
  <c r="H778" i="1"/>
  <c r="G778" i="1"/>
  <c r="F778" i="1"/>
  <c r="I777" i="1"/>
  <c r="H777" i="1"/>
  <c r="G777" i="1"/>
  <c r="F777" i="1"/>
  <c r="I776" i="1"/>
  <c r="H776" i="1"/>
  <c r="G776" i="1"/>
  <c r="F776" i="1"/>
  <c r="I775" i="1"/>
  <c r="H775" i="1"/>
  <c r="G775" i="1"/>
  <c r="F775" i="1"/>
  <c r="I774" i="1"/>
  <c r="H774" i="1"/>
  <c r="G774" i="1"/>
  <c r="F774" i="1"/>
  <c r="I773" i="1"/>
  <c r="H773" i="1"/>
  <c r="G773" i="1"/>
  <c r="F773" i="1"/>
  <c r="I772" i="1"/>
  <c r="H772" i="1"/>
  <c r="G772" i="1"/>
  <c r="F772" i="1"/>
  <c r="I771" i="1"/>
  <c r="H771" i="1"/>
  <c r="G771" i="1"/>
  <c r="F771" i="1"/>
  <c r="I770" i="1"/>
  <c r="H770" i="1"/>
  <c r="G770" i="1"/>
  <c r="F770" i="1"/>
  <c r="I769" i="1"/>
  <c r="H769" i="1"/>
  <c r="G769" i="1"/>
  <c r="F769" i="1"/>
  <c r="I768" i="1"/>
  <c r="H768" i="1"/>
  <c r="G768" i="1"/>
  <c r="F768" i="1"/>
  <c r="I767" i="1"/>
  <c r="H767" i="1"/>
  <c r="G767" i="1"/>
  <c r="F767" i="1"/>
  <c r="I766" i="1"/>
  <c r="H766" i="1"/>
  <c r="G766" i="1"/>
  <c r="F766" i="1"/>
  <c r="I765" i="1"/>
  <c r="H765" i="1"/>
  <c r="G765" i="1"/>
  <c r="F765" i="1"/>
  <c r="I764" i="1"/>
  <c r="H764" i="1"/>
  <c r="G764" i="1"/>
  <c r="F764" i="1"/>
  <c r="I763" i="1"/>
  <c r="H763" i="1"/>
  <c r="G763" i="1"/>
  <c r="F763" i="1"/>
  <c r="I762" i="1"/>
  <c r="H762" i="1"/>
  <c r="G762" i="1"/>
  <c r="F762" i="1"/>
  <c r="I761" i="1"/>
  <c r="H761" i="1"/>
  <c r="G761" i="1"/>
  <c r="F761" i="1"/>
  <c r="I760" i="1"/>
  <c r="H760" i="1"/>
  <c r="G760" i="1"/>
  <c r="F760" i="1"/>
  <c r="I759" i="1"/>
  <c r="H759" i="1"/>
  <c r="G759" i="1"/>
  <c r="F759" i="1"/>
  <c r="I758" i="1"/>
  <c r="H758" i="1"/>
  <c r="G758" i="1"/>
  <c r="F758" i="1"/>
  <c r="I757" i="1"/>
  <c r="H757" i="1"/>
  <c r="G757" i="1"/>
  <c r="F757" i="1"/>
  <c r="I756" i="1"/>
  <c r="H756" i="1"/>
  <c r="G756" i="1"/>
  <c r="F756" i="1"/>
  <c r="I755" i="1"/>
  <c r="H755" i="1"/>
  <c r="G755" i="1"/>
  <c r="F755" i="1"/>
  <c r="I754" i="1"/>
  <c r="H754" i="1"/>
  <c r="G754" i="1"/>
  <c r="F754" i="1"/>
  <c r="I753" i="1"/>
  <c r="H753" i="1"/>
  <c r="G753" i="1"/>
  <c r="F753" i="1"/>
  <c r="I752" i="1"/>
  <c r="H752" i="1"/>
  <c r="G752" i="1"/>
  <c r="F752" i="1"/>
  <c r="I751" i="1"/>
  <c r="H751" i="1"/>
  <c r="G751" i="1"/>
  <c r="F751" i="1"/>
  <c r="I750" i="1"/>
  <c r="H750" i="1"/>
  <c r="G750" i="1"/>
  <c r="F750" i="1"/>
  <c r="I749" i="1"/>
  <c r="H749" i="1"/>
  <c r="G749" i="1"/>
  <c r="F749" i="1"/>
  <c r="I748" i="1"/>
  <c r="H748" i="1"/>
  <c r="G748" i="1"/>
  <c r="F748" i="1"/>
  <c r="I747" i="1"/>
  <c r="H747" i="1"/>
  <c r="G747" i="1"/>
  <c r="F747" i="1"/>
  <c r="I746" i="1"/>
  <c r="H746" i="1"/>
  <c r="G746" i="1"/>
  <c r="F746" i="1"/>
  <c r="I745" i="1"/>
  <c r="H745" i="1"/>
  <c r="G745" i="1"/>
  <c r="F745" i="1"/>
  <c r="I744" i="1"/>
  <c r="H744" i="1"/>
  <c r="G744" i="1"/>
  <c r="F744" i="1"/>
  <c r="I743" i="1"/>
  <c r="H743" i="1"/>
  <c r="G743" i="1"/>
  <c r="F743" i="1"/>
  <c r="I742" i="1"/>
  <c r="H742" i="1"/>
  <c r="G742" i="1"/>
  <c r="F742" i="1"/>
  <c r="I741" i="1"/>
  <c r="H741" i="1"/>
  <c r="G741" i="1"/>
  <c r="F741" i="1"/>
  <c r="I740" i="1"/>
  <c r="H740" i="1"/>
  <c r="G740" i="1"/>
  <c r="F740" i="1"/>
  <c r="I739" i="1"/>
  <c r="H739" i="1"/>
  <c r="G739" i="1"/>
  <c r="F739" i="1"/>
  <c r="I738" i="1"/>
  <c r="H738" i="1"/>
  <c r="G738" i="1"/>
  <c r="F738" i="1"/>
  <c r="I737" i="1"/>
  <c r="H737" i="1"/>
  <c r="G737" i="1"/>
  <c r="F737" i="1"/>
  <c r="I736" i="1"/>
  <c r="H736" i="1"/>
  <c r="G736" i="1"/>
  <c r="F736" i="1"/>
  <c r="I735" i="1"/>
  <c r="H735" i="1"/>
  <c r="G735" i="1"/>
  <c r="F735" i="1"/>
  <c r="I734" i="1"/>
  <c r="H734" i="1"/>
  <c r="G734" i="1"/>
  <c r="F734" i="1"/>
  <c r="I733" i="1"/>
  <c r="H733" i="1"/>
  <c r="G733" i="1"/>
  <c r="F733" i="1"/>
  <c r="I732" i="1"/>
  <c r="H732" i="1"/>
  <c r="G732" i="1"/>
  <c r="F732" i="1"/>
  <c r="I731" i="1"/>
  <c r="H731" i="1"/>
  <c r="G731" i="1"/>
  <c r="F731" i="1"/>
  <c r="I730" i="1"/>
  <c r="H730" i="1"/>
  <c r="G730" i="1"/>
  <c r="F730" i="1"/>
  <c r="I729" i="1"/>
  <c r="H729" i="1"/>
  <c r="G729" i="1"/>
  <c r="F729" i="1"/>
  <c r="I728" i="1"/>
  <c r="H728" i="1"/>
  <c r="G728" i="1"/>
  <c r="F728" i="1"/>
  <c r="I727" i="1"/>
  <c r="H727" i="1"/>
  <c r="G727" i="1"/>
  <c r="F727" i="1"/>
  <c r="I726" i="1"/>
  <c r="H726" i="1"/>
  <c r="G726" i="1"/>
  <c r="F726" i="1"/>
  <c r="I725" i="1"/>
  <c r="H725" i="1"/>
  <c r="G725" i="1"/>
  <c r="F725" i="1"/>
  <c r="I724" i="1"/>
  <c r="H724" i="1"/>
  <c r="G724" i="1"/>
  <c r="F724" i="1"/>
  <c r="I723" i="1"/>
  <c r="H723" i="1"/>
  <c r="G723" i="1"/>
  <c r="F723" i="1"/>
  <c r="I722" i="1"/>
  <c r="H722" i="1"/>
  <c r="G722" i="1"/>
  <c r="F722" i="1"/>
  <c r="I721" i="1"/>
  <c r="H721" i="1"/>
  <c r="G721" i="1"/>
  <c r="F721" i="1"/>
  <c r="I720" i="1"/>
  <c r="H720" i="1"/>
  <c r="G720" i="1"/>
  <c r="F720" i="1"/>
  <c r="I719" i="1"/>
  <c r="H719" i="1"/>
  <c r="G719" i="1"/>
  <c r="F719" i="1"/>
  <c r="I718" i="1"/>
  <c r="H718" i="1"/>
  <c r="G718" i="1"/>
  <c r="F718" i="1"/>
  <c r="I717" i="1"/>
  <c r="H717" i="1"/>
  <c r="G717" i="1"/>
  <c r="F717" i="1"/>
  <c r="I716" i="1"/>
  <c r="H716" i="1"/>
  <c r="G716" i="1"/>
  <c r="F716" i="1"/>
  <c r="I715" i="1"/>
  <c r="H715" i="1"/>
  <c r="G715" i="1"/>
  <c r="F715" i="1"/>
  <c r="I714" i="1"/>
  <c r="H714" i="1"/>
  <c r="G714" i="1"/>
  <c r="F714" i="1"/>
  <c r="I713" i="1"/>
  <c r="H713" i="1"/>
  <c r="G713" i="1"/>
  <c r="F713" i="1"/>
  <c r="I712" i="1"/>
  <c r="H712" i="1"/>
  <c r="G712" i="1"/>
  <c r="F712" i="1"/>
  <c r="I711" i="1"/>
  <c r="H711" i="1"/>
  <c r="G711" i="1"/>
  <c r="F711" i="1"/>
  <c r="I710" i="1"/>
  <c r="H710" i="1"/>
  <c r="G710" i="1"/>
  <c r="F710" i="1"/>
  <c r="I709" i="1"/>
  <c r="H709" i="1"/>
  <c r="G709" i="1"/>
  <c r="F709" i="1"/>
  <c r="I708" i="1"/>
  <c r="H708" i="1"/>
  <c r="G708" i="1"/>
  <c r="F708" i="1"/>
  <c r="I707" i="1"/>
  <c r="H707" i="1"/>
  <c r="G707" i="1"/>
  <c r="F707" i="1"/>
  <c r="I706" i="1"/>
  <c r="H706" i="1"/>
  <c r="G706" i="1"/>
  <c r="F706" i="1"/>
  <c r="I705" i="1"/>
  <c r="H705" i="1"/>
  <c r="G705" i="1"/>
  <c r="F705" i="1"/>
  <c r="I704" i="1"/>
  <c r="H704" i="1"/>
  <c r="G704" i="1"/>
  <c r="F704" i="1"/>
  <c r="I703" i="1"/>
  <c r="H703" i="1"/>
  <c r="G703" i="1"/>
  <c r="F703" i="1"/>
  <c r="I702" i="1"/>
  <c r="H702" i="1"/>
  <c r="G702" i="1"/>
  <c r="F702" i="1"/>
  <c r="I701" i="1"/>
  <c r="H701" i="1"/>
  <c r="G701" i="1"/>
  <c r="F701" i="1"/>
  <c r="I700" i="1"/>
  <c r="H700" i="1"/>
  <c r="G700" i="1"/>
  <c r="F700" i="1"/>
  <c r="I699" i="1"/>
  <c r="H699" i="1"/>
  <c r="G699" i="1"/>
  <c r="F699" i="1"/>
  <c r="I698" i="1"/>
  <c r="H698" i="1"/>
  <c r="G698" i="1"/>
  <c r="F698" i="1"/>
  <c r="I697" i="1"/>
  <c r="H697" i="1"/>
  <c r="G697" i="1"/>
  <c r="F697" i="1"/>
  <c r="I696" i="1"/>
  <c r="H696" i="1"/>
  <c r="G696" i="1"/>
  <c r="F696" i="1"/>
  <c r="I695" i="1"/>
  <c r="H695" i="1"/>
  <c r="G695" i="1"/>
  <c r="F695" i="1"/>
  <c r="I694" i="1"/>
  <c r="H694" i="1"/>
  <c r="G694" i="1"/>
  <c r="F694" i="1"/>
  <c r="I693" i="1"/>
  <c r="H693" i="1"/>
  <c r="G693" i="1"/>
  <c r="F693" i="1"/>
  <c r="I692" i="1"/>
  <c r="H692" i="1"/>
  <c r="G692" i="1"/>
  <c r="F692" i="1"/>
  <c r="I691" i="1"/>
  <c r="H691" i="1"/>
  <c r="G691" i="1"/>
  <c r="F691" i="1"/>
  <c r="I690" i="1"/>
  <c r="H690" i="1"/>
  <c r="G690" i="1"/>
  <c r="F690" i="1"/>
  <c r="I689" i="1"/>
  <c r="H689" i="1"/>
  <c r="G689" i="1"/>
  <c r="F689" i="1"/>
  <c r="I688" i="1"/>
  <c r="H688" i="1"/>
  <c r="G688" i="1"/>
  <c r="F688" i="1"/>
  <c r="I687" i="1"/>
  <c r="H687" i="1"/>
  <c r="G687" i="1"/>
  <c r="F687" i="1"/>
  <c r="I686" i="1"/>
  <c r="H686" i="1"/>
  <c r="G686" i="1"/>
  <c r="F686" i="1"/>
  <c r="I685" i="1"/>
  <c r="H685" i="1"/>
  <c r="G685" i="1"/>
  <c r="F685" i="1"/>
  <c r="I684" i="1"/>
  <c r="H684" i="1"/>
  <c r="G684" i="1"/>
  <c r="F684" i="1"/>
  <c r="I683" i="1"/>
  <c r="H683" i="1"/>
  <c r="G683" i="1"/>
  <c r="F683" i="1"/>
  <c r="I682" i="1"/>
  <c r="H682" i="1"/>
  <c r="G682" i="1"/>
  <c r="F682" i="1"/>
  <c r="I681" i="1"/>
  <c r="H681" i="1"/>
  <c r="G681" i="1"/>
  <c r="F681" i="1"/>
  <c r="I680" i="1"/>
  <c r="H680" i="1"/>
  <c r="G680" i="1"/>
  <c r="F680" i="1"/>
  <c r="I679" i="1"/>
  <c r="H679" i="1"/>
  <c r="G679" i="1"/>
  <c r="F679" i="1"/>
  <c r="I678" i="1"/>
  <c r="H678" i="1"/>
  <c r="G678" i="1"/>
  <c r="F678" i="1"/>
  <c r="I677" i="1"/>
  <c r="H677" i="1"/>
  <c r="G677" i="1"/>
  <c r="F677" i="1"/>
  <c r="I676" i="1"/>
  <c r="H676" i="1"/>
  <c r="G676" i="1"/>
  <c r="F676" i="1"/>
  <c r="I675" i="1"/>
  <c r="H675" i="1"/>
  <c r="G675" i="1"/>
  <c r="F675" i="1"/>
  <c r="I674" i="1"/>
  <c r="H674" i="1"/>
  <c r="G674" i="1"/>
  <c r="F674" i="1"/>
  <c r="I673" i="1"/>
  <c r="H673" i="1"/>
  <c r="G673" i="1"/>
  <c r="F673" i="1"/>
  <c r="I672" i="1"/>
  <c r="H672" i="1"/>
  <c r="G672" i="1"/>
  <c r="F672" i="1"/>
  <c r="I671" i="1"/>
  <c r="H671" i="1"/>
  <c r="G671" i="1"/>
  <c r="F671" i="1"/>
  <c r="I670" i="1"/>
  <c r="H670" i="1"/>
  <c r="G670" i="1"/>
  <c r="F670" i="1"/>
  <c r="I669" i="1"/>
  <c r="H669" i="1"/>
  <c r="G669" i="1"/>
  <c r="F669" i="1"/>
  <c r="I668" i="1"/>
  <c r="H668" i="1"/>
  <c r="G668" i="1"/>
  <c r="F668" i="1"/>
  <c r="I667" i="1"/>
  <c r="H667" i="1"/>
  <c r="G667" i="1"/>
  <c r="F667" i="1"/>
  <c r="I666" i="1"/>
  <c r="H666" i="1"/>
  <c r="G666" i="1"/>
  <c r="F666" i="1"/>
  <c r="I665" i="1"/>
  <c r="H665" i="1"/>
  <c r="G665" i="1"/>
  <c r="F665" i="1"/>
  <c r="I664" i="1"/>
  <c r="H664" i="1"/>
  <c r="G664" i="1"/>
  <c r="F664" i="1"/>
  <c r="I663" i="1"/>
  <c r="H663" i="1"/>
  <c r="G663" i="1"/>
  <c r="F663" i="1"/>
  <c r="I662" i="1"/>
  <c r="H662" i="1"/>
  <c r="G662" i="1"/>
  <c r="F662" i="1"/>
  <c r="I661" i="1"/>
  <c r="H661" i="1"/>
  <c r="G661" i="1"/>
  <c r="F661" i="1"/>
  <c r="I660" i="1"/>
  <c r="H660" i="1"/>
  <c r="G660" i="1"/>
  <c r="F660" i="1"/>
  <c r="I659" i="1"/>
  <c r="H659" i="1"/>
  <c r="G659" i="1"/>
  <c r="F659" i="1"/>
  <c r="I658" i="1"/>
  <c r="H658" i="1"/>
  <c r="G658" i="1"/>
  <c r="F658" i="1"/>
  <c r="I657" i="1"/>
  <c r="H657" i="1"/>
  <c r="G657" i="1"/>
  <c r="F657" i="1"/>
  <c r="I656" i="1"/>
  <c r="H656" i="1"/>
  <c r="G656" i="1"/>
  <c r="F656" i="1"/>
  <c r="I655" i="1"/>
  <c r="H655" i="1"/>
  <c r="G655" i="1"/>
  <c r="F655" i="1"/>
  <c r="I654" i="1"/>
  <c r="H654" i="1"/>
  <c r="G654" i="1"/>
  <c r="F654" i="1"/>
  <c r="I653" i="1"/>
  <c r="H653" i="1"/>
  <c r="G653" i="1"/>
  <c r="F653" i="1"/>
  <c r="I652" i="1"/>
  <c r="H652" i="1"/>
  <c r="G652" i="1"/>
  <c r="F652" i="1"/>
  <c r="I651" i="1"/>
  <c r="H651" i="1"/>
  <c r="G651" i="1"/>
  <c r="F651" i="1"/>
  <c r="I650" i="1"/>
  <c r="H650" i="1"/>
  <c r="G650" i="1"/>
  <c r="F650" i="1"/>
  <c r="I649" i="1"/>
  <c r="H649" i="1"/>
  <c r="G649" i="1"/>
  <c r="F649" i="1"/>
  <c r="I648" i="1"/>
  <c r="H648" i="1"/>
  <c r="G648" i="1"/>
  <c r="F648" i="1"/>
  <c r="I647" i="1"/>
  <c r="H647" i="1"/>
  <c r="G647" i="1"/>
  <c r="F647" i="1"/>
  <c r="I646" i="1"/>
  <c r="H646" i="1"/>
  <c r="G646" i="1"/>
  <c r="F646" i="1"/>
  <c r="I645" i="1"/>
  <c r="H645" i="1"/>
  <c r="G645" i="1"/>
  <c r="F645" i="1"/>
  <c r="I644" i="1"/>
  <c r="H644" i="1"/>
  <c r="G644" i="1"/>
  <c r="F644" i="1"/>
  <c r="I643" i="1"/>
  <c r="H643" i="1"/>
  <c r="G643" i="1"/>
  <c r="F643" i="1"/>
  <c r="I642" i="1"/>
  <c r="H642" i="1"/>
  <c r="G642" i="1"/>
  <c r="F642" i="1"/>
  <c r="I641" i="1"/>
  <c r="H641" i="1"/>
  <c r="G641" i="1"/>
  <c r="F641" i="1"/>
  <c r="I640" i="1"/>
  <c r="H640" i="1"/>
  <c r="G640" i="1"/>
  <c r="F640" i="1"/>
  <c r="I639" i="1"/>
  <c r="H639" i="1"/>
  <c r="G639" i="1"/>
  <c r="F639" i="1"/>
  <c r="I638" i="1"/>
  <c r="H638" i="1"/>
  <c r="G638" i="1"/>
  <c r="F638" i="1"/>
  <c r="I637" i="1"/>
  <c r="H637" i="1"/>
  <c r="G637" i="1"/>
  <c r="F637" i="1"/>
  <c r="I636" i="1"/>
  <c r="H636" i="1"/>
  <c r="G636" i="1"/>
  <c r="F636" i="1"/>
  <c r="I635" i="1"/>
  <c r="H635" i="1"/>
  <c r="G635" i="1"/>
  <c r="F635" i="1"/>
  <c r="I634" i="1"/>
  <c r="H634" i="1"/>
  <c r="G634" i="1"/>
  <c r="F634" i="1"/>
  <c r="I633" i="1"/>
  <c r="H633" i="1"/>
  <c r="G633" i="1"/>
  <c r="F633" i="1"/>
  <c r="I632" i="1"/>
  <c r="H632" i="1"/>
  <c r="G632" i="1"/>
  <c r="F632" i="1"/>
  <c r="I631" i="1"/>
  <c r="H631" i="1"/>
  <c r="G631" i="1"/>
  <c r="F631" i="1"/>
  <c r="I630" i="1"/>
  <c r="H630" i="1"/>
  <c r="G630" i="1"/>
  <c r="F630" i="1"/>
  <c r="I629" i="1"/>
  <c r="H629" i="1"/>
  <c r="G629" i="1"/>
  <c r="F629" i="1"/>
  <c r="I628" i="1"/>
  <c r="H628" i="1"/>
  <c r="G628" i="1"/>
  <c r="F628" i="1"/>
  <c r="I627" i="1"/>
  <c r="H627" i="1"/>
  <c r="G627" i="1"/>
  <c r="F627" i="1"/>
  <c r="I626" i="1"/>
  <c r="H626" i="1"/>
  <c r="G626" i="1"/>
  <c r="F626" i="1"/>
  <c r="I625" i="1"/>
  <c r="H625" i="1"/>
  <c r="G625" i="1"/>
  <c r="F625" i="1"/>
  <c r="I624" i="1"/>
  <c r="H624" i="1"/>
  <c r="G624" i="1"/>
  <c r="F624" i="1"/>
  <c r="I623" i="1"/>
  <c r="H623" i="1"/>
  <c r="G623" i="1"/>
  <c r="F623" i="1"/>
  <c r="I622" i="1"/>
  <c r="H622" i="1"/>
  <c r="G622" i="1"/>
  <c r="F622" i="1"/>
  <c r="I621" i="1"/>
  <c r="H621" i="1"/>
  <c r="G621" i="1"/>
  <c r="F621" i="1"/>
  <c r="I620" i="1"/>
  <c r="H620" i="1"/>
  <c r="G620" i="1"/>
  <c r="F620" i="1"/>
  <c r="I619" i="1"/>
  <c r="H619" i="1"/>
  <c r="G619" i="1"/>
  <c r="F619" i="1"/>
  <c r="I618" i="1"/>
  <c r="H618" i="1"/>
  <c r="G618" i="1"/>
  <c r="F618" i="1"/>
  <c r="I617" i="1"/>
  <c r="H617" i="1"/>
  <c r="G617" i="1"/>
  <c r="F617" i="1"/>
  <c r="I616" i="1"/>
  <c r="H616" i="1"/>
  <c r="G616" i="1"/>
  <c r="F616" i="1"/>
  <c r="I615" i="1"/>
  <c r="H615" i="1"/>
  <c r="G615" i="1"/>
  <c r="F615" i="1"/>
  <c r="I614" i="1"/>
  <c r="H614" i="1"/>
  <c r="G614" i="1"/>
  <c r="F614" i="1"/>
  <c r="I613" i="1"/>
  <c r="H613" i="1"/>
  <c r="G613" i="1"/>
  <c r="F613" i="1"/>
  <c r="I612" i="1"/>
  <c r="H612" i="1"/>
  <c r="G612" i="1"/>
  <c r="F612" i="1"/>
  <c r="I611" i="1"/>
  <c r="H611" i="1"/>
  <c r="G611" i="1"/>
  <c r="F611" i="1"/>
  <c r="I610" i="1"/>
  <c r="H610" i="1"/>
  <c r="G610" i="1"/>
  <c r="F610" i="1"/>
  <c r="I609" i="1"/>
  <c r="H609" i="1"/>
  <c r="G609" i="1"/>
  <c r="F609" i="1"/>
  <c r="I608" i="1"/>
  <c r="H608" i="1"/>
  <c r="G608" i="1"/>
  <c r="F608" i="1"/>
  <c r="I607" i="1"/>
  <c r="H607" i="1"/>
  <c r="G607" i="1"/>
  <c r="F607" i="1"/>
  <c r="I606" i="1"/>
  <c r="H606" i="1"/>
  <c r="G606" i="1"/>
  <c r="F606" i="1"/>
  <c r="I605" i="1"/>
  <c r="H605" i="1"/>
  <c r="G605" i="1"/>
  <c r="F605" i="1"/>
  <c r="I604" i="1"/>
  <c r="H604" i="1"/>
  <c r="G604" i="1"/>
  <c r="F604" i="1"/>
  <c r="I603" i="1"/>
  <c r="H603" i="1"/>
  <c r="G603" i="1"/>
  <c r="F603" i="1"/>
  <c r="I602" i="1"/>
  <c r="H602" i="1"/>
  <c r="G602" i="1"/>
  <c r="F602" i="1"/>
  <c r="I601" i="1"/>
  <c r="H601" i="1"/>
  <c r="G601" i="1"/>
  <c r="F601" i="1"/>
  <c r="I600" i="1"/>
  <c r="H600" i="1"/>
  <c r="G600" i="1"/>
  <c r="F600" i="1"/>
  <c r="I599" i="1"/>
  <c r="H599" i="1"/>
  <c r="G599" i="1"/>
  <c r="F599" i="1"/>
  <c r="I598" i="1"/>
  <c r="H598" i="1"/>
  <c r="G598" i="1"/>
  <c r="F598" i="1"/>
  <c r="I597" i="1"/>
  <c r="H597" i="1"/>
  <c r="G597" i="1"/>
  <c r="F597" i="1"/>
  <c r="I596" i="1"/>
  <c r="H596" i="1"/>
  <c r="G596" i="1"/>
  <c r="F596" i="1"/>
  <c r="I595" i="1"/>
  <c r="H595" i="1"/>
  <c r="G595" i="1"/>
  <c r="F595" i="1"/>
  <c r="I594" i="1"/>
  <c r="H594" i="1"/>
  <c r="G594" i="1"/>
  <c r="F594" i="1"/>
  <c r="I593" i="1"/>
  <c r="H593" i="1"/>
  <c r="G593" i="1"/>
  <c r="F593" i="1"/>
  <c r="I592" i="1"/>
  <c r="H592" i="1"/>
  <c r="G592" i="1"/>
  <c r="F592" i="1"/>
  <c r="I591" i="1"/>
  <c r="H591" i="1"/>
  <c r="G591" i="1"/>
  <c r="F591" i="1"/>
  <c r="I590" i="1"/>
  <c r="H590" i="1"/>
  <c r="G590" i="1"/>
  <c r="F590" i="1"/>
  <c r="I589" i="1"/>
  <c r="H589" i="1"/>
  <c r="G589" i="1"/>
  <c r="F589" i="1"/>
  <c r="I588" i="1"/>
  <c r="H588" i="1"/>
  <c r="G588" i="1"/>
  <c r="F588" i="1"/>
  <c r="I587" i="1"/>
  <c r="H587" i="1"/>
  <c r="G587" i="1"/>
  <c r="F587" i="1"/>
  <c r="I586" i="1"/>
  <c r="H586" i="1"/>
  <c r="G586" i="1"/>
  <c r="F586" i="1"/>
  <c r="I585" i="1"/>
  <c r="H585" i="1"/>
  <c r="G585" i="1"/>
  <c r="F585" i="1"/>
  <c r="I584" i="1"/>
  <c r="H584" i="1"/>
  <c r="G584" i="1"/>
  <c r="F584" i="1"/>
  <c r="I583" i="1"/>
  <c r="H583" i="1"/>
  <c r="G583" i="1"/>
  <c r="F583" i="1"/>
  <c r="I582" i="1"/>
  <c r="H582" i="1"/>
  <c r="G582" i="1"/>
  <c r="F582" i="1"/>
  <c r="I581" i="1"/>
  <c r="H581" i="1"/>
  <c r="G581" i="1"/>
  <c r="F581" i="1"/>
  <c r="I580" i="1"/>
  <c r="H580" i="1"/>
  <c r="G580" i="1"/>
  <c r="F580" i="1"/>
  <c r="I579" i="1"/>
  <c r="H579" i="1"/>
  <c r="G579" i="1"/>
  <c r="F579" i="1"/>
  <c r="I578" i="1"/>
  <c r="H578" i="1"/>
  <c r="G578" i="1"/>
  <c r="F578" i="1"/>
  <c r="I577" i="1"/>
  <c r="H577" i="1"/>
  <c r="G577" i="1"/>
  <c r="F577" i="1"/>
  <c r="I576" i="1"/>
  <c r="H576" i="1"/>
  <c r="G576" i="1"/>
  <c r="F576" i="1"/>
  <c r="I575" i="1"/>
  <c r="H575" i="1"/>
  <c r="G575" i="1"/>
  <c r="F575" i="1"/>
  <c r="I574" i="1"/>
  <c r="H574" i="1"/>
  <c r="G574" i="1"/>
  <c r="F574" i="1"/>
  <c r="I573" i="1"/>
  <c r="H573" i="1"/>
  <c r="G573" i="1"/>
  <c r="F573" i="1"/>
  <c r="I572" i="1"/>
  <c r="H572" i="1"/>
  <c r="G572" i="1"/>
  <c r="F572" i="1"/>
  <c r="I571" i="1"/>
  <c r="H571" i="1"/>
  <c r="G571" i="1"/>
  <c r="F571" i="1"/>
  <c r="I570" i="1"/>
  <c r="H570" i="1"/>
  <c r="G570" i="1"/>
  <c r="F570" i="1"/>
  <c r="I569" i="1"/>
  <c r="H569" i="1"/>
  <c r="G569" i="1"/>
  <c r="F569" i="1"/>
  <c r="I568" i="1"/>
  <c r="H568" i="1"/>
  <c r="G568" i="1"/>
  <c r="F568" i="1"/>
  <c r="I567" i="1"/>
  <c r="H567" i="1"/>
  <c r="G567" i="1"/>
  <c r="F567" i="1"/>
  <c r="I566" i="1"/>
  <c r="H566" i="1"/>
  <c r="G566" i="1"/>
  <c r="F566" i="1"/>
  <c r="I565" i="1"/>
  <c r="H565" i="1"/>
  <c r="G565" i="1"/>
  <c r="F565" i="1"/>
  <c r="I564" i="1"/>
  <c r="H564" i="1"/>
  <c r="G564" i="1"/>
  <c r="F564" i="1"/>
  <c r="I563" i="1"/>
  <c r="H563" i="1"/>
  <c r="G563" i="1"/>
  <c r="F563" i="1"/>
  <c r="I562" i="1"/>
  <c r="H562" i="1"/>
  <c r="G562" i="1"/>
  <c r="F562" i="1"/>
  <c r="I561" i="1"/>
  <c r="H561" i="1"/>
  <c r="G561" i="1"/>
  <c r="F561" i="1"/>
  <c r="I560" i="1"/>
  <c r="H560" i="1"/>
  <c r="G560" i="1"/>
  <c r="F560" i="1"/>
  <c r="I559" i="1"/>
  <c r="H559" i="1"/>
  <c r="G559" i="1"/>
  <c r="F559" i="1"/>
  <c r="I558" i="1"/>
  <c r="H558" i="1"/>
  <c r="G558" i="1"/>
  <c r="F558" i="1"/>
  <c r="I557" i="1"/>
  <c r="H557" i="1"/>
  <c r="G557" i="1"/>
  <c r="F557" i="1"/>
  <c r="I556" i="1"/>
  <c r="H556" i="1"/>
  <c r="G556" i="1"/>
  <c r="F556" i="1"/>
  <c r="I555" i="1"/>
  <c r="H555" i="1"/>
  <c r="G555" i="1"/>
  <c r="F555" i="1"/>
  <c r="I554" i="1"/>
  <c r="H554" i="1"/>
  <c r="G554" i="1"/>
  <c r="F554" i="1"/>
  <c r="I553" i="1"/>
  <c r="H553" i="1"/>
  <c r="G553" i="1"/>
  <c r="F553" i="1"/>
  <c r="I552" i="1"/>
  <c r="H552" i="1"/>
  <c r="G552" i="1"/>
  <c r="F552" i="1"/>
  <c r="I551" i="1"/>
  <c r="H551" i="1"/>
  <c r="G551" i="1"/>
  <c r="F551" i="1"/>
  <c r="I550" i="1"/>
  <c r="H550" i="1"/>
  <c r="G550" i="1"/>
  <c r="F550" i="1"/>
  <c r="I549" i="1"/>
  <c r="H549" i="1"/>
  <c r="G549" i="1"/>
  <c r="F549" i="1"/>
  <c r="I548" i="1"/>
  <c r="H548" i="1"/>
  <c r="G548" i="1"/>
  <c r="F548" i="1"/>
  <c r="I547" i="1"/>
  <c r="H547" i="1"/>
  <c r="G547" i="1"/>
  <c r="F547" i="1"/>
  <c r="I546" i="1"/>
  <c r="H546" i="1"/>
  <c r="G546" i="1"/>
  <c r="F546" i="1"/>
  <c r="I545" i="1"/>
  <c r="H545" i="1"/>
  <c r="G545" i="1"/>
  <c r="F545" i="1"/>
  <c r="I544" i="1"/>
  <c r="H544" i="1"/>
  <c r="G544" i="1"/>
  <c r="F544" i="1"/>
  <c r="I543" i="1"/>
  <c r="H543" i="1"/>
  <c r="G543" i="1"/>
  <c r="F543" i="1"/>
  <c r="I542" i="1"/>
  <c r="H542" i="1"/>
  <c r="G542" i="1"/>
  <c r="F542" i="1"/>
  <c r="I541" i="1"/>
  <c r="H541" i="1"/>
  <c r="G541" i="1"/>
  <c r="F541" i="1"/>
  <c r="I540" i="1"/>
  <c r="H540" i="1"/>
  <c r="G540" i="1"/>
  <c r="F540" i="1"/>
  <c r="I539" i="1"/>
  <c r="H539" i="1"/>
  <c r="G539" i="1"/>
  <c r="F539" i="1"/>
  <c r="I538" i="1"/>
  <c r="H538" i="1"/>
  <c r="G538" i="1"/>
  <c r="F538" i="1"/>
  <c r="I537" i="1"/>
  <c r="H537" i="1"/>
  <c r="G537" i="1"/>
  <c r="F537" i="1"/>
  <c r="I536" i="1"/>
  <c r="H536" i="1"/>
  <c r="G536" i="1"/>
  <c r="F536" i="1"/>
  <c r="I535" i="1"/>
  <c r="H535" i="1"/>
  <c r="G535" i="1"/>
  <c r="F535" i="1"/>
  <c r="I534" i="1"/>
  <c r="H534" i="1"/>
  <c r="G534" i="1"/>
  <c r="F534" i="1"/>
  <c r="I533" i="1"/>
  <c r="H533" i="1"/>
  <c r="G533" i="1"/>
  <c r="F533" i="1"/>
  <c r="I532" i="1"/>
  <c r="H532" i="1"/>
  <c r="G532" i="1"/>
  <c r="F532" i="1"/>
  <c r="I531" i="1"/>
  <c r="H531" i="1"/>
  <c r="G531" i="1"/>
  <c r="F531" i="1"/>
  <c r="I530" i="1"/>
  <c r="H530" i="1"/>
  <c r="G530" i="1"/>
  <c r="F530" i="1"/>
  <c r="I529" i="1"/>
  <c r="H529" i="1"/>
  <c r="G529" i="1"/>
  <c r="F529" i="1"/>
  <c r="I528" i="1"/>
  <c r="H528" i="1"/>
  <c r="G528" i="1"/>
  <c r="F528" i="1"/>
  <c r="I527" i="1"/>
  <c r="H527" i="1"/>
  <c r="G527" i="1"/>
  <c r="F527" i="1"/>
  <c r="I526" i="1"/>
  <c r="H526" i="1"/>
  <c r="G526" i="1"/>
  <c r="F526" i="1"/>
  <c r="I525" i="1"/>
  <c r="H525" i="1"/>
  <c r="G525" i="1"/>
  <c r="F525" i="1"/>
  <c r="I524" i="1"/>
  <c r="H524" i="1"/>
  <c r="G524" i="1"/>
  <c r="F524" i="1"/>
  <c r="I523" i="1"/>
  <c r="H523" i="1"/>
  <c r="G523" i="1"/>
  <c r="F523" i="1"/>
  <c r="I522" i="1"/>
  <c r="H522" i="1"/>
  <c r="G522" i="1"/>
  <c r="F522" i="1"/>
  <c r="I521" i="1"/>
  <c r="H521" i="1"/>
  <c r="G521" i="1"/>
  <c r="F521" i="1"/>
  <c r="I520" i="1"/>
  <c r="H520" i="1"/>
  <c r="G520" i="1"/>
  <c r="F520" i="1"/>
  <c r="I519" i="1"/>
  <c r="H519" i="1"/>
  <c r="G519" i="1"/>
  <c r="F519" i="1"/>
  <c r="I518" i="1"/>
  <c r="H518" i="1"/>
  <c r="G518" i="1"/>
  <c r="F518" i="1"/>
  <c r="I517" i="1"/>
  <c r="H517" i="1"/>
  <c r="G517" i="1"/>
  <c r="F517" i="1"/>
  <c r="I516" i="1"/>
  <c r="H516" i="1"/>
  <c r="G516" i="1"/>
  <c r="F516" i="1"/>
  <c r="I515" i="1"/>
  <c r="H515" i="1"/>
  <c r="G515" i="1"/>
  <c r="F515" i="1"/>
  <c r="I514" i="1"/>
  <c r="H514" i="1"/>
  <c r="G514" i="1"/>
  <c r="F514" i="1"/>
  <c r="I513" i="1"/>
  <c r="H513" i="1"/>
  <c r="G513" i="1"/>
  <c r="F513" i="1"/>
  <c r="I512" i="1"/>
  <c r="H512" i="1"/>
  <c r="G512" i="1"/>
  <c r="F512" i="1"/>
  <c r="I511" i="1"/>
  <c r="H511" i="1"/>
  <c r="G511" i="1"/>
  <c r="F511" i="1"/>
  <c r="I510" i="1"/>
  <c r="H510" i="1"/>
  <c r="G510" i="1"/>
  <c r="F510" i="1"/>
  <c r="I509" i="1"/>
  <c r="H509" i="1"/>
  <c r="G509" i="1"/>
  <c r="F509" i="1"/>
  <c r="I508" i="1"/>
  <c r="H508" i="1"/>
  <c r="G508" i="1"/>
  <c r="F508" i="1"/>
  <c r="I507" i="1"/>
  <c r="H507" i="1"/>
  <c r="G507" i="1"/>
  <c r="F507" i="1"/>
  <c r="I506" i="1"/>
  <c r="H506" i="1"/>
  <c r="G506" i="1"/>
  <c r="F506" i="1"/>
  <c r="I505" i="1"/>
  <c r="H505" i="1"/>
  <c r="G505" i="1"/>
  <c r="F505" i="1"/>
  <c r="I504" i="1"/>
  <c r="H504" i="1"/>
  <c r="G504" i="1"/>
  <c r="F504" i="1"/>
  <c r="I503" i="1"/>
  <c r="H503" i="1"/>
  <c r="G503" i="1"/>
  <c r="F503" i="1"/>
  <c r="I502" i="1"/>
  <c r="H502" i="1"/>
  <c r="G502" i="1"/>
  <c r="F502" i="1"/>
  <c r="I501" i="1"/>
  <c r="H501" i="1"/>
  <c r="G501" i="1"/>
  <c r="F501" i="1"/>
  <c r="I500" i="1"/>
  <c r="H500" i="1"/>
  <c r="G500" i="1"/>
  <c r="F500" i="1"/>
  <c r="I499" i="1"/>
  <c r="H499" i="1"/>
  <c r="G499" i="1"/>
  <c r="F499" i="1"/>
  <c r="I498" i="1"/>
  <c r="H498" i="1"/>
  <c r="G498" i="1"/>
  <c r="F498" i="1"/>
  <c r="I497" i="1"/>
  <c r="H497" i="1"/>
  <c r="G497" i="1"/>
  <c r="F497" i="1"/>
  <c r="I496" i="1"/>
  <c r="H496" i="1"/>
  <c r="G496" i="1"/>
  <c r="F496" i="1"/>
  <c r="I495" i="1"/>
  <c r="H495" i="1"/>
  <c r="G495" i="1"/>
  <c r="F495" i="1"/>
  <c r="I494" i="1"/>
  <c r="H494" i="1"/>
  <c r="G494" i="1"/>
  <c r="F494" i="1"/>
  <c r="I493" i="1"/>
  <c r="H493" i="1"/>
  <c r="G493" i="1"/>
  <c r="F493" i="1"/>
  <c r="I492" i="1"/>
  <c r="H492" i="1"/>
  <c r="G492" i="1"/>
  <c r="F492" i="1"/>
  <c r="I491" i="1"/>
  <c r="H491" i="1"/>
  <c r="G491" i="1"/>
  <c r="F491" i="1"/>
  <c r="I490" i="1"/>
  <c r="H490" i="1"/>
  <c r="G490" i="1"/>
  <c r="F490" i="1"/>
  <c r="I489" i="1"/>
  <c r="H489" i="1"/>
  <c r="G489" i="1"/>
  <c r="F489" i="1"/>
  <c r="I488" i="1"/>
  <c r="H488" i="1"/>
  <c r="G488" i="1"/>
  <c r="F488" i="1"/>
  <c r="I487" i="1"/>
  <c r="H487" i="1"/>
  <c r="G487" i="1"/>
  <c r="F487" i="1"/>
  <c r="I486" i="1"/>
  <c r="H486" i="1"/>
  <c r="G486" i="1"/>
  <c r="F486" i="1"/>
  <c r="I485" i="1"/>
  <c r="H485" i="1"/>
  <c r="G485" i="1"/>
  <c r="F485" i="1"/>
  <c r="I484" i="1"/>
  <c r="H484" i="1"/>
  <c r="G484" i="1"/>
  <c r="F484" i="1"/>
  <c r="I483" i="1"/>
  <c r="H483" i="1"/>
  <c r="G483" i="1"/>
  <c r="F483" i="1"/>
  <c r="I482" i="1"/>
  <c r="H482" i="1"/>
  <c r="G482" i="1"/>
  <c r="F482" i="1"/>
  <c r="I481" i="1"/>
  <c r="H481" i="1"/>
  <c r="G481" i="1"/>
  <c r="F481" i="1"/>
  <c r="I480" i="1"/>
  <c r="H480" i="1"/>
  <c r="G480" i="1"/>
  <c r="F480" i="1"/>
  <c r="I479" i="1"/>
  <c r="H479" i="1"/>
  <c r="G479" i="1"/>
  <c r="F479" i="1"/>
  <c r="I478" i="1"/>
  <c r="H478" i="1"/>
  <c r="G478" i="1"/>
  <c r="F478" i="1"/>
  <c r="I477" i="1"/>
  <c r="H477" i="1"/>
  <c r="G477" i="1"/>
  <c r="F477" i="1"/>
  <c r="I476" i="1"/>
  <c r="H476" i="1"/>
  <c r="G476" i="1"/>
  <c r="F476" i="1"/>
  <c r="I475" i="1"/>
  <c r="H475" i="1"/>
  <c r="G475" i="1"/>
  <c r="F475" i="1"/>
  <c r="I474" i="1"/>
  <c r="H474" i="1"/>
  <c r="G474" i="1"/>
  <c r="F474" i="1"/>
  <c r="I473" i="1"/>
  <c r="H473" i="1"/>
  <c r="G473" i="1"/>
  <c r="F473" i="1"/>
  <c r="I472" i="1"/>
  <c r="H472" i="1"/>
  <c r="G472" i="1"/>
  <c r="F472" i="1"/>
  <c r="I471" i="1"/>
  <c r="H471" i="1"/>
  <c r="G471" i="1"/>
  <c r="F471" i="1"/>
  <c r="I470" i="1"/>
  <c r="H470" i="1"/>
  <c r="G470" i="1"/>
  <c r="F470" i="1"/>
  <c r="I469" i="1"/>
  <c r="H469" i="1"/>
  <c r="G469" i="1"/>
  <c r="F469" i="1"/>
  <c r="I468" i="1"/>
  <c r="H468" i="1"/>
  <c r="G468" i="1"/>
  <c r="F468" i="1"/>
  <c r="I467" i="1"/>
  <c r="H467" i="1"/>
  <c r="G467" i="1"/>
  <c r="F467" i="1"/>
  <c r="I466" i="1"/>
  <c r="H466" i="1"/>
  <c r="G466" i="1"/>
  <c r="F466" i="1"/>
  <c r="I465" i="1"/>
  <c r="H465" i="1"/>
  <c r="G465" i="1"/>
  <c r="F465" i="1"/>
  <c r="I464" i="1"/>
  <c r="H464" i="1"/>
  <c r="G464" i="1"/>
  <c r="F464" i="1"/>
  <c r="I463" i="1"/>
  <c r="H463" i="1"/>
  <c r="G463" i="1"/>
  <c r="F463" i="1"/>
  <c r="I462" i="1"/>
  <c r="H462" i="1"/>
  <c r="G462" i="1"/>
  <c r="F462" i="1"/>
  <c r="I461" i="1"/>
  <c r="H461" i="1"/>
  <c r="G461" i="1"/>
  <c r="F461" i="1"/>
  <c r="I460" i="1"/>
  <c r="H460" i="1"/>
  <c r="G460" i="1"/>
  <c r="F460" i="1"/>
  <c r="I459" i="1"/>
  <c r="H459" i="1"/>
  <c r="G459" i="1"/>
  <c r="F459" i="1"/>
  <c r="I458" i="1"/>
  <c r="H458" i="1"/>
  <c r="G458" i="1"/>
  <c r="F458" i="1"/>
  <c r="I457" i="1"/>
  <c r="H457" i="1"/>
  <c r="G457" i="1"/>
  <c r="F457" i="1"/>
  <c r="I456" i="1"/>
  <c r="H456" i="1"/>
  <c r="G456" i="1"/>
  <c r="F456" i="1"/>
  <c r="I455" i="1"/>
  <c r="H455" i="1"/>
  <c r="G455" i="1"/>
  <c r="F455" i="1"/>
  <c r="I454" i="1"/>
  <c r="H454" i="1"/>
  <c r="G454" i="1"/>
  <c r="F454" i="1"/>
  <c r="I453" i="1"/>
  <c r="H453" i="1"/>
  <c r="G453" i="1"/>
  <c r="F453" i="1"/>
  <c r="I452" i="1"/>
  <c r="H452" i="1"/>
  <c r="G452" i="1"/>
  <c r="F452" i="1"/>
  <c r="I451" i="1"/>
  <c r="H451" i="1"/>
  <c r="G451" i="1"/>
  <c r="F451" i="1"/>
  <c r="I450" i="1"/>
  <c r="H450" i="1"/>
  <c r="G450" i="1"/>
  <c r="F450" i="1"/>
  <c r="I449" i="1"/>
  <c r="H449" i="1"/>
  <c r="G449" i="1"/>
  <c r="F449" i="1"/>
  <c r="I448" i="1"/>
  <c r="H448" i="1"/>
  <c r="G448" i="1"/>
  <c r="F448" i="1"/>
  <c r="I447" i="1"/>
  <c r="H447" i="1"/>
  <c r="G447" i="1"/>
  <c r="F447" i="1"/>
  <c r="I446" i="1"/>
  <c r="H446" i="1"/>
  <c r="G446" i="1"/>
  <c r="F446" i="1"/>
  <c r="I445" i="1"/>
  <c r="H445" i="1"/>
  <c r="G445" i="1"/>
  <c r="F445" i="1"/>
  <c r="I444" i="1"/>
  <c r="H444" i="1"/>
  <c r="G444" i="1"/>
  <c r="F444" i="1"/>
  <c r="I443" i="1"/>
  <c r="H443" i="1"/>
  <c r="G443" i="1"/>
  <c r="F443" i="1"/>
  <c r="I442" i="1"/>
  <c r="H442" i="1"/>
  <c r="G442" i="1"/>
  <c r="F442" i="1"/>
  <c r="I441" i="1"/>
  <c r="H441" i="1"/>
  <c r="G441" i="1"/>
  <c r="F441" i="1"/>
  <c r="I440" i="1"/>
  <c r="H440" i="1"/>
  <c r="G440" i="1"/>
  <c r="F440" i="1"/>
  <c r="I439" i="1"/>
  <c r="H439" i="1"/>
  <c r="G439" i="1"/>
  <c r="F439" i="1"/>
  <c r="I438" i="1"/>
  <c r="H438" i="1"/>
  <c r="G438" i="1"/>
  <c r="F438" i="1"/>
  <c r="I437" i="1"/>
  <c r="H437" i="1"/>
  <c r="G437" i="1"/>
  <c r="F437" i="1"/>
  <c r="I436" i="1"/>
  <c r="H436" i="1"/>
  <c r="G436" i="1"/>
  <c r="F436" i="1"/>
  <c r="I435" i="1"/>
  <c r="H435" i="1"/>
  <c r="G435" i="1"/>
  <c r="F435" i="1"/>
  <c r="I434" i="1"/>
  <c r="H434" i="1"/>
  <c r="G434" i="1"/>
  <c r="F434" i="1"/>
  <c r="I433" i="1"/>
  <c r="H433" i="1"/>
  <c r="G433" i="1"/>
  <c r="F433" i="1"/>
  <c r="I432" i="1"/>
  <c r="H432" i="1"/>
  <c r="G432" i="1"/>
  <c r="F432" i="1"/>
  <c r="I431" i="1"/>
  <c r="H431" i="1"/>
  <c r="G431" i="1"/>
  <c r="F431" i="1"/>
  <c r="I430" i="1"/>
  <c r="H430" i="1"/>
  <c r="G430" i="1"/>
  <c r="F430" i="1"/>
  <c r="I429" i="1"/>
  <c r="H429" i="1"/>
  <c r="G429" i="1"/>
  <c r="F429" i="1"/>
  <c r="I428" i="1"/>
  <c r="H428" i="1"/>
  <c r="G428" i="1"/>
  <c r="F428" i="1"/>
  <c r="I427" i="1"/>
  <c r="H427" i="1"/>
  <c r="G427" i="1"/>
  <c r="F427" i="1"/>
  <c r="I426" i="1"/>
  <c r="H426" i="1"/>
  <c r="G426" i="1"/>
  <c r="F426" i="1"/>
  <c r="I425" i="1"/>
  <c r="H425" i="1"/>
  <c r="G425" i="1"/>
  <c r="F425" i="1"/>
  <c r="I424" i="1"/>
  <c r="H424" i="1"/>
  <c r="G424" i="1"/>
  <c r="F424" i="1"/>
  <c r="I423" i="1"/>
  <c r="H423" i="1"/>
  <c r="G423" i="1"/>
  <c r="F423" i="1"/>
  <c r="I422" i="1"/>
  <c r="H422" i="1"/>
  <c r="G422" i="1"/>
  <c r="F422" i="1"/>
  <c r="I421" i="1"/>
  <c r="H421" i="1"/>
  <c r="G421" i="1"/>
  <c r="F421" i="1"/>
  <c r="I420" i="1"/>
  <c r="H420" i="1"/>
  <c r="G420" i="1"/>
  <c r="F420" i="1"/>
  <c r="I419" i="1"/>
  <c r="H419" i="1"/>
  <c r="G419" i="1"/>
  <c r="F419" i="1"/>
  <c r="I418" i="1"/>
  <c r="H418" i="1"/>
  <c r="G418" i="1"/>
  <c r="F418" i="1"/>
  <c r="I417" i="1"/>
  <c r="H417" i="1"/>
  <c r="G417" i="1"/>
  <c r="F417" i="1"/>
  <c r="I416" i="1"/>
  <c r="H416" i="1"/>
  <c r="G416" i="1"/>
  <c r="F416" i="1"/>
  <c r="I415" i="1"/>
  <c r="H415" i="1"/>
  <c r="G415" i="1"/>
  <c r="F415" i="1"/>
  <c r="I414" i="1"/>
  <c r="H414" i="1"/>
  <c r="G414" i="1"/>
  <c r="F414" i="1"/>
  <c r="I413" i="1"/>
  <c r="H413" i="1"/>
  <c r="G413" i="1"/>
  <c r="F413" i="1"/>
  <c r="I412" i="1"/>
  <c r="H412" i="1"/>
  <c r="G412" i="1"/>
  <c r="F412" i="1"/>
  <c r="I411" i="1"/>
  <c r="H411" i="1"/>
  <c r="G411" i="1"/>
  <c r="F411" i="1"/>
  <c r="I410" i="1"/>
  <c r="H410" i="1"/>
  <c r="G410" i="1"/>
  <c r="F410" i="1"/>
  <c r="I409" i="1"/>
  <c r="H409" i="1"/>
  <c r="G409" i="1"/>
  <c r="F409" i="1"/>
  <c r="I408" i="1"/>
  <c r="H408" i="1"/>
  <c r="G408" i="1"/>
  <c r="F408" i="1"/>
  <c r="I407" i="1"/>
  <c r="H407" i="1"/>
  <c r="G407" i="1"/>
  <c r="F407" i="1"/>
  <c r="I406" i="1"/>
  <c r="H406" i="1"/>
  <c r="G406" i="1"/>
  <c r="F406" i="1"/>
  <c r="I405" i="1"/>
  <c r="H405" i="1"/>
  <c r="G405" i="1"/>
  <c r="F405" i="1"/>
  <c r="I404" i="1"/>
  <c r="H404" i="1"/>
  <c r="G404" i="1"/>
  <c r="F404" i="1"/>
  <c r="I403" i="1"/>
  <c r="H403" i="1"/>
  <c r="G403" i="1"/>
  <c r="F403" i="1"/>
  <c r="I402" i="1"/>
  <c r="H402" i="1"/>
  <c r="G402" i="1"/>
  <c r="F402" i="1"/>
  <c r="I401" i="1"/>
  <c r="H401" i="1"/>
  <c r="G401" i="1"/>
  <c r="F401" i="1"/>
  <c r="I400" i="1"/>
  <c r="H400" i="1"/>
  <c r="G400" i="1"/>
  <c r="F400" i="1"/>
  <c r="I399" i="1"/>
  <c r="H399" i="1"/>
  <c r="G399" i="1"/>
  <c r="F399" i="1"/>
  <c r="I398" i="1"/>
  <c r="H398" i="1"/>
  <c r="G398" i="1"/>
  <c r="F398" i="1"/>
  <c r="I397" i="1"/>
  <c r="H397" i="1"/>
  <c r="G397" i="1"/>
  <c r="F397" i="1"/>
  <c r="I396" i="1"/>
  <c r="H396" i="1"/>
  <c r="G396" i="1"/>
  <c r="F396" i="1"/>
  <c r="I395" i="1"/>
  <c r="H395" i="1"/>
  <c r="G395" i="1"/>
  <c r="F395" i="1"/>
  <c r="I394" i="1"/>
  <c r="H394" i="1"/>
  <c r="G394" i="1"/>
  <c r="F394" i="1"/>
  <c r="I393" i="1"/>
  <c r="H393" i="1"/>
  <c r="G393" i="1"/>
  <c r="F393" i="1"/>
  <c r="I392" i="1"/>
  <c r="H392" i="1"/>
  <c r="G392" i="1"/>
  <c r="F392" i="1"/>
  <c r="I391" i="1"/>
  <c r="H391" i="1"/>
  <c r="G391" i="1"/>
  <c r="F391" i="1"/>
  <c r="I390" i="1"/>
  <c r="H390" i="1"/>
  <c r="G390" i="1"/>
  <c r="F390" i="1"/>
  <c r="I389" i="1"/>
  <c r="H389" i="1"/>
  <c r="G389" i="1"/>
  <c r="F389" i="1"/>
  <c r="I388" i="1"/>
  <c r="H388" i="1"/>
  <c r="G388" i="1"/>
  <c r="F388" i="1"/>
  <c r="I387" i="1"/>
  <c r="H387" i="1"/>
  <c r="G387" i="1"/>
  <c r="F387" i="1"/>
  <c r="I386" i="1"/>
  <c r="H386" i="1"/>
  <c r="G386" i="1"/>
  <c r="F386" i="1"/>
  <c r="I385" i="1"/>
  <c r="H385" i="1"/>
  <c r="G385" i="1"/>
  <c r="F385" i="1"/>
  <c r="I384" i="1"/>
  <c r="H384" i="1"/>
  <c r="G384" i="1"/>
  <c r="F384" i="1"/>
  <c r="I383" i="1"/>
  <c r="H383" i="1"/>
  <c r="G383" i="1"/>
  <c r="F383" i="1"/>
  <c r="I382" i="1"/>
  <c r="H382" i="1"/>
  <c r="G382" i="1"/>
  <c r="F382" i="1"/>
  <c r="I381" i="1"/>
  <c r="H381" i="1"/>
  <c r="G381" i="1"/>
  <c r="F381" i="1"/>
  <c r="I380" i="1"/>
  <c r="H380" i="1"/>
  <c r="G380" i="1"/>
  <c r="F380" i="1"/>
  <c r="I379" i="1"/>
  <c r="H379" i="1"/>
  <c r="G379" i="1"/>
  <c r="F379" i="1"/>
  <c r="I378" i="1"/>
  <c r="H378" i="1"/>
  <c r="G378" i="1"/>
  <c r="F378" i="1"/>
  <c r="I377" i="1"/>
  <c r="H377" i="1"/>
  <c r="G377" i="1"/>
  <c r="F377" i="1"/>
  <c r="I376" i="1"/>
  <c r="H376" i="1"/>
  <c r="G376" i="1"/>
  <c r="F376" i="1"/>
  <c r="I375" i="1"/>
  <c r="H375" i="1"/>
  <c r="G375" i="1"/>
  <c r="F375" i="1"/>
  <c r="I374" i="1"/>
  <c r="H374" i="1"/>
  <c r="G374" i="1"/>
  <c r="F374" i="1"/>
  <c r="I373" i="1"/>
  <c r="H373" i="1"/>
  <c r="G373" i="1"/>
  <c r="F373" i="1"/>
  <c r="I372" i="1"/>
  <c r="H372" i="1"/>
  <c r="G372" i="1"/>
  <c r="F372" i="1"/>
  <c r="I371" i="1"/>
  <c r="H371" i="1"/>
  <c r="G371" i="1"/>
  <c r="F371" i="1"/>
  <c r="I370" i="1"/>
  <c r="H370" i="1"/>
  <c r="G370" i="1"/>
  <c r="F370" i="1"/>
  <c r="I369" i="1"/>
  <c r="H369" i="1"/>
  <c r="G369" i="1"/>
  <c r="F369" i="1"/>
  <c r="I368" i="1"/>
  <c r="H368" i="1"/>
  <c r="G368" i="1"/>
  <c r="F368" i="1"/>
  <c r="I367" i="1"/>
  <c r="H367" i="1"/>
  <c r="G367" i="1"/>
  <c r="F367" i="1"/>
  <c r="I366" i="1"/>
  <c r="H366" i="1"/>
  <c r="G366" i="1"/>
  <c r="F366" i="1"/>
  <c r="I365" i="1"/>
  <c r="H365" i="1"/>
  <c r="G365" i="1"/>
  <c r="F365" i="1"/>
  <c r="I364" i="1"/>
  <c r="H364" i="1"/>
  <c r="G364" i="1"/>
  <c r="F364" i="1"/>
  <c r="I363" i="1"/>
  <c r="H363" i="1"/>
  <c r="G363" i="1"/>
  <c r="F363" i="1"/>
  <c r="I362" i="1"/>
  <c r="H362" i="1"/>
  <c r="G362" i="1"/>
  <c r="F362" i="1"/>
  <c r="I361" i="1"/>
  <c r="H361" i="1"/>
  <c r="G361" i="1"/>
  <c r="F361" i="1"/>
  <c r="I360" i="1"/>
  <c r="H360" i="1"/>
  <c r="G360" i="1"/>
  <c r="F360" i="1"/>
  <c r="I359" i="1"/>
  <c r="H359" i="1"/>
  <c r="G359" i="1"/>
  <c r="F359" i="1"/>
  <c r="I358" i="1"/>
  <c r="H358" i="1"/>
  <c r="G358" i="1"/>
  <c r="F358" i="1"/>
  <c r="I357" i="1"/>
  <c r="H357" i="1"/>
  <c r="G357" i="1"/>
  <c r="F357" i="1"/>
  <c r="I356" i="1"/>
  <c r="H356" i="1"/>
  <c r="G356" i="1"/>
  <c r="F356" i="1"/>
  <c r="I355" i="1"/>
  <c r="H355" i="1"/>
  <c r="G355" i="1"/>
  <c r="F355" i="1"/>
  <c r="I354" i="1"/>
  <c r="H354" i="1"/>
  <c r="G354" i="1"/>
  <c r="F354" i="1"/>
  <c r="I353" i="1"/>
  <c r="H353" i="1"/>
  <c r="G353" i="1"/>
  <c r="F353" i="1"/>
  <c r="I352" i="1"/>
  <c r="H352" i="1"/>
  <c r="G352" i="1"/>
  <c r="F352" i="1"/>
  <c r="I351" i="1"/>
  <c r="H351" i="1"/>
  <c r="G351" i="1"/>
  <c r="F351" i="1"/>
  <c r="I350" i="1"/>
  <c r="H350" i="1"/>
  <c r="G350" i="1"/>
  <c r="F350" i="1"/>
  <c r="I349" i="1"/>
  <c r="H349" i="1"/>
  <c r="G349" i="1"/>
  <c r="F349" i="1"/>
  <c r="I348" i="1"/>
  <c r="H348" i="1"/>
  <c r="G348" i="1"/>
  <c r="F348" i="1"/>
  <c r="I347" i="1"/>
  <c r="H347" i="1"/>
  <c r="G347" i="1"/>
  <c r="F347" i="1"/>
  <c r="I346" i="1"/>
  <c r="H346" i="1"/>
  <c r="G346" i="1"/>
  <c r="F346" i="1"/>
  <c r="I345" i="1"/>
  <c r="H345" i="1"/>
  <c r="G345" i="1"/>
  <c r="F345" i="1"/>
  <c r="I344" i="1"/>
  <c r="H344" i="1"/>
  <c r="G344" i="1"/>
  <c r="F344" i="1"/>
  <c r="I343" i="1"/>
  <c r="H343" i="1"/>
  <c r="G343" i="1"/>
  <c r="F343" i="1"/>
  <c r="I342" i="1"/>
  <c r="H342" i="1"/>
  <c r="G342" i="1"/>
  <c r="F342" i="1"/>
  <c r="I341" i="1"/>
  <c r="H341" i="1"/>
  <c r="G341" i="1"/>
  <c r="F341" i="1"/>
  <c r="I340" i="1"/>
  <c r="H340" i="1"/>
  <c r="G340" i="1"/>
  <c r="F340" i="1"/>
  <c r="I339" i="1"/>
  <c r="H339" i="1"/>
  <c r="G339" i="1"/>
  <c r="F339" i="1"/>
  <c r="I338" i="1"/>
  <c r="H338" i="1"/>
  <c r="G338" i="1"/>
  <c r="F338" i="1"/>
  <c r="I337" i="1"/>
  <c r="H337" i="1"/>
  <c r="G337" i="1"/>
  <c r="F337" i="1"/>
  <c r="I336" i="1"/>
  <c r="H336" i="1"/>
  <c r="G336" i="1"/>
  <c r="F336" i="1"/>
  <c r="I335" i="1"/>
  <c r="H335" i="1"/>
  <c r="G335" i="1"/>
  <c r="F335" i="1"/>
  <c r="I334" i="1"/>
  <c r="H334" i="1"/>
  <c r="G334" i="1"/>
  <c r="F334" i="1"/>
  <c r="I333" i="1"/>
  <c r="H333" i="1"/>
  <c r="G333" i="1"/>
  <c r="F333" i="1"/>
  <c r="I332" i="1"/>
  <c r="H332" i="1"/>
  <c r="G332" i="1"/>
  <c r="F332" i="1"/>
  <c r="I331" i="1"/>
  <c r="H331" i="1"/>
  <c r="G331" i="1"/>
  <c r="F331" i="1"/>
  <c r="I330" i="1"/>
  <c r="H330" i="1"/>
  <c r="G330" i="1"/>
  <c r="F330" i="1"/>
  <c r="I329" i="1"/>
  <c r="H329" i="1"/>
  <c r="G329" i="1"/>
  <c r="F329" i="1"/>
  <c r="I328" i="1"/>
  <c r="H328" i="1"/>
  <c r="G328" i="1"/>
  <c r="F328" i="1"/>
  <c r="I327" i="1"/>
  <c r="H327" i="1"/>
  <c r="G327" i="1"/>
  <c r="F327" i="1"/>
  <c r="I326" i="1"/>
  <c r="H326" i="1"/>
  <c r="G326" i="1"/>
  <c r="F326" i="1"/>
  <c r="I325" i="1"/>
  <c r="H325" i="1"/>
  <c r="G325" i="1"/>
  <c r="F325" i="1"/>
  <c r="I324" i="1"/>
  <c r="H324" i="1"/>
  <c r="G324" i="1"/>
  <c r="F324" i="1"/>
  <c r="I323" i="1"/>
  <c r="H323" i="1"/>
  <c r="G323" i="1"/>
  <c r="F323" i="1"/>
  <c r="I322" i="1"/>
  <c r="H322" i="1"/>
  <c r="G322" i="1"/>
  <c r="F322" i="1"/>
  <c r="I321" i="1"/>
  <c r="H321" i="1"/>
  <c r="G321" i="1"/>
  <c r="F321" i="1"/>
  <c r="I320" i="1"/>
  <c r="H320" i="1"/>
  <c r="G320" i="1"/>
  <c r="F320" i="1"/>
  <c r="I319" i="1"/>
  <c r="H319" i="1"/>
  <c r="G319" i="1"/>
  <c r="F319" i="1"/>
  <c r="I318" i="1"/>
  <c r="H318" i="1"/>
  <c r="G318" i="1"/>
  <c r="F318" i="1"/>
  <c r="I317" i="1"/>
  <c r="H317" i="1"/>
  <c r="G317" i="1"/>
  <c r="F317" i="1"/>
  <c r="I316" i="1"/>
  <c r="H316" i="1"/>
  <c r="G316" i="1"/>
  <c r="F316" i="1"/>
  <c r="I315" i="1"/>
  <c r="H315" i="1"/>
  <c r="G315" i="1"/>
  <c r="F315" i="1"/>
  <c r="I314" i="1"/>
  <c r="H314" i="1"/>
  <c r="G314" i="1"/>
  <c r="F314" i="1"/>
  <c r="I313" i="1"/>
  <c r="H313" i="1"/>
  <c r="G313" i="1"/>
  <c r="F313" i="1"/>
  <c r="I312" i="1"/>
  <c r="H312" i="1"/>
  <c r="G312" i="1"/>
  <c r="F312" i="1"/>
  <c r="I311" i="1"/>
  <c r="H311" i="1"/>
  <c r="G311" i="1"/>
  <c r="F311" i="1"/>
  <c r="I310" i="1"/>
  <c r="H310" i="1"/>
  <c r="G310" i="1"/>
  <c r="F310" i="1"/>
  <c r="I309" i="1"/>
  <c r="H309" i="1"/>
  <c r="G309" i="1"/>
  <c r="F309" i="1"/>
  <c r="I308" i="1"/>
  <c r="H308" i="1"/>
  <c r="G308" i="1"/>
  <c r="F308" i="1"/>
  <c r="I307" i="1"/>
  <c r="H307" i="1"/>
  <c r="G307" i="1"/>
  <c r="F307" i="1"/>
  <c r="I306" i="1"/>
  <c r="H306" i="1"/>
  <c r="G306" i="1"/>
  <c r="F306" i="1"/>
  <c r="I305" i="1"/>
  <c r="H305" i="1"/>
  <c r="G305" i="1"/>
  <c r="F305" i="1"/>
  <c r="I304" i="1"/>
  <c r="H304" i="1"/>
  <c r="G304" i="1"/>
  <c r="F304" i="1"/>
  <c r="I303" i="1"/>
  <c r="H303" i="1"/>
  <c r="G303" i="1"/>
  <c r="F303" i="1"/>
  <c r="I302" i="1"/>
  <c r="H302" i="1"/>
  <c r="G302" i="1"/>
  <c r="F302" i="1"/>
  <c r="I301" i="1"/>
  <c r="H301" i="1"/>
  <c r="G301" i="1"/>
  <c r="F301" i="1"/>
  <c r="I300" i="1"/>
  <c r="H300" i="1"/>
  <c r="G300" i="1"/>
  <c r="F300" i="1"/>
  <c r="I299" i="1"/>
  <c r="H299" i="1"/>
  <c r="G299" i="1"/>
  <c r="F299" i="1"/>
  <c r="I298" i="1"/>
  <c r="H298" i="1"/>
  <c r="G298" i="1"/>
  <c r="F298" i="1"/>
  <c r="I297" i="1"/>
  <c r="H297" i="1"/>
  <c r="G297" i="1"/>
  <c r="F297" i="1"/>
  <c r="I296" i="1"/>
  <c r="H296" i="1"/>
  <c r="G296" i="1"/>
  <c r="F296" i="1"/>
  <c r="I295" i="1"/>
  <c r="H295" i="1"/>
  <c r="G295" i="1"/>
  <c r="F295" i="1"/>
  <c r="I294" i="1"/>
  <c r="H294" i="1"/>
  <c r="G294" i="1"/>
  <c r="F294" i="1"/>
  <c r="I293" i="1"/>
  <c r="H293" i="1"/>
  <c r="G293" i="1"/>
  <c r="F293" i="1"/>
  <c r="I292" i="1"/>
  <c r="H292" i="1"/>
  <c r="G292" i="1"/>
  <c r="F292" i="1"/>
  <c r="I291" i="1"/>
  <c r="H291" i="1"/>
  <c r="G291" i="1"/>
  <c r="F291" i="1"/>
  <c r="I290" i="1"/>
  <c r="H290" i="1"/>
  <c r="G290" i="1"/>
  <c r="F290" i="1"/>
  <c r="I289" i="1"/>
  <c r="H289" i="1"/>
  <c r="G289" i="1"/>
  <c r="F289" i="1"/>
  <c r="I288" i="1"/>
  <c r="H288" i="1"/>
  <c r="G288" i="1"/>
  <c r="F288" i="1"/>
  <c r="I287" i="1"/>
  <c r="H287" i="1"/>
  <c r="G287" i="1"/>
  <c r="F287" i="1"/>
  <c r="I286" i="1"/>
  <c r="H286" i="1"/>
  <c r="G286" i="1"/>
  <c r="F286" i="1"/>
  <c r="I285" i="1"/>
  <c r="H285" i="1"/>
  <c r="G285" i="1"/>
  <c r="F285" i="1"/>
  <c r="I284" i="1"/>
  <c r="H284" i="1"/>
  <c r="G284" i="1"/>
  <c r="F284" i="1"/>
  <c r="I283" i="1"/>
  <c r="H283" i="1"/>
  <c r="G283" i="1"/>
  <c r="F283" i="1"/>
  <c r="I282" i="1"/>
  <c r="H282" i="1"/>
  <c r="G282" i="1"/>
  <c r="F282" i="1"/>
  <c r="I281" i="1"/>
  <c r="H281" i="1"/>
  <c r="G281" i="1"/>
  <c r="F281" i="1"/>
  <c r="I280" i="1"/>
  <c r="H280" i="1"/>
  <c r="G280" i="1"/>
  <c r="F280" i="1"/>
  <c r="I279" i="1"/>
  <c r="H279" i="1"/>
  <c r="G279" i="1"/>
  <c r="F279" i="1"/>
  <c r="I278" i="1"/>
  <c r="H278" i="1"/>
  <c r="G278" i="1"/>
  <c r="F278" i="1"/>
  <c r="I277" i="1"/>
  <c r="H277" i="1"/>
  <c r="G277" i="1"/>
  <c r="F277" i="1"/>
  <c r="I276" i="1"/>
  <c r="H276" i="1"/>
  <c r="G276" i="1"/>
  <c r="F276" i="1"/>
  <c r="I275" i="1"/>
  <c r="H275" i="1"/>
  <c r="G275" i="1"/>
  <c r="F275" i="1"/>
  <c r="I274" i="1"/>
  <c r="H274" i="1"/>
  <c r="G274" i="1"/>
  <c r="F274" i="1"/>
  <c r="I273" i="1"/>
  <c r="H273" i="1"/>
  <c r="G273" i="1"/>
  <c r="F273" i="1"/>
  <c r="I272" i="1"/>
  <c r="H272" i="1"/>
  <c r="G272" i="1"/>
  <c r="F272" i="1"/>
  <c r="I271" i="1"/>
  <c r="H271" i="1"/>
  <c r="G271" i="1"/>
  <c r="F271" i="1"/>
  <c r="I270" i="1"/>
  <c r="H270" i="1"/>
  <c r="G270" i="1"/>
  <c r="F270" i="1"/>
  <c r="I269" i="1"/>
  <c r="H269" i="1"/>
  <c r="G269" i="1"/>
  <c r="F269" i="1"/>
  <c r="I268" i="1"/>
  <c r="H268" i="1"/>
  <c r="G268" i="1"/>
  <c r="F268" i="1"/>
  <c r="I267" i="1"/>
  <c r="H267" i="1"/>
  <c r="G267" i="1"/>
  <c r="F267" i="1"/>
  <c r="I266" i="1"/>
  <c r="H266" i="1"/>
  <c r="G266" i="1"/>
  <c r="F266" i="1"/>
  <c r="I265" i="1"/>
  <c r="H265" i="1"/>
  <c r="G265" i="1"/>
  <c r="F265" i="1"/>
  <c r="I264" i="1"/>
  <c r="H264" i="1"/>
  <c r="G264" i="1"/>
  <c r="F264" i="1"/>
  <c r="I263" i="1"/>
  <c r="H263" i="1"/>
  <c r="G263" i="1"/>
  <c r="F263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I257" i="1"/>
  <c r="H257" i="1"/>
  <c r="G257" i="1"/>
  <c r="F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9" i="1"/>
  <c r="H249" i="1"/>
  <c r="G249" i="1"/>
  <c r="F249" i="1"/>
  <c r="I248" i="1"/>
  <c r="H248" i="1"/>
  <c r="G248" i="1"/>
  <c r="F248" i="1"/>
  <c r="I247" i="1"/>
  <c r="H247" i="1"/>
  <c r="G247" i="1"/>
  <c r="F247" i="1"/>
  <c r="I246" i="1"/>
  <c r="H246" i="1"/>
  <c r="G246" i="1"/>
  <c r="F246" i="1"/>
  <c r="I245" i="1"/>
  <c r="H245" i="1"/>
  <c r="G245" i="1"/>
  <c r="F245" i="1"/>
  <c r="I244" i="1"/>
  <c r="H244" i="1"/>
  <c r="G244" i="1"/>
  <c r="F244" i="1"/>
  <c r="I243" i="1"/>
  <c r="H243" i="1"/>
  <c r="G243" i="1"/>
  <c r="F243" i="1"/>
  <c r="I242" i="1"/>
  <c r="H242" i="1"/>
  <c r="G242" i="1"/>
  <c r="F242" i="1"/>
  <c r="I241" i="1"/>
  <c r="H241" i="1"/>
  <c r="G241" i="1"/>
  <c r="F241" i="1"/>
  <c r="I240" i="1"/>
  <c r="H240" i="1"/>
  <c r="G240" i="1"/>
  <c r="F240" i="1"/>
  <c r="I239" i="1"/>
  <c r="H239" i="1"/>
  <c r="G239" i="1"/>
  <c r="F239" i="1"/>
  <c r="I238" i="1"/>
  <c r="H238" i="1"/>
  <c r="G238" i="1"/>
  <c r="F238" i="1"/>
  <c r="I237" i="1"/>
  <c r="H237" i="1"/>
  <c r="G237" i="1"/>
  <c r="F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I228" i="1"/>
  <c r="H228" i="1"/>
  <c r="G228" i="1"/>
  <c r="F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I224" i="1"/>
  <c r="H224" i="1"/>
  <c r="G224" i="1"/>
  <c r="F224" i="1"/>
  <c r="I223" i="1"/>
  <c r="H223" i="1"/>
  <c r="G223" i="1"/>
  <c r="F223" i="1"/>
  <c r="I222" i="1"/>
  <c r="H222" i="1"/>
  <c r="G222" i="1"/>
  <c r="F222" i="1"/>
  <c r="I221" i="1"/>
  <c r="H221" i="1"/>
  <c r="G221" i="1"/>
  <c r="F221" i="1"/>
  <c r="I220" i="1"/>
  <c r="H220" i="1"/>
  <c r="G220" i="1"/>
  <c r="F220" i="1"/>
  <c r="I219" i="1"/>
  <c r="H219" i="1"/>
  <c r="G219" i="1"/>
  <c r="F219" i="1"/>
  <c r="I218" i="1"/>
  <c r="H218" i="1"/>
  <c r="G218" i="1"/>
  <c r="F218" i="1"/>
  <c r="I217" i="1"/>
  <c r="H217" i="1"/>
  <c r="G217" i="1"/>
  <c r="F217" i="1"/>
  <c r="I216" i="1"/>
  <c r="H216" i="1"/>
  <c r="G216" i="1"/>
  <c r="F216" i="1"/>
  <c r="I215" i="1"/>
  <c r="H215" i="1"/>
  <c r="G215" i="1"/>
  <c r="F215" i="1"/>
  <c r="I214" i="1"/>
  <c r="H214" i="1"/>
  <c r="G214" i="1"/>
  <c r="F214" i="1"/>
  <c r="I213" i="1"/>
  <c r="H213" i="1"/>
  <c r="G213" i="1"/>
  <c r="F213" i="1"/>
  <c r="I212" i="1"/>
  <c r="H212" i="1"/>
  <c r="G212" i="1"/>
  <c r="F212" i="1"/>
  <c r="I211" i="1"/>
  <c r="H211" i="1"/>
  <c r="G211" i="1"/>
  <c r="F211" i="1"/>
  <c r="I210" i="1"/>
  <c r="H210" i="1"/>
  <c r="G210" i="1"/>
  <c r="F210" i="1"/>
  <c r="I209" i="1"/>
  <c r="H209" i="1"/>
  <c r="G209" i="1"/>
  <c r="F209" i="1"/>
  <c r="I208" i="1"/>
  <c r="H208" i="1"/>
  <c r="G208" i="1"/>
  <c r="F208" i="1"/>
  <c r="I207" i="1"/>
  <c r="H207" i="1"/>
  <c r="G207" i="1"/>
  <c r="F207" i="1"/>
  <c r="I206" i="1"/>
  <c r="H206" i="1"/>
  <c r="G206" i="1"/>
  <c r="F206" i="1"/>
  <c r="I205" i="1"/>
  <c r="H205" i="1"/>
  <c r="G205" i="1"/>
  <c r="F205" i="1"/>
  <c r="I204" i="1"/>
  <c r="H204" i="1"/>
  <c r="G204" i="1"/>
  <c r="F204" i="1"/>
  <c r="I203" i="1"/>
  <c r="H203" i="1"/>
  <c r="G203" i="1"/>
  <c r="F203" i="1"/>
  <c r="I202" i="1"/>
  <c r="H202" i="1"/>
  <c r="G202" i="1"/>
  <c r="F202" i="1"/>
  <c r="I201" i="1"/>
  <c r="H201" i="1"/>
  <c r="G201" i="1"/>
  <c r="F201" i="1"/>
  <c r="I200" i="1"/>
  <c r="H200" i="1"/>
  <c r="G200" i="1"/>
  <c r="F200" i="1"/>
  <c r="I199" i="1"/>
  <c r="H199" i="1"/>
  <c r="G199" i="1"/>
  <c r="F199" i="1"/>
  <c r="I198" i="1"/>
  <c r="H198" i="1"/>
  <c r="G198" i="1"/>
  <c r="F198" i="1"/>
  <c r="I197" i="1"/>
  <c r="H197" i="1"/>
  <c r="G197" i="1"/>
  <c r="F197" i="1"/>
  <c r="I196" i="1"/>
  <c r="H196" i="1"/>
  <c r="G196" i="1"/>
  <c r="F196" i="1"/>
  <c r="I195" i="1"/>
  <c r="H195" i="1"/>
  <c r="G195" i="1"/>
  <c r="F195" i="1"/>
  <c r="I194" i="1"/>
  <c r="H194" i="1"/>
  <c r="G194" i="1"/>
  <c r="F194" i="1"/>
  <c r="I193" i="1"/>
  <c r="H193" i="1"/>
  <c r="G193" i="1"/>
  <c r="F193" i="1"/>
  <c r="I192" i="1"/>
  <c r="H192" i="1"/>
  <c r="G192" i="1"/>
  <c r="F192" i="1"/>
  <c r="I191" i="1"/>
  <c r="H191" i="1"/>
  <c r="G191" i="1"/>
  <c r="F191" i="1"/>
  <c r="I190" i="1"/>
  <c r="H190" i="1"/>
  <c r="G190" i="1"/>
  <c r="F190" i="1"/>
  <c r="I189" i="1"/>
  <c r="H189" i="1"/>
  <c r="G189" i="1"/>
  <c r="F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I172" i="1"/>
  <c r="H172" i="1"/>
  <c r="G172" i="1"/>
  <c r="F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I158" i="1"/>
  <c r="H158" i="1"/>
  <c r="G158" i="1"/>
  <c r="F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I153" i="1"/>
  <c r="H153" i="1"/>
  <c r="G153" i="1"/>
  <c r="F153" i="1"/>
  <c r="I152" i="1"/>
  <c r="H152" i="1"/>
  <c r="G152" i="1"/>
  <c r="F152" i="1"/>
  <c r="I151" i="1"/>
  <c r="H151" i="1"/>
  <c r="G151" i="1"/>
  <c r="F151" i="1"/>
  <c r="I150" i="1"/>
  <c r="H150" i="1"/>
  <c r="G150" i="1"/>
  <c r="F150" i="1"/>
  <c r="I149" i="1"/>
  <c r="H149" i="1"/>
  <c r="G149" i="1"/>
  <c r="F149" i="1"/>
  <c r="I148" i="1"/>
  <c r="H148" i="1"/>
  <c r="G148" i="1"/>
  <c r="F148" i="1"/>
  <c r="I147" i="1"/>
  <c r="H147" i="1"/>
  <c r="G147" i="1"/>
  <c r="F147" i="1"/>
  <c r="I146" i="1"/>
  <c r="H146" i="1"/>
  <c r="G146" i="1"/>
  <c r="F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H140" i="1"/>
  <c r="G140" i="1"/>
  <c r="F140" i="1"/>
  <c r="I139" i="1"/>
  <c r="H139" i="1"/>
  <c r="G139" i="1"/>
  <c r="F139" i="1"/>
  <c r="I138" i="1"/>
  <c r="H138" i="1"/>
  <c r="G138" i="1"/>
  <c r="F138" i="1"/>
  <c r="I137" i="1"/>
  <c r="H137" i="1"/>
  <c r="G137" i="1"/>
  <c r="F137" i="1"/>
  <c r="I136" i="1"/>
  <c r="H136" i="1"/>
  <c r="G136" i="1"/>
  <c r="F136" i="1"/>
  <c r="I135" i="1"/>
  <c r="H135" i="1"/>
  <c r="G135" i="1"/>
  <c r="F135" i="1"/>
  <c r="I134" i="1"/>
  <c r="H134" i="1"/>
  <c r="G134" i="1"/>
  <c r="F134" i="1"/>
  <c r="I133" i="1"/>
  <c r="H133" i="1"/>
  <c r="G133" i="1"/>
  <c r="F133" i="1"/>
  <c r="I132" i="1"/>
  <c r="H132" i="1"/>
  <c r="G132" i="1"/>
  <c r="F132" i="1"/>
  <c r="I131" i="1"/>
  <c r="H131" i="1"/>
  <c r="G131" i="1"/>
  <c r="F131" i="1"/>
  <c r="I130" i="1"/>
  <c r="H130" i="1"/>
  <c r="G130" i="1"/>
  <c r="F130" i="1"/>
  <c r="I129" i="1"/>
  <c r="H129" i="1"/>
  <c r="G129" i="1"/>
  <c r="F129" i="1"/>
  <c r="I128" i="1"/>
  <c r="H128" i="1"/>
  <c r="G128" i="1"/>
  <c r="F128" i="1"/>
  <c r="I127" i="1"/>
  <c r="H127" i="1"/>
  <c r="G127" i="1"/>
  <c r="F127" i="1"/>
  <c r="I126" i="1"/>
  <c r="H126" i="1"/>
  <c r="G126" i="1"/>
  <c r="F126" i="1"/>
  <c r="I125" i="1"/>
  <c r="H125" i="1"/>
  <c r="G125" i="1"/>
  <c r="F125" i="1"/>
  <c r="I124" i="1"/>
  <c r="H124" i="1"/>
  <c r="G124" i="1"/>
  <c r="F124" i="1"/>
  <c r="I123" i="1"/>
  <c r="H123" i="1"/>
  <c r="G123" i="1"/>
  <c r="F123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I117" i="1"/>
  <c r="H117" i="1"/>
  <c r="G117" i="1"/>
  <c r="F117" i="1"/>
  <c r="I116" i="1"/>
  <c r="H116" i="1"/>
  <c r="G116" i="1"/>
  <c r="F116" i="1"/>
  <c r="I115" i="1"/>
  <c r="H115" i="1"/>
  <c r="G115" i="1"/>
  <c r="F115" i="1"/>
  <c r="I114" i="1"/>
  <c r="H114" i="1"/>
  <c r="G114" i="1"/>
  <c r="F114" i="1"/>
  <c r="I113" i="1"/>
  <c r="H113" i="1"/>
  <c r="G113" i="1"/>
  <c r="F113" i="1"/>
  <c r="I112" i="1"/>
  <c r="H112" i="1"/>
  <c r="G112" i="1"/>
  <c r="F112" i="1"/>
  <c r="I111" i="1"/>
  <c r="H111" i="1"/>
  <c r="G111" i="1"/>
  <c r="F111" i="1"/>
  <c r="I110" i="1"/>
  <c r="H110" i="1"/>
  <c r="G110" i="1"/>
  <c r="F110" i="1"/>
  <c r="I109" i="1"/>
  <c r="H109" i="1"/>
  <c r="G109" i="1"/>
  <c r="F109" i="1"/>
  <c r="I108" i="1"/>
  <c r="H108" i="1"/>
  <c r="G108" i="1"/>
  <c r="F108" i="1"/>
  <c r="I107" i="1"/>
  <c r="H107" i="1"/>
  <c r="G107" i="1"/>
  <c r="F107" i="1"/>
  <c r="I106" i="1"/>
  <c r="H106" i="1"/>
  <c r="G106" i="1"/>
  <c r="F106" i="1"/>
  <c r="I105" i="1"/>
  <c r="H105" i="1"/>
  <c r="G105" i="1"/>
  <c r="F105" i="1"/>
  <c r="I104" i="1"/>
  <c r="H104" i="1"/>
  <c r="G104" i="1"/>
  <c r="F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I82" i="1"/>
  <c r="H82" i="1"/>
  <c r="G82" i="1"/>
  <c r="F82" i="1"/>
  <c r="I81" i="1"/>
  <c r="H81" i="1"/>
  <c r="G81" i="1"/>
  <c r="F81" i="1"/>
  <c r="I80" i="1"/>
  <c r="H80" i="1"/>
  <c r="G80" i="1"/>
  <c r="F80" i="1"/>
  <c r="I79" i="1"/>
  <c r="H79" i="1"/>
  <c r="G79" i="1"/>
  <c r="F79" i="1"/>
  <c r="I78" i="1"/>
  <c r="H78" i="1"/>
  <c r="G78" i="1"/>
  <c r="F78" i="1"/>
  <c r="I77" i="1"/>
  <c r="H77" i="1"/>
  <c r="G77" i="1"/>
  <c r="F77" i="1"/>
  <c r="I76" i="1"/>
  <c r="H76" i="1"/>
  <c r="G76" i="1"/>
  <c r="F76" i="1"/>
  <c r="I75" i="1"/>
  <c r="H75" i="1"/>
  <c r="G75" i="1"/>
  <c r="F75" i="1"/>
  <c r="I74" i="1"/>
  <c r="H74" i="1"/>
  <c r="G74" i="1"/>
  <c r="F74" i="1"/>
  <c r="I73" i="1"/>
  <c r="H73" i="1"/>
  <c r="G73" i="1"/>
  <c r="F73" i="1"/>
  <c r="I72" i="1"/>
  <c r="H72" i="1"/>
  <c r="G72" i="1"/>
  <c r="F72" i="1"/>
  <c r="I71" i="1"/>
  <c r="H71" i="1"/>
  <c r="G71" i="1"/>
  <c r="F71" i="1"/>
  <c r="I70" i="1"/>
  <c r="H70" i="1"/>
  <c r="G70" i="1"/>
  <c r="F70" i="1"/>
  <c r="I69" i="1"/>
  <c r="H69" i="1"/>
  <c r="G69" i="1"/>
  <c r="F69" i="1"/>
  <c r="I68" i="1"/>
  <c r="H68" i="1"/>
  <c r="G68" i="1"/>
  <c r="F68" i="1"/>
  <c r="I67" i="1"/>
  <c r="H67" i="1"/>
  <c r="G67" i="1"/>
  <c r="F67" i="1"/>
  <c r="I66" i="1"/>
  <c r="H66" i="1"/>
  <c r="G66" i="1"/>
  <c r="F66" i="1"/>
  <c r="I65" i="1"/>
  <c r="H65" i="1"/>
  <c r="G65" i="1"/>
  <c r="F65" i="1"/>
  <c r="I64" i="1"/>
  <c r="H64" i="1"/>
  <c r="G64" i="1"/>
  <c r="F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I58" i="1"/>
  <c r="H58" i="1"/>
  <c r="G58" i="1"/>
  <c r="F58" i="1"/>
  <c r="I57" i="1"/>
  <c r="H57" i="1"/>
  <c r="G57" i="1"/>
  <c r="F57" i="1"/>
  <c r="I56" i="1"/>
  <c r="H56" i="1"/>
  <c r="G56" i="1"/>
  <c r="F56" i="1"/>
  <c r="I55" i="1"/>
  <c r="H55" i="1"/>
  <c r="G55" i="1"/>
  <c r="F55" i="1"/>
  <c r="I54" i="1"/>
  <c r="H54" i="1"/>
  <c r="G54" i="1"/>
  <c r="F54" i="1"/>
  <c r="I53" i="1"/>
  <c r="H53" i="1"/>
  <c r="G53" i="1"/>
  <c r="F53" i="1"/>
  <c r="I52" i="1"/>
  <c r="H52" i="1"/>
  <c r="G52" i="1"/>
  <c r="F52" i="1"/>
  <c r="I51" i="1"/>
  <c r="H51" i="1"/>
  <c r="G51" i="1"/>
  <c r="F51" i="1"/>
  <c r="I50" i="1"/>
  <c r="H50" i="1"/>
  <c r="G50" i="1"/>
  <c r="F50" i="1"/>
  <c r="I49" i="1"/>
  <c r="H49" i="1"/>
  <c r="G49" i="1"/>
  <c r="F49" i="1"/>
  <c r="I48" i="1"/>
  <c r="H48" i="1"/>
  <c r="G48" i="1"/>
  <c r="F48" i="1"/>
  <c r="I47" i="1"/>
  <c r="H47" i="1"/>
  <c r="G47" i="1"/>
  <c r="F47" i="1"/>
  <c r="I46" i="1"/>
  <c r="H46" i="1"/>
  <c r="G46" i="1"/>
  <c r="F46" i="1"/>
  <c r="I45" i="1"/>
  <c r="H45" i="1"/>
  <c r="G45" i="1"/>
  <c r="F45" i="1"/>
  <c r="I44" i="1"/>
  <c r="H44" i="1"/>
  <c r="G44" i="1"/>
  <c r="F44" i="1"/>
  <c r="I43" i="1"/>
  <c r="H43" i="1"/>
  <c r="G43" i="1"/>
  <c r="F43" i="1"/>
  <c r="I42" i="1"/>
  <c r="H42" i="1"/>
  <c r="G42" i="1"/>
  <c r="F4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G25" i="1"/>
  <c r="F25" i="1"/>
  <c r="I24" i="1"/>
  <c r="H24" i="1"/>
  <c r="G24" i="1"/>
  <c r="F24" i="1"/>
  <c r="I23" i="1"/>
  <c r="H23" i="1"/>
  <c r="G23" i="1"/>
  <c r="F23" i="1"/>
  <c r="I22" i="1"/>
  <c r="H22" i="1"/>
  <c r="G22" i="1"/>
  <c r="F22" i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H18" i="1"/>
  <c r="G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  <c r="I12" i="1"/>
  <c r="H12" i="1"/>
  <c r="G12" i="1"/>
  <c r="F12" i="1"/>
  <c r="I11" i="1"/>
  <c r="H11" i="1"/>
  <c r="G11" i="1"/>
  <c r="F11" i="1"/>
  <c r="I10" i="1"/>
  <c r="H10" i="1"/>
  <c r="G10" i="1"/>
  <c r="F10" i="1"/>
  <c r="I9" i="1"/>
  <c r="H9" i="1"/>
  <c r="G9" i="1"/>
  <c r="F9" i="1"/>
  <c r="F8" i="1"/>
  <c r="E8" i="1"/>
  <c r="I8" i="1" s="1"/>
  <c r="D8" i="1"/>
  <c r="H8" i="1" s="1"/>
  <c r="C8" i="1"/>
  <c r="G8" i="1" s="1"/>
  <c r="B8" i="1"/>
  <c r="E7" i="1"/>
  <c r="I7" i="1" s="1"/>
  <c r="D7" i="1"/>
  <c r="H7" i="1" s="1"/>
  <c r="C7" i="1"/>
  <c r="G7" i="1" s="1"/>
  <c r="B7" i="1"/>
  <c r="F7" i="1" s="1"/>
  <c r="A3" i="1"/>
</calcChain>
</file>

<file path=xl/sharedStrings.xml><?xml version="1.0" encoding="utf-8"?>
<sst xmlns="http://schemas.openxmlformats.org/spreadsheetml/2006/main" count="4794" uniqueCount="1816">
  <si>
    <t>Cuadro No. 7</t>
  </si>
  <si>
    <t>Ejecución del Presupuesto General de la Nación detallado por sector, entidad y rubro presupuestal</t>
  </si>
  <si>
    <t>Cifras en Pesos</t>
  </si>
  <si>
    <t>Entidad/Detalle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</si>
  <si>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</si>
  <si>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</si>
  <si>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</si>
  <si>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</si>
  <si>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</si>
  <si>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</si>
  <si>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Comp/ Aprop</t>
  </si>
  <si>
    <t>Oblig/ Aprop</t>
  </si>
  <si>
    <t>Pago/ Aprop</t>
  </si>
  <si>
    <t>TOTAL</t>
  </si>
  <si>
    <t>TOTAL SIN DEUDA</t>
  </si>
  <si>
    <t>AGRICULTURA Y DESARROLLO RURAL</t>
  </si>
  <si>
    <t>170101 Ministerio de Agricultura</t>
  </si>
  <si>
    <t>Funcionamiento</t>
  </si>
  <si>
    <t>Gastos de Personal</t>
  </si>
  <si>
    <t>01-01-01-- SALARIO</t>
  </si>
  <si>
    <t>01-01-02-- CONTRIBUCIONES INHERENTES A LA NÓMINA</t>
  </si>
  <si>
    <t>01-01-03-- REMUNERACIONES NO CONSTITUTIVAS DE FACTOR SALARIAL</t>
  </si>
  <si>
    <t>Adquisiciones de Bienes y Servicios</t>
  </si>
  <si>
    <t>02-02--- ADQUISICIONES DIFERENTES DE ACTIVOS</t>
  </si>
  <si>
    <t>Transferencias</t>
  </si>
  <si>
    <t>03-02-02-065- ORGANIZACION DE LAS NACIONES UNIDAS PARA LA AGRICULTURA Y LA ALIMENTACION. APORTE CONVENIO INTERNACIONAL. FAO. (LEY 181 DE 1948)</t>
  </si>
  <si>
    <t>03-02-02-135- CONTRIBUCION A LA COMISION INTERAMERICANA DEL ATUN TROPICAL - CIAT, LEY 579/2000</t>
  </si>
  <si>
    <t>03-03-01-020- FONDO DE FOMENTO AGROPECUARIO DECRETO LEY  1279 DE 1994</t>
  </si>
  <si>
    <t>03-03-01-067- DESARROLLO DE FUNCIONES DE APOYO AL SECTOR AGROPECUARIO EN CIENCIA, TECNOLOGIA E INNOVACION A CARGO DE CORPOICA A NIVEL NACIONAL. LEY 1731 DE 2014</t>
  </si>
  <si>
    <t>03-03-04-050- TRANSFERENCIA A LA SOCIEDAD FIDUCIARIA DE DESARROLLO AGROPECUARIO S.A. FIDUAGRARIA - PATRIMONIO AUTONOMO DE REMANENTES - INCODER EN LIQUIDACION</t>
  </si>
  <si>
    <t>03-04-02-004- BONOS PENSIONALES (DE PENSIONES)</t>
  </si>
  <si>
    <t>03-04-02-009- OBLIGACIONES CONVENCIONALES PENSIONADOS DEL IDEMA (DE PENSIONES)</t>
  </si>
  <si>
    <t>03-04-02-012- INCAPACIDADES Y LICENCIAS DE MATERNIDAD Y PATERNIDAD (NO DE PENSIONES)</t>
  </si>
  <si>
    <t>03-04-02-080- MESADAS PENSIONALES DEL IDEMA (DE PENSIONES)</t>
  </si>
  <si>
    <t>03-06-01-001- FORTALECIMIENTO DE LAS ASOCIACIONES Y LIGAS DE CONSUMIDORES (LEY 73 DE 1981 Y DECRETO 1320 DE 1982)</t>
  </si>
  <si>
    <t>03-10-01-001- SENTENCIAS</t>
  </si>
  <si>
    <t>03-11-02-001- TRANSFERENCIAS AL SECTOR AGRICOLA Y SECTOR INDUSTRIAL PARA APOYO A LA PRODUCCION - ARTICULO 1 LEY 16/90 Y ARTICULO 1 LEY 101/93; LEY 795/03</t>
  </si>
  <si>
    <t>03-11-06-004- APERTURA Y/U OPERACION OFICINAS DE LA RED SOCIAL DEL BANCO AGRARIO A NIVEL NACIONAL. LEY 795 DE 2003</t>
  </si>
  <si>
    <t>03-02-02-105- ORGANIZACIÓN PARA LA COOPERACIÓN Y EL DESARROLLO ECONÓMICO OCDE-ARTICULO 47 LEY 1450 DE 2011 Y LEY 1950 DE 2019</t>
  </si>
  <si>
    <t>Gastos por Tributos, Multas, Sanciones e Intereses de Mora</t>
  </si>
  <si>
    <t>08-01--- IMPUESTOS</t>
  </si>
  <si>
    <t>08-03--- TASAS Y DERECHOS ADMINISTRATIVOS</t>
  </si>
  <si>
    <t>08-04-01-- CUOTA DE FISCALIZACIÓN Y AUDITAJE</t>
  </si>
  <si>
    <t>Inversión</t>
  </si>
  <si>
    <t>1701-1100-3-- SUBSIDIO PARA LA CONSTRUCCIÓN O MEJORAMIENTO DE VIVIENDA DE INTERÉS SOCIAL RURAL PARA LA POBLACIÓN RURAL   NACIONAL-[PREVIO CONCEPTO DNP]</t>
  </si>
  <si>
    <t>1702-1100-11-- APOYO PARA GENERAR OPORTUNIDADES A LOS JÓVENES RURALES PARA SU INTEGRACIÓN GENERACIONAL EN EL CAMPO  NACIONAL</t>
  </si>
  <si>
    <t>1702-1100-13-- CONSTRUCCIÓN Y FORTALECIMIENTO DE POLÍTICAS DE GENERACIÓN DE INGRESOS Y FORTALECIMIENTO DE LAS CAPACIDADES PRODUCTIVAS QUE PERMITAN EL DESARROLLO AGROPECUARIO Y RURAL  NACIONAL</t>
  </si>
  <si>
    <t>1702-1100-7-- FORTALECIMIENTO DEL MODELO DE APOYO A ALIANZAS PRODUCTIVAS DEL SECTOR AGROPECUARIO A NIVEL  NACIONAL</t>
  </si>
  <si>
    <t>1702-1100-9-- CONSTRUCCIÓN DE CAPACIDADES EMPRESARIALES RURALES: CONFIANZA Y OPORTUNIDAD A NIVEL  NACIONAL</t>
  </si>
  <si>
    <t>1704-1100-2-- FORTALECIMIENTO A LA FORMULACIÓN, COORDINACIÓN Y SEGUIMIENTO DE LA POLÍTICA PÚBLICA PARA EL ORDENAMIENTO PRODUCTIVO Y SOCIAL DE LA PROPIEDAD RURAL CON ENFOQUE TERRITORIAL  NACIONAL</t>
  </si>
  <si>
    <t>1706-1100-2-- APROVECHAMIENTO DE LAS OPORTUNIDADES AGROEXPORTADORAS   NACIONAL</t>
  </si>
  <si>
    <t>1707-1100-1-- FORTALECIMIENTO DEL ESTATUS SANITARIO, FITOSANITARIO Y DE INOCUIDAD DEL SECTOR AGROPECUARIO A NIVEL  NACIONAL</t>
  </si>
  <si>
    <t>1708-1100-1-- IMPLEMENTACIÓN DE ESTRATEGIAS TECNOLOGICAS DIRIGIDAS AL DESARROLLO DE LA CADENA LACTEA   NACIONAL</t>
  </si>
  <si>
    <t>1708-1100-2-- MEJORAMIENTO DE LA SOSTENIBILIDAD DE LA PRODUCCIÓN AGROPECUARIA FRENTE A LOS FENÓMENOS CLIMÁTICOS  NACIONAL</t>
  </si>
  <si>
    <t>1709-1100-3-- FORTALECIMIENTO PARA  EL DESARROLLO DE LA CADENA FORESTAL PRODUCTIVA  NACIONAL</t>
  </si>
  <si>
    <t>1799-1100-12-- FORTALECIMIENTO DEL DISEÑO, SEGUIMIENTO Y EVALUACIÓN DE POLÍTICAS PÚBLICAS PARA EL DESARROLLO AGROPECUARIO   NACIONAL</t>
  </si>
  <si>
    <t>1799-1100-13-- FORTALECIMIENTO DE LAS CAPACIDADES PARA LA GESTIÓN Y ARTICULACIÓN DE LA POLÍTICA DE DESARROLLO RURAL   NACIONAL</t>
  </si>
  <si>
    <t>1799-1100-14-- FORTALECIMIENTO DE LA PLANEACIÓN ESTRATÉGICA Y LA GESTIÓN A NIVEL INSTITUCIONAL Y SECTORIAL, NACIONAL</t>
  </si>
  <si>
    <t xml:space="preserve">1799-1100-15-- FORTALECIMIENTO DE LA GESTIÓN DE TECNOLOGÍAS DE LA INFORMACIÓN - TI EN EL MINISTERIO DE AGRICULTURA Y DESARROLLO RURAL EN FUNCIÓN DE LA TRANSFORMACIÓN DIGITAL DEL SECTOR AGROPECUARIO.  BOGOTÁ </t>
  </si>
  <si>
    <t>1799-1100-9-- ADECUACIÓN A LAS INSTALACIONES DEL MINISTERIO DE AGRICULTURA Y DESARROLLO RURAL EN MATERIA DE INFRAESTRUCTURA FÍSICA Y GESTIÓN DOCUMENTAL   BOGOTÁ</t>
  </si>
  <si>
    <t>1702-1100-12-- FORTALECIMIENTO DE ACTIVIDADES QUE IMPULSEN Y CONTRIBUYAN AL DESARROLLO DEL SECTOR AGROPECUARIO, PESQUERO Y DE DESARROLLO RURAL – FONDO DE FOMENTO AGROPECUARIO - FFA  NACIONAL-[PREVIO CONCEPTO DNP]</t>
  </si>
  <si>
    <t>1702-1100-14-- FORTALECIMIENTO DE LOS MECANISMOS DE ATENCIÓN A LAS MUJERES RURALES Y CAMPESINAS PARA LA SUPERACIÓN DE LAS BRECHAS DE GENERO Y SOCIOECONÓMICAS A NIVEL NACIONAL</t>
  </si>
  <si>
    <t>1703-1100-5-- IMPLEMENTACIÓN DE ESTRATEGIAS PARA LA INCLUSIÓN FINANCIERA EN EL SECTOR AGROPECUARIO  NACIONAL-[PREVIO CONCEPTO DNP]</t>
  </si>
  <si>
    <t>1708-1100-3-- DESARROLLO DE INICIATIVAS CLIMÁTICAMENTE INTELIGENTES PARA LA ADAPTACIÓN AL CAMBIO CLIMÁTICO Y LA SOSTENIBILIDAD EN SISTEMAS PRODUCTIVOS AGROPECUARIOS PRIORIZADOS (ARROZ, MAÍZ, BANANO, CAÑA DE AZÚCAR, PAPA Y GANADERÍA BOVINA).  NACIONAL-[PREVIO CONC</t>
  </si>
  <si>
    <t>1709-1100-4-- FORTALECIMIENTO DE LA COMPETITIVIDAD DE LAS CADENAS PRODUCTIVAS AGROPECUARIAS A NIVEL  NACIONAL-[PREVIO CONCEPTO DNP]</t>
  </si>
  <si>
    <t>170106 Unidad de Planificación de Tierras Rurales</t>
  </si>
  <si>
    <t>02-01--- ADQUISICIÓN DE ACTIVOS NO FINANCIEROS</t>
  </si>
  <si>
    <t>1704-1100-7-- DESARROLLO DE LA PLANIFICACIÓN Y GESTIÓN DEL TERRITORIO RURAL PARA USOS AGROPECUARIOS EN EL ÁMBITO  NACIONAL</t>
  </si>
  <si>
    <t>1704-1100-8-- FORTALECIMIENTO DE LA GESTIÓN DE INFORMACIÓN Y SUS TECNOLOGÍAS PARA LA PLANIFICACIÓN Y ORIENTACIÓN DE LA POLÍTICA DE GESTIÓN DEL TERRITORIO PARA USOS AGROPECUARIOS EN EL ÁMBITO  NACIONAL</t>
  </si>
  <si>
    <t>1799-1100-2-- FORTALECIMIENTO DE LA CAPACIDAD DE DESARROLLO INSTITUCIONAL DE LA UPRA PARA LA GESTIÓN DEL TERRITORIO RURAL EN EL ÁMBITO  NACIONAL</t>
  </si>
  <si>
    <t>170200 ICA</t>
  </si>
  <si>
    <t>01-02-01-- SALARIO</t>
  </si>
  <si>
    <t xml:space="preserve">01-02-02-- CONTRIBUCIONES INHERENTES A LA NÓMINA </t>
  </si>
  <si>
    <t>01-02-03-- REMUNERACIONES NO CONSTITUTIVAS DE FACTOR SALARIAL</t>
  </si>
  <si>
    <t>03-02-02-095- OFICINA INTER. DE EPIZOOTIAS DL 1149/1956</t>
  </si>
  <si>
    <t>03-03-04-007- PROVISIÓN PARA GASTOS INSTITUCIONALES Y/O SECTORIALES CONTINGENTES- PREVIO CONCEPTO DGPPN</t>
  </si>
  <si>
    <t>03-04-02-001- MESADAS PENSIONALES (DE PENSIONES)</t>
  </si>
  <si>
    <t>03-04-02-002- CUOTAS PARTES PENSIONALES (DE PENSIONES)</t>
  </si>
  <si>
    <t>03-04-02-022- PROGRAMAS DE VIVIENDA Y OTROS (NO DE PENSIONES)</t>
  </si>
  <si>
    <t>03-10-01-002- CONCILIACIONES</t>
  </si>
  <si>
    <t>Adquisición de Activos Financieros</t>
  </si>
  <si>
    <t>06-01-04-011- PRÉSTAMOS DE CONSUMO</t>
  </si>
  <si>
    <t>1707-1100-5-- PREVENCIÓN Y CONTROL DE PLAGAS Y ENFERMEDADES, E INOCUIDAD EN LA PRODUCCIÓN PRIMARIA  NACIONAL</t>
  </si>
  <si>
    <t>1799-1100-2-- MEJORAMIENTO Y FORTALECIMIENTO DE LA CAPACIDAD DE GESTIÓN DEL ICA A NIVEL  NACIONAL</t>
  </si>
  <si>
    <t>171500 AUNAP</t>
  </si>
  <si>
    <t>1707-1100-4-- DESARROLLO DE LAS ACTIVIDADES DE INSPECCIÓN Y VIGILANCIA PARA EL MEJORAMIENTO DEL EJERCICIO DE LA ACTIVIDAD PESQUERA Y LA ACUICULTURA A NIVEL  NACIONAL</t>
  </si>
  <si>
    <t>1708-1100-5-- DESARROLLO DE ACTIVIDADES DE INVESTIGACIÓN PARA LA GENERACIÓN DE CONOCIMIENTO CIENTÍFICO, TÉCNICO, SOCIAL Y ECONÓMICO DE LA PESCA Y LA ACUICULTURA A NIVEL  NACIONAL</t>
  </si>
  <si>
    <t>1799-1100-2-- FORTALECIMIENTO DE LA CAPACIDAD DE GESTIÓN DE LA AUTORIDAD NACIONAL DE ACUICULTURA Y PESCA - AUNAP  NACIONAL</t>
  </si>
  <si>
    <t>1707-1100-5-- FORTALECIMIENTO DE LA SOSTENIBILIDAD DEL SECTOR PESQUERO Y DE LA ACUICULTURA EN EL TERRITORIO   NACIONAL-[PREVIO CONCEPTO DNP]</t>
  </si>
  <si>
    <t>1708-1100-4-- FORTALECIMIENTO DEL SERVICIO ESTADÍSTICO PESQUERO COLOMBIANO A NIVEL  NACIONAL-[PREVIO CONCEPTO DNP]</t>
  </si>
  <si>
    <t>171600 Gestión de Restitución de Tierras Despojadas</t>
  </si>
  <si>
    <t>1705-1100-3-- IMPLEMENTACIÓN PROGRAMA PROYECTOS PRODUCTIVOS  - ACCESO A INSTRUMENTOS PARA EL DESARROLLO PRODUCTIVO DE LAS FAMILIAS CAMPESINAS CON RESTITUCIÓN Y POSESIÓN DE SUS PREDIOS, CON EL PROPÓSITO DE CONTRIBUIR EN LA GENERACIÓN DE INGRESOS  A NIVEL   NACIONAL</t>
  </si>
  <si>
    <t>1705-1100-5-- CONTRIBUCIÓN A LA MEJORA DE LA GESTIÓN DEL PROCESO DE PROTECCIÓN Y RESTITUCIÓN DE LAS TIERRAS Y TERRITORIOS DESPOJADOS O ABANDONADOS FORZOSAMENTE A NIVEL  NACIONAL</t>
  </si>
  <si>
    <t>1799-1100-1-- FORTALECIMIENTO DE LA GESTIÓN ADMINISTRATIVA DE LA UNIDAD DE RESTITUCIÓN DE TIERRAS   NACIONAL</t>
  </si>
  <si>
    <t>171700 Agencia Nacional de Tierras - ANT</t>
  </si>
  <si>
    <t>Servicio de la Deuda</t>
  </si>
  <si>
    <t>Servicio de la Deuda Pública Externa</t>
  </si>
  <si>
    <t>09-01-02-- PRÉSTAMOS</t>
  </si>
  <si>
    <t>1704-1100-16-- IMPLEMENTACIÓN DEL PROGRAMA DE LEGALIZACIÓN DE TIERRAS Y FOMENTO AL DESARROLLO RURAL PARA COMUNIDADES INDÍGENAS A NIVEL  NACIONAL</t>
  </si>
  <si>
    <t>1704-1100-17-- IMPLEMENTACIÓN  PROGRAMA DE LEGALIZACIÓN DE TIERRAS Y FOMENTO AL DESARROLLO RURAL PARA COMUNIDADES NEGRAS A NIVEL   NACIONAL</t>
  </si>
  <si>
    <t>1799-1100-4-- FORTALECIMIENTO GESTIÓN INTEGRAL DEL FONDO DOCUMENTAL DE LA AGENCIA NACIONAL DE TIERRAS NIVEL  NACIONAL</t>
  </si>
  <si>
    <t>1799-1100-6-- ADECUACIÓN Y MEJORAMIENTO DE LA INFRAESTRUCTURA FÍSICA DE LA AGENCIA NACIONAL DE TIERRAS A NIVEL   NACIONAL</t>
  </si>
  <si>
    <t>1799-1100-7-- FORTALECIMIENTO DEL PROCESO DE DESARROLLO Y GESTIÓN DE LA ARQUITECTURA EMPRESARIAL INSTITUCIONAL.  NACIONAL</t>
  </si>
  <si>
    <t>1704-1100-18-- IMPLEMENTACIÓN DEL ORDENAMIENTO SOCIAL DE LA PROPIEDAD RURAL A NIVEL NACIONAL</t>
  </si>
  <si>
    <t>1799-1100-8-- MEJORAMIENTO CAPACIDAD DE GESTIÓN ADMINISTRATIVA DE LA AGENCIA NACIONAL DE TIERRAS NACIONAL</t>
  </si>
  <si>
    <t>171800 Agencia de Desarrollo Rural - ADR</t>
  </si>
  <si>
    <t>1702-1100-10-- IMPLEMENTACIÓN DE UN MODELO DE ATENCIÓN Y PRESTACIÓN DE SERVICIOS DE APOYO A LA COMERCIALIZACIÓN, NIVEL  NACIONAL</t>
  </si>
  <si>
    <t>1799-1100-10-- ADQUISICIÓN ADECUACIÓN Y MANTENIMIENTO DE SEDES ADMINISTRATIVAS A NIVEL NACIONAL  NACIONAL</t>
  </si>
  <si>
    <t>1799-1100-7-- ADMINISTRACIÓN INTEGRAL DE LA GESTIÓN DOCUMENTAL DE LA AGENCIA DE DESARROLLO RURAL  NACIONAL</t>
  </si>
  <si>
    <t>1702-1100-12-- FORTALECIMIENTO DE LAS COMPETENCIAS ORGANIZACIONALES ASOCIATIVAS Y DE PARTICIPACIÓN DE PRODUCTORES AGROPECUARIOS Y SUS ORGANIZACIONES, EN EL TERRITORIO NACIONAL</t>
  </si>
  <si>
    <t>1702-1100-13-- OPTIMIZACION DE LA GENERACION DE INGRESOS SOSTENIBLES DE PRODUCTORES RURALES A NIVEL  NACIONAL-[PREVIO CONCEPTO DNP]</t>
  </si>
  <si>
    <t>1708-1100-4-- FORTALECIMIENTO A LA PRESTACIÓN DEL SERVICIO PÚBLICO DE EXTENSIÓN AGROPECUARIA  NACIONAL-[PREVIO CONCEPTO DNP]</t>
  </si>
  <si>
    <t>1709-1100-5-- APOYO A LA FORMULACIÓN E IMPLEMENTACIÓN DE DISTRITOS DE ADECUACIÓN DE TIERRAS Y A LA PRESTACIÓN DEL SERVICIO PÚBLICO DE ADECUACIÓN DE TIERRAS A NIVEL  NACIONAL-[PREVIO CONCEPTO DNP]</t>
  </si>
  <si>
    <t>1799-1100-11-- FORTALECIMIENTO DEL DESEMPEÑO INSTITUCIONAL DE LA AGENCIA DE DESARROLLO RURAL A NIVEL NACIONAL</t>
  </si>
  <si>
    <t>1799-1100-12-- MEJORAMIENTO DE LA GESTIÓN DE CAPACIDADES TECNOLÓGICAS QUE PERMITAN LA GENERACIÓN VALOR PUBLICO EN LA ADR NACIONAL</t>
  </si>
  <si>
    <t>AMBIENTE Y DESARROLLO SOSTENIBLE</t>
  </si>
  <si>
    <t>320101 Ministerio de Ambiente</t>
  </si>
  <si>
    <t>03-03-01-021- FONDO DE COMPENSACION AMBIENTAL DISTRIBUCION COMITE FONDO-MINISTERIO DEL MEDIO AMBIENTE ARTICULO 24 LEY 344 DE 1996.</t>
  </si>
  <si>
    <t>03-03-01-034- FORTALECIMIENTO A LA CONSULTA PREVIA. CONVENIO 169 OIT, LEY 21 DE 1991, LEY 70 DE 1993</t>
  </si>
  <si>
    <t>03-03-01-999- OTRAS TRANSFERENCIAS - DISTRIBUCIÓN PREVIO CONCEPTO DGPPN</t>
  </si>
  <si>
    <t>03-03-04-016- A INSTITUTOS DE INVESTIGACIÓN LEY 99 DE 1993</t>
  </si>
  <si>
    <t>3201-0900-3-- FORTALECIMIENTO DE LA OFERTA INSTITUCIONAL PARA LA SOSTENIBILIDAD AMBIENTAL DEL TERRITORIO EN EL MARCO DE LOS NEGOCIOS VERDES Y SOSTENIBLES. NIVEL  NACIONAL</t>
  </si>
  <si>
    <t>3201-0900-4-- FORTALECIMIENTO DE LA GESTIÓN AMBIENTAL SECTORIAL Y URBANA A NIVEL NACIONAL  NACIONAL</t>
  </si>
  <si>
    <t>3201-0900-5-- IMPLEMENTACIÓN DE LAS ESTRATEGIAS, INSTRUMENTOS Y RECOMENDACIONES DE LA OCDE EN MATERIA DE GESTIÓN AMBIENTAL A NIVEL   NACIONAL</t>
  </si>
  <si>
    <t>3201-0900-6-- APOYO A LAS CORPORACIONES AUTÓNOMAS REGIONALES Y DE DESARROLLO SOSTENIBLE, BENEFICIARIAS DEL FONDO DE COMPENSACIÓN AMBIENTAL – FCA,  NACIONAL-[DISTRIBUCION PREVIO CONCEPTO DNP]</t>
  </si>
  <si>
    <t>3203-0900-2-- FORTALECIMIENTO INSTITUCIONAL PARA LA IMPLEMENTACIÓN DE LA POLÍTICA NACIONAL PARA LA GESTIÓN INTEGRAL DEL RECURSO HÍDRICO  NACIONAL</t>
  </si>
  <si>
    <t>3204-0900-11-- FORTALECIMIENTO DEL SISTEMA DE OPERACIONES ESTADÍSTICAS AMBIENTALES DEL INSTITUTO DE INVESTIGACIONES MARINAS Y COSTERAS - INVEMAR-  NACIONAL</t>
  </si>
  <si>
    <t>3205-0900-2-- GENERACIÓN CAPACIDADES PARA EL ADECUADO DESEMPEÑO AMBIENTAL DEL SINA EN EL TERRITORIO  NACIONAL</t>
  </si>
  <si>
    <t>3206-0900-3-- FORTALECIMIENTO DE LA GESTIÓN DE CAMBIO CLIMÁTICO EN LA PLANEACIÓN SECTORIAL Y TERRITORIAL  NACIONAL</t>
  </si>
  <si>
    <t>3207-0900-2-- FORTALECIMIENTO FORTALECER LA GESTIÓN AMBIENTAL DEL ESTADO COLOMBIANO SOBRE LAS ZONAS MARINAS Y COSTERAS Y RECURSOS ACUÁTICOS  NACIONAL</t>
  </si>
  <si>
    <t>3208-0900-2-- IMPLEMENTACIÓN DE ESTRATEGIAS DE LA POLÍTICA NACIONAL DE EDUCACIÓN AMBIENTAL Y PARTICIPACIÓN HACIA LA GOBERNANZA AMBIENTAL EN COLOMBIA.  NACIONAL</t>
  </si>
  <si>
    <t>3299-0900-10-- FORTALECIMIENTO DE LA INFRAESTRUCTURA FÍSICA, TECNOLÓGICA Y DE LA GESTIÓN ADMINISTRATIVA DEL INVEMAR  NACIONAL</t>
  </si>
  <si>
    <t>3299-0900-11-- FORTALECIMIENTO DE LA CAPACIDAD DEL ENTORNO FISCO Y LOGÍSTICO REQUERIDO PARA EL LEVANTAMIENTO Y GESTIÓN DE LA INFORMACIÓN AMBIENTAL DE LA AMAZONIA COLOMBIANA.  AMAZONAS, CAQUETÁ, VAUPÉS, GUAVIARE, GUAINÍA</t>
  </si>
  <si>
    <t>3299-0900-12-- ADECUACIÓN , OPTIMIZACIÓN Y MANTENIMIENTO DE LA INFRAESTRUCTURA FÍSICA Y TECNOLÓGICA EN LAS ESTACIONES DE INVESTIGACIÓN Y LAS SEDES DEL INSTITUTO ALEXANDER VON HUMBOLDT  NACIONAL</t>
  </si>
  <si>
    <t>3299-0900-13-- FORTALECIMIENTO AMPLIACIÓN DE LA CAPACIDAD INSTALADA DE INFRAESTRUCTURA FÍSICA, TECNOLÓGICA Y ADMINISTRATIVA DEL INSTITUTO DE INVESTIGACIONES AMBIENTALES DEL PACÍFICO  ANTIOQUIA, CAUCA, CHOCÓ, NARIÑO, RISARALDA, VALLE DEL CAUCA, CÓRDOBA</t>
  </si>
  <si>
    <t>3299-0900-15-- FORTALECIMIENTO DE LA ESTRATEGIA DE TI Y TRANSFORMACIÓN DIGITAL EN EL MINISTERIO DE AMBIENTE Y DESARROLLO SOSTENIBLE  NACIONAL</t>
  </si>
  <si>
    <t>3299-0900-17-- FORTALECIMIENTO EN EL CONTROL Y SEGUIMIENTO A LOS COMPROMISOS ADQUIRIDOS EN ESCENARIOS INTERNACIONALES DE LA GESTIÓN AMBIENTAL.  NACIONAL</t>
  </si>
  <si>
    <t>3299-0900-9-- IMPLEMENTACIÓN DE LA ESTRATEGIA DE DIVULGACIÓN Y COMUNICACIÓN DE LA INFORMACIÓN AMBIENTAL A NIVEL  NACIONAL</t>
  </si>
  <si>
    <t>3202-0900-6-- CONSERVACIÓN DE LA BIODIVERSIDAD Y LOS SERVICIOS ECOSISTÉMICOS A NIVEL  NACIONAL-[PREVIO CONCEPTO DNP]</t>
  </si>
  <si>
    <t>3204-0900-6-- INVESTIGACIÓN GENERACIÓN  Y DIFUSIÓN DE CONOCIMIENTO CIENTÍFICO SOBRE LA REALIDAD AMBIENTAL, SOCIO PRODUCTIVA Y CULTURAL DEL CHOCÓ BIOGEOGRÁFICO  ANTIOQUIA, CAUCA, CHOCÓ, NARIÑO, VALLE DEL CAUCA, RISARALDA, CÓRDOBA-[PREVIO CONCEPTO DNP]</t>
  </si>
  <si>
    <t>3204-0900-7-- INVESTIGACIÓN CONSERVACIÓN Y APROVECHAMIENTO SOSTENIBLE DE LA DIVERSIDAD BIOLÓGICA, SOCIOECONOMICA Y CULTURAL DE LA AMAZONIA COLOMBIANA  AMAZONAS, CAQUETÁ, PUTUMAYO, GUAVIARE, VAUPÉS, GUAINÍA-[PREVIO CONCEPTO DNP]</t>
  </si>
  <si>
    <t>3204-0900-8-- INVESTIGACIÓN CIENTÍFICA HACIA LA GENERACIÓN DE INFORMACIÓN Y CONOCIMIENTO DE  LAS  ZONAS MARINAS Y COSTERAS DE INTERES DE LA NACIÓN  NACIONAL-[PREVIO CONCEPTO DNP]</t>
  </si>
  <si>
    <t>3204-0900-9-- INVESTIGACIÓN CIENTÍFICA Y PRODUCCIÓN DE CONOCIMIENTO E INFORMACIÓN PARA LA GESTIÓN INTEGRAL DE LA BIODIVERSIDAD Y LOS SERVICIOS ECOSISTÉMICOS DE INTERÉS  NACIONAL-[PREVIO CONCEPTO DNP]</t>
  </si>
  <si>
    <t>3204-0900-10-- CONSOLIDACIÓN SISTEMA DE INFORMACIÓN AMBIENTAL SIAC COMO EJE CENTRAL DE INFORMACIÓN AMBIENTAL OFICIAL Y SOPORTE PARA LA TOMA DE DECISIONES A NIVEL REGIONAL Y NACIONAL Y CONOCIMIENTO EN MATERIA AMBIENTAL A NIVEL NACIONAL Y REGIONAL  BOGOTÁ-[PREVIO CO</t>
  </si>
  <si>
    <t>3299-0900-14-- FORTALECIMIENTO DE LA GESTIÓN INSTITUCIONAL  DE LA SECRETARÍA GENERAL DEL MINISTERIO DE AMBIENTE Y DESARROLLO SOSTENIBLE.  BOGOTÁ-[PREVIO CONCEPTO DNP]</t>
  </si>
  <si>
    <t>3299-0900-16-- FORTALECIMIENTO DE LOS PROCESOS DE PLANEACION, EVALUACION Y SEGUIMIENTO A LA GESTION ADELANTADA POR EL SECTOR AMBIENTAL  NACIONAL-[PREVIO CONCEPTO DNP]</t>
  </si>
  <si>
    <t>320102 Unidad de Parques Nacionales</t>
  </si>
  <si>
    <t>3202-0900-4-- ADMINISTRACIÓN DE LAS ÁREAS DEL SISTEMA DE PARQUES NACIONALES  NATURALES Y COORDINACIÓN DEL SISTEMA NACIONAL DE ÁREAS PROTEGIDAS.  NACIONAL-[PREVIO CONCEPTO DNP]</t>
  </si>
  <si>
    <t>3299-0900-2-- FORTALECIMIENTO DE LA CAPACIDAD INSTITUCIONAL DE PARQUES NACIONALES NATURALES A NIVEL   NACIONAL-[PREVIO CONCEPTO DNP]</t>
  </si>
  <si>
    <t>320104 Autoridad Nacional de Licencias Ambientales</t>
  </si>
  <si>
    <t>01-01-04-- OTROS GASTOS DE PERSONAL - DISTRIBUCIÓN PREVIO CONCEPTO DGPPN</t>
  </si>
  <si>
    <t>3299-0900-2-- FORTALECIMIENTO DE LA GESTION INSTITUCIONAL Y TECNOLOGICA DE LA AUTORIDAD NACIONAL DE LICENCIAS AMBIENTALES EN EL TERRITORIO  NACIONAL</t>
  </si>
  <si>
    <t>320200 IDEAM</t>
  </si>
  <si>
    <t>3299-0900-1-- FORTALECIMIENTO DE LA GESTIÓN Y DIRECCIÓN DEL INSTITUTO DE HIDROLOGÍA, METEOROLOGÍA Y ESTUDIOS AMBIENTALES  NACIONAL</t>
  </si>
  <si>
    <t>3204-0900-3-- FORTALECIMIENTO DE LA GESTIÓN DEL CONOCIMIENTO HIDROLÓGICO, METEOROLÓGICO Y AMBIENTAL  NACIONAL-[PREVIO CONCEPTO DNP]</t>
  </si>
  <si>
    <t>320401 FONAM</t>
  </si>
  <si>
    <t>03-03-01-010- TRANSFERIR A LA AUTORIDAD NACIONAL DE LICENCIAS AMBIENTALES ANLA. ARTICULO 96 LEY 633 DE 2000</t>
  </si>
  <si>
    <t>3201-0900-2-- APOYO A LAS ENTIDADES DEL SECTOR DE AMBIENTE Y DESARROLLO SOSTENIBLE, BENEFICIARIAS DEL FONDO NACIONAL AMBIENTAL NACIONAL - FONAM  NACIONAL-[DISTRIBUCION PREVIO CONCEPTO DNP]</t>
  </si>
  <si>
    <t>3202-0900-6-- ADMINISTRACIÓN DE LAS ÁREAS DEL SISTEMA DE PARQUES NACIONALES  NATURALES Y COORDINACIÓN DEL SISTEMA NACIONAL DE ÁREAS PROTEGIDAS.  NACIONAL</t>
  </si>
  <si>
    <t>3202-0900-7-- CONSERVACIÓN DE CUENCAS HIDROGRAFICAS ABASTECEDORAS DE ACUEDUCTOS MUNICIPALES A NIVEL  NACIONAL</t>
  </si>
  <si>
    <t>3202-0900-8-- ADMINISTRACIÓN DE LOS RECURSOS PROVENIENTES DE LA TASA POR USO DE AGUA PARA LA PROTECCIÓN Y RECUPERACIÓN DEL RECURSO HÍDRICO EN  ÁREAS DEL SISTEMA DE PARQUES NACIONALES NATURALES DE COLOMBIA  NACIONAL</t>
  </si>
  <si>
    <t>3202-0900-9-- FORMULACIÓN ADMINISTRACIÓN DE  LOS RECURSOS FONAM PARA EL USO SOSTENIBLE Y PROTECCIÓN DE LAS ESPECIES CITES  NACIONAL</t>
  </si>
  <si>
    <t>3201-0900-3-- FORTALECIMIENTO DE LOS PROCESOS DE LA EVALUACIÓN Y EL SEGUIMIENTO DE LAS LICENCIAS, PERMISOS Y TRAMITES AMBIENTALES EN EL TERRITORIO NACIONAL</t>
  </si>
  <si>
    <t>3299-0900-6-- FORTALECIMIENTO DE LA GESTION INSTITUCIONAL Y TECNOLOGICA DE LA AUTORIDAD NACIONAL DE LICENCIAS AMBIENTALES EN EL TERRITORIO  NACIONAL</t>
  </si>
  <si>
    <t>320800 C.V.S.</t>
  </si>
  <si>
    <t>320900 C.R.Q.</t>
  </si>
  <si>
    <t>321000 Corpouraba</t>
  </si>
  <si>
    <t>3203-0900-8-- ESTUDIO HIDROGEOLOGICO DE LA CUENCA DEL RIO SAN JUAN, DEPARTAMENTO DE  ANTIOQUIA</t>
  </si>
  <si>
    <t>3204-0900-2-- IMPLEMENTACIÓN DE SISTEMAS DE MONITOREO, PRONÓSTICOS Y ALERTAS PARA LA REDUCCIÓN DE LA VULNERABILIDAD DE LA POBLACIÓN DE LA JURISDICCIÓN DE CORPOURABA, DEPARTAMENTO DE ANTIOQUIA</t>
  </si>
  <si>
    <t>321100 Corpocaldas</t>
  </si>
  <si>
    <t>321200 Codechoco</t>
  </si>
  <si>
    <t>3202-0900-8-- RECUPERACIÓN DE ÁREAS BOSCOSAS DEGRADADAS POR ACTIVIDAD MINERA EN EL MUNICIPIO DE UNIÓN PANAMERICANA</t>
  </si>
  <si>
    <t>3202-0900-9-- RESTAURACIÓN DE ÁREAS BOSCOSAS DEGRADADAS POR ACTIVIDADES ANTRÓPICAS EN LOS MUNICIPIOS DE BAGADO, LLORO, ATRATO</t>
  </si>
  <si>
    <t>321300 CDMB</t>
  </si>
  <si>
    <t>321400 Cortolima</t>
  </si>
  <si>
    <t>321500 Carder</t>
  </si>
  <si>
    <t>321600 Corponariño</t>
  </si>
  <si>
    <t>3202-0900-6-- REHABILITACIÓN ECOLÓGICA EN ZONAS DE IMPORTANCIA AMBIENTAL EN OCHO MUNICIPIOS PRIORIZADOS DEL DEPARTAMENTO DE NARIÑO</t>
  </si>
  <si>
    <t>321700 Corponor</t>
  </si>
  <si>
    <t>321800 Corpoguajira</t>
  </si>
  <si>
    <t>3202-0900-3-- ESTUDIO DEL ESTADO DE CONSERVACION DEL  CAIMAN Y  LA TORTUGA MARINA  EN LA ZONA COSTERA COMPRENDIDA ENTRE LOS RIOS PALOMINO Y RANCHERIA, MUNICIPIOS DE DIBULLA Y RIOHACHA,  Y EN BAHIA HONDITA,  MUNICIPIO DE URIBIA  LA GUAJIRA</t>
  </si>
  <si>
    <t>321900 Corpocesar</t>
  </si>
  <si>
    <t>3202-0900-7-- RESTAURACION DE AREAS DEGRADADAS EN LAS MICROCUENCAS DEL RIO MAGIRIAIMO, JURISDICCION DE CORPOCESAR   CESAR</t>
  </si>
  <si>
    <t>322100 C.R.C.</t>
  </si>
  <si>
    <t>322200 Corpamag</t>
  </si>
  <si>
    <t>322300 Corpoamazonia</t>
  </si>
  <si>
    <t>3201-0900-4-- MEJORAMIENTO DEL ENCADENAMIENTO PRODUCTIVO Y EL POSICIONAMIENTO COMERCIAL DE LOS BIENES Y SERVICIOS GENERADOS POR LOS EMPRESARIOS DE NEGOCIOS VERDES DEL SUR DE LA AMAZONIA COLOMBIANA EN LOS DEPARTAMENTOS DEL   AMAZONAS, CAQUETA, PUTUMAYO</t>
  </si>
  <si>
    <t>3202-0900-6-- IMPLEMENTACIÓN DEL MANEJO FORESTAL SOSTENIBLE Y FORTALECIMIENTO COMUNITARIO, COMO ESTRATEGIA EN EL CONTROL DE LA DEFORESTACIÓN Y CONTRIBUCIÓN A LA MITIGACIÓN Y ADAPTACIÓN AL CAMBIO CLIMÁTICO EN EL DEPARTAMENTO DE PUTUMAYO</t>
  </si>
  <si>
    <t>322400 C.D.A.</t>
  </si>
  <si>
    <t>3202-0900-11-- RESTAURACIÓN ACTIVA DE SUELOS DEGRADADOS EN EL DISTRITO DE MANEJO INTEGRADO GUAYABERO DMI-AG, DEPARTAMENTO DEL GUAVIARE. MUNICIPIOS, SAN JOSE DEL GUAVIARE, EL RETORNO, CALAMAR</t>
  </si>
  <si>
    <t>3202-0900-12-- IMPLEMENTACIÓN DE MECANISMOS ORIENTADOS A LA CONSERVACIÓN DE LOS ECOSISTEMAS DEL NORTE Y EL ORIENTE AMAZÓNICO MEDIANTE LA GENERACIÓN DEL CONOCIMIENTO Y LA PARTICIPACIÓN CIUDADANA EN LA JURISDICCIÓN DE LA CORPORACIÓN CDA GUAINÍA, GUAVIARE, VAUPÉS</t>
  </si>
  <si>
    <t>3202-0900-13-- IMPLEMENTACIÓN DE ACCIONES EN CUMPLIMIENTO DE LAS SENTENCIAS Y ACCIONES JUDICIALES CONTRARRESTANDO LA PÉRDIDA DE BIODIVERSIDAD Y SERVICIOS ECOSISTÉMICOS, ETAPA I, DEPARTAMENTOS DE   GUAVIARE, GUAINÍA, VAUPÉS</t>
  </si>
  <si>
    <t>322600 Coralina</t>
  </si>
  <si>
    <t>322700 Cormacarena</t>
  </si>
  <si>
    <t>3202-0900-2-- REHABILITACIÓN DE LAS ÁREAS DE SOPORTE AMBIENTAL EN EL DEPARTAMENTO DEL META</t>
  </si>
  <si>
    <t>322800 Corpomojana</t>
  </si>
  <si>
    <t>3202-0900-15-- MANTENIMIENTO A PLANTACIONES FORESTALES PROTECTORAS EN ÁREAS CON PROCESOS DE RESTAURACIÓN EN LA JURISDICCIÓN DE CORPOMOJANA, SUCRE</t>
  </si>
  <si>
    <t>3202-0900-16-- ADMINISTRACION, MANEJO SOSTENIBLE Y SEGUIMIENTO A LOS RECURSOS NATURALES RENOVABLES EN LOS MUNICIPIOS DE SAN BENITO ABAD, CAIMITO, SAN MARCOS, LA UNIÓN, SUCRE, GUARANDA Y MAJAGUAL, DEPARTAMENTO DE SUCRE</t>
  </si>
  <si>
    <t>322900 Corporinoquia</t>
  </si>
  <si>
    <t>323000 CARSUCRE</t>
  </si>
  <si>
    <t>3202-0900-10-- RESTAURACIÓN Y MANTENIMIENTO DE ÁREAS BOSCOSAS EN JURISDICCIÓN DE CARSUCRE SUCRE</t>
  </si>
  <si>
    <t>3203-0900-7-- IDENTIFICACIÓN Y ACOTAMIENTO DE LA RONDA HÍDRICA DEL ARROYO MANCOMOJAN Y SECUNDARIOS Y DE LOS ARROYOS SAN ANTONIO, PACHOTO, VERDE, MEMBRILLAL Y VILLEROS EN LA JURISDICCIÓN DE CARSUCRE, SUCRE</t>
  </si>
  <si>
    <t>323100 C.A.M.</t>
  </si>
  <si>
    <t>323200 Corantioquia</t>
  </si>
  <si>
    <t>323300 C.R.A.</t>
  </si>
  <si>
    <t>323400 C.A.S.</t>
  </si>
  <si>
    <t>323500 Corpoboyaca</t>
  </si>
  <si>
    <t>323600 Corpochivor</t>
  </si>
  <si>
    <t>3202-0900-5-- CONSERVACIÓN E IMPLEMENTACIÓN DE ESTRATEGIA DE RESTAURACIÓN ECOLÓGICA BAJO EL ESQUEMA DE PAGOS POR SERVICIOS AMBIENTALES EN ÁREAS PRIORIZADAS DEL DRMI MAMAPACHA Y BIJAGUAL - BOYACÁ</t>
  </si>
  <si>
    <t>3203-0900-3-- FORMULACIÓN DEL PLAN DE ORDENAMIENTO PARA EL RECURSO HÍDRICO SUPERFICIAL EN LA PARTE MEDIA Y BAJA DE LA SUBZONA HIDROGRÁFICA DEL RIO GARAGOA Y SUS PRINCIPALES TRIBUTARIOS EN LA JURISDICCIÓN DE CORPOCHIVOR, BOYACÁ</t>
  </si>
  <si>
    <t>3203-0900-4-- ESTUDIO DE ACOTAMIENTO DE LA RONDA HÍDRICA DE LA QUEBRADA DELICIAS DE LA SUBCUENCA DEL RIO JUYASIA, EN EL MUNICIPIO DE CIENEGA, JURISDICCIÓN DE CORPOCHIVOR - BOYACÁ</t>
  </si>
  <si>
    <t>323700 Corpoguavio</t>
  </si>
  <si>
    <t>323800 Cardique</t>
  </si>
  <si>
    <t>323900 C.S.B.</t>
  </si>
  <si>
    <t>3201-0900-5-- CONTRIBUCIÓN AMBIENTAL EN EL MARCO DE LA GESTIÓN INTEGRADA DEL MERCURIO EN LA MINERÍA ARTESANAL Y DE PEQUEÑA ESCALA EN LA JURISDICCIÓN DE LA CORPORACIÓN AUTÓNOMA REGIONAL DEL SUR DE BOLÍVAR, ETAPA 1, DEPARTAMENTO DE BOLÍVAR</t>
  </si>
  <si>
    <t>CIENCIA, TECNOLOGÍA E INNOVACIÓN</t>
  </si>
  <si>
    <t>390101 Ministerio de Ciencia, tecnología e innovación</t>
  </si>
  <si>
    <t>03-06-01-008- CENTRO INTERNACIONAL DE FÍSICA (DECRETO 267 DE 1984)</t>
  </si>
  <si>
    <t>03-06-01-009- CENTRO INTERNACIONAL DE INVESTIGACIONES MÉDICAS - CIDEIM (DECRETO 578 DE 1990)</t>
  </si>
  <si>
    <t>3901-1000-5-- APOYO AL PROCESO DE TRANSFORMACIÓN DIGITAL PARA LA GESTIÓN Y PRESTACIÓN DE SERVICIOS DE TI EN EL SECTOR CTI Y A NIVEL  NACIONAL</t>
  </si>
  <si>
    <t>3901-1000-6-- ADMINISTRACIÓN SISTEMA NACIONAL DE CIENCIA Y TECNOLOGÍA  NACIONAL</t>
  </si>
  <si>
    <t>3901-1000-7-- APOYO AL FORTALECIMIENTO DE LA TRANSFERENCIA INTERNACIONAL DE CONOCIMIENTO A LOS ACTORES DEL SNCTI NIVEL NACIONAL  NACIONAL</t>
  </si>
  <si>
    <t>3902-1000-5-- MEJORAMIENTO DEL IMPACTO DE LA INVESTIGACIÓN CIENTÍFICA EN EL SECTOR SALUD.  NACIONAL</t>
  </si>
  <si>
    <t>3902-1000-6-- CAPACITACIÓN DE RECURSOS HUMANOS PARA LA INVESTIGACIÓN  NACIONAL</t>
  </si>
  <si>
    <t>3902-1000-7-- FORTALECIMIENTO DE LAS CAPACIDADES DE LOS ACTORES DEL SNCTEI PARA LA GENERACIÓN DE CONOCIMIENTO A NIVEL  NACIONAL</t>
  </si>
  <si>
    <t>3903-1000-5-- INCREMENTO DE LAS ACTIVIDADES DE CIENCIA, TECNOLOGÍA E INNOVACIÓN EN LA CONSTRUCCIÓN DE LA BIOECONOMÍA A NIVEL   NACIONAL</t>
  </si>
  <si>
    <t>3904-1000-4-- DESARROLLO DE VOCACIONES CIENTÍFICAS Y CAPACIDADES PARA LA INVESTIGACIÓN EN NIÑOS Y JÓVENES A NIVEL  NACIONAL</t>
  </si>
  <si>
    <t>3904-1000-5-- APOYO  AL FOMENTO Y DESARROLLO DE LA APROPIACIÓN SOCIAL DE LA CTEI - ASCTI  NACIONAL</t>
  </si>
  <si>
    <t>3901-1000-8-- FORTALECIMIENTO CAPACIDADES REGIONALES EN CIENCIA, TECNOLOGÍA E INNOVACIÓN NACIONAL</t>
  </si>
  <si>
    <t>3903-1000-6-- FORTALECIMIENTO DE LAS CAPACIDADES DE TRANSFERENCIA Y USO DEL CONOCIMIENTO PARA LA INNOVACIÓN A NIVEL NACIONAL</t>
  </si>
  <si>
    <t>COMERCIO, INDUSTRIA Y TURISMO</t>
  </si>
  <si>
    <t>350101 Ministerio de Comercio</t>
  </si>
  <si>
    <t>03-01-01-001- TRANSFERENCIA DE RECURSOS AL PATRIMONIO AUTONOMO FIDEICOMISO DE PROMOCION DE EXPORTACIONES - PROEXPORT. ARTICULO 33 LEY 1328 DE 2009</t>
  </si>
  <si>
    <t>03-02-02-098- COMITE GLOBAL DE PREFERENCIAS COMERCIALES ENTRE PAISES EN DESARROLLO (LEY 8 DE 1992)</t>
  </si>
  <si>
    <t>03-02-02-099- ORGANIZACION MUNDIAL DE TURISMO O.M.T. (LEY 63 DE 1989)</t>
  </si>
  <si>
    <t>03-02-02-100- ORGANIZACION MUNDIAL DEL COMERCIO. OMC. (LEY 170 DE 1994)</t>
  </si>
  <si>
    <t>03-02-02-101- SECRETARIA GENERAL DE LA COMUNIDAD ANDINA. (LEY 8 DE 1973)</t>
  </si>
  <si>
    <t>03-02-02-102- TRIBUNAL DE JUSTICIA DE LA COMUNIDAD ANDINA. (LEY 17 DE 1980)</t>
  </si>
  <si>
    <t>03-03-04-028- RECURSOS A BANCOLDEX</t>
  </si>
  <si>
    <t>03-03-04-029- RECURSOS AL FONDO FILMICO COLOMBIA (FFC) - LEY 1556 DE 2012</t>
  </si>
  <si>
    <t>03-03-04-058- PROGRAMAS PARA EL APOYO A LAS MYPIMES LEY 590 DE 2000</t>
  </si>
  <si>
    <t>03-04-02-078- MESADAS PENSIONALES CONCESIÓN DE SALINAS (DE PENSIONES</t>
  </si>
  <si>
    <t>03-04-02-081- MESADAS PENSIONALES ÁLCALIS DE COLOMBIA LTDA. EN LIQUIDACIÓN (DE PENSIONES)</t>
  </si>
  <si>
    <t>03-11-09-001- TRANSFERENCIA A ARTESANÍAS DE COLOMBIA S.A.</t>
  </si>
  <si>
    <t>03-04-02-077- MESADAS PENSIONALES - ZONAS FRANCAS (DE PENSIONES)</t>
  </si>
  <si>
    <t>3501-0200-2-- APOYO AL GOBIERNO EN UNA CORRECTA INSERCIÓN DE COLOMBIA EN LOS MERCADOS INTERNACIONALES, APERTURA DE NUEVOS MERCADOS Y LA PROFUNDIZACIÓN DE LOS EXISTENTES -   NACIONAL</t>
  </si>
  <si>
    <t>3502-0200-16-- DESARROLLO  DE ESTRATEGIAS CON ENFOQUE TERRITORIAL PARA LA PROMOCIÓN Y COMPETITIVIDAD TURÍSTICA A NIVEL  NACIONAL</t>
  </si>
  <si>
    <t>3502-0200-18-- IMPLEMENTACIÓN  DE INSTRUMENTOS QUE MEJOREN LA PRODUCTIVIDAD Y COMPETITIVIDAD DE LAS EMPRESAS PARA INCREMENTAR, DIVERSIFICAR Y SOFISTICAR LA OFERTA  NACIONAL</t>
  </si>
  <si>
    <t>3502-0200-20-- FORTALECIMIENTO DE LA POLÍTICA DE PRODUCTIVIDAD Y COMPETITIVIDAD A NIVEL  NACIONAL</t>
  </si>
  <si>
    <t>3502-0200-21-- APOYO PARA EL ACCESO A LOS MERCADOS DE LAS UNIDADES PRODUCTIVAS DE LA POBLACIÓN VÍCTIMA DEL CONFLICTO ARMADO  NACIONAL</t>
  </si>
  <si>
    <t>3502-0200-23-- APOYO PARA EL FOMENTO Y PROMOCIÓN DE LA SOFISTICACIÓN E INNOVACIÓN EN LAS MIPYMES COLOMBIANAS.  NACIONAL</t>
  </si>
  <si>
    <t>3502-0200-24-- FORTALECIMIENTO DE LOS ESTÁNDARES DE CALIDAD EN LA INFRAESTRUCTURA PRODUCTIVA NACIONAL A PARTIR DEL RECONOCIMIENTO Y DESARROLLO NACIONAL E INTERNACIONAL DEL SUBSISTEMA NACIONAL DE LA CALIDAD   NACIONAL</t>
  </si>
  <si>
    <t>3503-0200-4-- IMPLEMENTACIÓN REGISTRO SUSTANCIAS QUÍMICAS DE USO INDUSTRIAL A NIVEL  NACIONAL</t>
  </si>
  <si>
    <t>3503-0200-5-- ACTUALIZACIÓN DE LA NORMATIVIDAD SOBRE CONTABILIDAD, INFORMACIÓN FINANCIERA Y ASEGURAMIENTO DE LA INFORMACIÓN DE ACEPTACIÓN MUNDIAL, EN EL MARCO DE LAS MEJORES PRÁCTICAS Y RÁPIDA EVOLUCIÓN DE LOS NEGOCIOS A NIVEL  NACIONAL</t>
  </si>
  <si>
    <t>3503-0200-6-- MEJORAMIENTO EN LA APLICACIÓN Y CONVERGENCIA HACIA ESTÁNDARES INTERNACIONALES DE INFORMACIÓN FINANCIERA Y DE ASEGURAMIENTO DE LA INFORMACIÓN A NIVEL   NACIONAL</t>
  </si>
  <si>
    <t>3599-0200-4-- AMPLIACIÓN DE LA CAPACIDAD DE LOS SERVICIOS DE LAS TECNOLOGÍAS DE INFORMACIÓN EN EL MINCIT  NACIONAL</t>
  </si>
  <si>
    <t>3599-0200-5-- FORTALECIMIENTO EN LA GESTIÓN ADMINISTRATIVA E INSTITUCIONAL DEL MINISTERIO DE COMERCIO, INDUSTRIA Y TURISMO A NIVEL   NACIONAL</t>
  </si>
  <si>
    <t>3502-0200-17-- IMPLEMENTACIÓN DE ESTRATEGIAS PARA EL MEJORAMIENTO DE CAPACIDADES Y FORTALECIMIENTO DE LAS MIPYMES A NIVEL   NACIONAL-[PREVIO CONCEPTO DNP]</t>
  </si>
  <si>
    <t>3502-0200-19-- APOYO A LA PROMOCION DE LA ECONOMIA CIRCULAR Y LA EFICIENCIA EN EL USO DE LOS RECURSOS EN LAS EMPRESAS A NIVEL   NACIONAL-[PREVIO CONCEPTO DNP]</t>
  </si>
  <si>
    <t>3502-0200-22-- APOYO AL SECTOR TURÍSTICO PARA LA PROMOCIÓN Y COMPETITIVIDAD LEY 1101 DE 2006 A NIVEL   NACIONAL-[PREVIO CONCEPTO DNP]</t>
  </si>
  <si>
    <t>3502-0200-25-- FORTALECIMIENTO DEL ENTORNO COMPETITIVO EN LA INDUSTRIA A NIVEL  NACIONAL-[PREVIO CONCEPTO DNP]</t>
  </si>
  <si>
    <t>350102 Dirección General de Comercio Exterior</t>
  </si>
  <si>
    <t>3501-0200-2-- FORTALECIMIENTO DE LOS SERVICIOS BRINDADOS A LOS USUARIOS DE COMERCIO EXTERIOR A NIVEL  NACIONAL</t>
  </si>
  <si>
    <t>350200 Superintendencia de Sociedades</t>
  </si>
  <si>
    <t>03-03-01-026- GASTOS INHERENTES A LA INTERVENCIÓN ADMINISTRATIVA PARAGRAFO  3,  ART. 10, DECRETO 4334 DE 2008, ART. 1   DECRETO 1761 DE 2009</t>
  </si>
  <si>
    <t>03-04-02-014- AUXILIOS FUNERARIOS</t>
  </si>
  <si>
    <t>03-04-02-015- APORTE PREVISION SOCIAL SERVICIOS MEDICOS (NO DE PENSIONES)</t>
  </si>
  <si>
    <t>03-04-02-082- MESADAS PENSIONALES DE LA SUPERINTENDENCIA DE SOCIEDADES A TRAVÉS DEL FOPEP (DE PENSIONES)</t>
  </si>
  <si>
    <t>03-11-03-001- SUBSIDIO LIQUIDACIONES LEYES 550 DE 1999 Y 1116 DE 2006.</t>
  </si>
  <si>
    <t>06-01-04-010- PRÉSTAMOS DE VIVIENDA</t>
  </si>
  <si>
    <t>08-05--- MULTAS, SANCIONES E INTERESES DE MORA</t>
  </si>
  <si>
    <t>3502-0200-2-- FORTALECIMIENTO DE LA COMPETITIVIDAD DE LAS SOCIEDADES DEL SECTOR REAL A NIVEL  NACIONAL</t>
  </si>
  <si>
    <t>3599-0200-8-- FORTALECIMIENTO DE LA INFRAESTRUCTURA FÍSICA DE LA SUPERINTENDENCIA DE SOCIEDADES A NIVEL  NACIONAL</t>
  </si>
  <si>
    <t>3599-0200-9-- FORTALECIMIENTO INTERNO DE LOS PROCESOS Y DE LA INFRAESTRUCTURA TECNOLÓGICA DE LA SUPERINTENDENCIA DE SOCIEDADES A NIVEL  NACIONAL</t>
  </si>
  <si>
    <t>3503-0200-2-- FORTALECIMIENTO DEL MODELO OPERACIONAL PARA LA ATENCIÓN DE TRAMITES Y SERVICIOS ASOCIADOS A LA INSOLVENCIA EMPRESARIAL A NIVEL NACIONAL</t>
  </si>
  <si>
    <t>3599-0200-10-- MEJORAMIENTO DE LOS PROCESOS ARCHIVÍSTICOS DEL SISTEMA DE GESTIÓN DOCUMENTAL DE LA SUPERINTENDENCIA DE SOCIEDADES A NIVEL NACIONAL</t>
  </si>
  <si>
    <t>350300 Superintendencia de Industria y Comercio</t>
  </si>
  <si>
    <t>03-02-02-097- CONVENCION DEL METRO - OFICINA INTERNACIONAL DE PESAS Y MEDIDAS - BIPM. LEY 1512 DE 2012</t>
  </si>
  <si>
    <t>03-04-02-029- PLANES COMPLEMENTARIOS DE SALUD (NO DE PENSIONES).</t>
  </si>
  <si>
    <t>3503-0200-10-- MEJORAMIENTO DEL CONTROL Y VIGILANCIA A LAS CÁMARAS DE COMERCIO Y COMERCIANTES A NIVEL  NACIONAL</t>
  </si>
  <si>
    <t>3503-0200-11-- FORTALECIMIENTO DE LA FUNCIÓN JURISDICCIONAL DE LA SUPERINTENDENCIA DE INDUSTRIA Y COMERCIO A NIVEL  NACIONAL</t>
  </si>
  <si>
    <t>3503-0200-12-- FORTALECIMIENTO DE LA PROTECCIÓN DE DATOS PERSONALES A NIVEL  NACIONAL</t>
  </si>
  <si>
    <t>3503-0200-13-- FORTALECIMIENTO DEL RÉGIMEN DE PROTECCIÓN DE LA LIBRE COMPETENCIA ECONÓMICA EN LOS MERCADOS A NIVEL  NACIONAL</t>
  </si>
  <si>
    <t>3503-0200-14-- FORTALECIMIENTO DE LA ATENCIÓN Y PROMOCIÓN DE TRÁMITES Y SERVICIOS EN EL MARCO DEL SISTEMA DE PROPIEDAD INDUSTRIAL A NIVEL  NACIONAL</t>
  </si>
  <si>
    <t>3503-0200-15-- MEJORAMIENTO EN LA EJECUCIÓN DE LAS FUNCIONES ASIGNADAS EN MATERIA DE PROTECCIÓN AL CONSUMIDOR A NIVEL  NACIONAL</t>
  </si>
  <si>
    <t>3503-0200-16-- FORTALECIMIENTO DE LA FUNCIÓN DE INSPECCIÓN, CONTROL Y VIGILANCIA DE LA SUPERINTENDENCIA DE INDUSTRIA Y COMERCIO EN EL MARCO DEL SUBSISTEMA NACIONAL DE CALIDAD, EL RÉGIMEN DE CONTROL DE PRECIOS Y EL SECTOR VALUATORIO A NIVEL  NACIONAL</t>
  </si>
  <si>
    <t>3503-0200-9-- INCREMENTO DE LA COBERTURA DE LOS SERVICIOS DE LA RED NACIONAL DE PROTECCIÓN AL CONSUMIDOR EN EL TERRITORIO  NACIONAL</t>
  </si>
  <si>
    <t>3599-0200-5-- FORTALECIMIENTO DEL SISTEMA DE ATENCIÓN AL CIUDADANO DE LA SUPERINTENDENCIA DE INDUSTRIA Y COMERCIO A NIVEL  NACIONAL</t>
  </si>
  <si>
    <t>3599-0200-6-- MEJORAMIENTO DE LOS SISTEMAS DE INFORMACIÓN Y SERVICIOS TECNOLÓGICOS DE LA SUPERINTENDENCIA DE INDUSTRIA Y COMERCIO EN EL TERRITORIO  NACIONAL</t>
  </si>
  <si>
    <t>3599-0200-8-- MEJORAMIENTO EN LA CALIDAD DE LA GESTIÓN ESTRATÉGICA DE LA SUPERINTENDENCIA DE INDUSTRIA Y COMERCIO A NIVEL  NACIONAL</t>
  </si>
  <si>
    <t>350400 Junta Central de Contadores</t>
  </si>
  <si>
    <t>3599-0200-4-- FORTALECIMIENTO DE LA GESTIÓN INTERNA INSTITUCIONAL DE LA JUNTA CENTRAL DE CONTADORES  NACIONAL</t>
  </si>
  <si>
    <t>3503-0200-2-- MEJORAMIENTO DE LA CAPACIDAD DE INSPECCION Y VIGILANCIA A CONTADORES PUBLICOS Y SOCIEDADES PRESTADORAS DE SERVICIOS CONTABLES.  NACIONAL</t>
  </si>
  <si>
    <t>350500 Instituto Nacional de Metrología</t>
  </si>
  <si>
    <t>3502-0200-5-- FORTALECIMIENTO DE LA COMERCIALIZACIÓN DE LOS SERVICIOS METROLÓGICOS A NIVEL   NACIONAL</t>
  </si>
  <si>
    <t>3502-0200-6-- FORTALECIMIENTO DE LA CAPACIDAD ANALÍTICA EN METROLOGÍA QUÍMICA Y BIOMEDICINA A NIVEL  NACIONAL</t>
  </si>
  <si>
    <t>3502-0200-7-- DESARROLLO DE LA OFERTA DE SERVICIOS EN METROLOGÍA FÍSICA EN EL ÁMBITO  NACIONAL</t>
  </si>
  <si>
    <t>3599-0200-4-- INNOVACIÓN DE LAS TECNOLOGÍAS DE INFORMACIÓN EN EL INSTITUTO DE METROLOGIA  NACIONAL</t>
  </si>
  <si>
    <t>3599-0200-6-- MEJORAMIENTO Y SOSTENIBILIDAD DE LA SEDE DEL INSTITUTO NACIONAL DE METROLOGÍA  BOGOTÁ</t>
  </si>
  <si>
    <t>CONGRESO DE LA REPÚBLICA</t>
  </si>
  <si>
    <t>010101 Senado de la República</t>
  </si>
  <si>
    <t>03-02-02-007- FORO INTERPARLAMENTARIO PARA LAS AMERICAS - FIPA (LEY 1096 DE 2006)</t>
  </si>
  <si>
    <t>03-02-02-008- PARLAMENTO LATINOAMERICANO (LEY 83 DE 1988)</t>
  </si>
  <si>
    <t>03-02-02-010- UNION INTERPARLAMENTARIA (LEY 204 DE 1995)</t>
  </si>
  <si>
    <t>0101-1000-3-- DESARROLLO DE ESTRATEGIAS PARA LA GENERACIÓN Y SOCIALIZACIÓN DE LA INFORMACIÓN LEGISLATIVA A NIVEL NACIONAL</t>
  </si>
  <si>
    <t>0199-1000-10-- ADECUACIÓN DE LA INFRAESTRUCTURA FÍSICA DEL SENADO DE LA REPÚBLICA, A NIVEL  NACIONAL</t>
  </si>
  <si>
    <t>0199-1000-6-- MEJORAMIENTO DE LAS CONDICIONES DE SEGURIDAD Y OPORTUNIDAD EN LOS DESPLAZAMIENTOS DE LOS SERVIDORES PÚBLICOS DEL SENADO DE LA REPÚBLICA  NACIONAL</t>
  </si>
  <si>
    <t>0199-1000-7-- FORTALECIMIENTO Y ACTUALIZACIÓN DE LOS SISTEMAS DE INFORMACIÓN Y DE LA PLATAFORMA TECNOLÓGICA DEL  SENADO DE LA REPÚBLICA EN EL TERRITORIO  NACIONAL</t>
  </si>
  <si>
    <t>0199-1000-8-- AMPLIACIÓN Y ACTUALIZACIÓN DEL SISTEMA INTEGRADO DE SEGURIDAD DEL CONGRESO EN EL TERRITORIO  NACIONAL</t>
  </si>
  <si>
    <t>0199-1000-9-- RESTAURACION DE LAS SEDES DEL SENADO DE LA REPUBLICA, A NIVEL NACIONAL</t>
  </si>
  <si>
    <t>010102 Cámara de Representantes</t>
  </si>
  <si>
    <t>0199-1000-2-- MEJORAMIENTO DE LAS CONDICIONES DE SEGURIDAD Y PROTECCIÓN EN LOS DESPLAZAMIENTOS DE LOS REPRESENTANTES A LA CÁMARA.  NACIONAL</t>
  </si>
  <si>
    <t>CULTURA</t>
  </si>
  <si>
    <t xml:space="preserve">330101 Ministerio de Cultura </t>
  </si>
  <si>
    <t>03-03-02-005- RECURSOS A MUNICIPIOS, ESPECTÁCULOS PÚBLICOS ART. 7 DE LA LEY 1493 DEL 26 DE DICIEMBRE DE 2011</t>
  </si>
  <si>
    <t>03-03-02-023- DISTRIBUCION DE RECURSOS IMPUESTO NACIONAL AL CONSUMO SOBRE LOS SERVICIOS DE TELEFONIA MOVIL - SECTOR CULTURA, ART 201 LEY 1819 DE 2016</t>
  </si>
  <si>
    <t>03-03-04-002- ACTIVIDADES DE PROMOCIÓN Y DESARROLLO DE LA CULTURA-CONVENIOS SECTOR PÚBLICO (LEY  397 DE 1997)</t>
  </si>
  <si>
    <t>03-06-01-015- ACTIVIDADES DE PROMOCION Y DESARROLLO DE LA CULTURA - CONVENIOS SECTOR PRIVADO</t>
  </si>
  <si>
    <t>08-04-03-- CONTRIBUCIÓN NACIONAL DE VALORIZACIÓN</t>
  </si>
  <si>
    <t>3301-1603-24-- FORTALECIMIENTO DE LA GESTIÓN CULTURAL A NIVEL  NACIONAL</t>
  </si>
  <si>
    <t>3301-1603-28-- AMPLIACIÓN MANTENIMIENTO, DOTACIÓN Y OPERACIÓN DEL TEATRO NACIONAL DE CRISTÓBAL COLÓN  BOGOTÁ</t>
  </si>
  <si>
    <t>3301-1603-32-- APOYO AL DESARROLLO DE LA MUSICA SINFONICA  NACIONAL</t>
  </si>
  <si>
    <t>3301-1603-33-- FORTALECIMIENTO Y FOMENTO DE LAS INDUSTRIAS CREATIVAS Y CULTURALES DE COLOMBIA EN EL MARCO DE LA ECONOMÍA NARANJA  NACIONAL</t>
  </si>
  <si>
    <t>3399-1603-10-- IMPLEMENTACIÓN DE LA PLATAFORMA TECNOLOGICA DEL MINISTERIO DE CULTURA EN   BOGOTÁ</t>
  </si>
  <si>
    <t>3399-1603-11-- MANTENIMIENTO DE LOS MUEBLES E INMUEBLES PROPIEDAD DEL MINISTERIO DE CULTURA A NIVEL   NACIONAL</t>
  </si>
  <si>
    <t>3399-1603-12-- APOYO A LA GESTIÓN INSTITUCIONAL EN LA IMPLEMENTACIÓN DE LA  POLÍTICA CULTURAL  NACIONAL</t>
  </si>
  <si>
    <t>3399-1603-9-- FORTALECIMIENTO DE LA INFRAESTRUCTURA DE LA BIBLIOTECA NACIONAL DE COLOMBIA PARA EL ACCESO AL CONOCIMIENTO  BOGOTÁ</t>
  </si>
  <si>
    <t>3301-1603-22-- CONSTRUCCIÓN ADECUACION, MANTENIMIENTO, RESTAURACION Y DOTACION DE INFRAESTRUCTURA CULTURAL  NACIONAL-[PREVIO CONCEPTO DNP]</t>
  </si>
  <si>
    <t>3301-1603-23-- ASISTENCIA PARA LA INCORPORACIÓN DEL ENFOQUE DIFERENCIAL DE DIVERSIDAD Y DE ACCIÓN SIN DAÑO EN PLANES, PROGRAMAS Y PROYECTOS EN ENTIDADES DE ESTADO Y DE GOBIERNO  NACIONAL-[PREVIO CONCEPTO DNP]</t>
  </si>
  <si>
    <t>3301-1603-25-- DISEÑO Y REALIZACIÓN DE LA CONVOCATORIA NACIONAL DE ESTÍMULOS  NACIONAL-[PREVIO CONCEPTO DNP]</t>
  </si>
  <si>
    <t>3301-1603-26-- IMPLEMENTACIÓN DEL PLAN PARA LAS ARTES A NIVEL   NACIONAL-[PREVIO CONCEPTO DNP]</t>
  </si>
  <si>
    <t>3301-1603-31-- FORTALECIMIENTO EN EL ACCESO AL CONOCIMIENTO  NACIONAL-[PREVIO CONCEPTO DNP]</t>
  </si>
  <si>
    <t>3301-1603-35-- FORTALECIMIENTO DEL ECOSISTEMA AUDIOVISUAL, CINEMATOGRÁFICO Y DE MEDIOS INTERACTIVOS NACIONAL</t>
  </si>
  <si>
    <t>3301-1603-36-- CONSOLIDACIÓN DE LA CULTURA Y LA CREATIVIDAD COMO PILARES DE LA AGENDA DE DESARROLLO ECONÓMICO Y SOCIAL NACIONAL-[PREVIO CONCEPTO DNP]</t>
  </si>
  <si>
    <t>3302-1603-10-- RECUPERACIÓN Y SALVAGUARDIA DEL PATRIMONIO CULTURAL  NACIONAL-[PREVIO CONCEPTO DNP]</t>
  </si>
  <si>
    <t>3302-1603-11-- OPTIMIZACIÓN DE LA APROPIACIÓN DEL PATRIMONIO DE LOS MUSEOS  NACIONAL-[PREVIO CONCEPTO DNP]</t>
  </si>
  <si>
    <t>330400 Archivo General</t>
  </si>
  <si>
    <t>03-02-02-001- CONSEJO INTERNACIONAL DE ARCHIVOS (ICA) LEY 927 DE 2004</t>
  </si>
  <si>
    <t>03-02-02-006- PROGRAMA DE APOYO AL DESARROLLO DE ARCHIVOS IBEROAMERICANOS -ADAI- LEY 558 DE 2000.</t>
  </si>
  <si>
    <t>3302-1603-7-- FORTALECIMIENTO EN LA CAPACIDAD DE RESPUESTAS A LAS SOLICITUDES DE ARCHIVOS DE LAS ENTIDADES LIQUIDADAS A NIVEL   NACIONAL</t>
  </si>
  <si>
    <t>3302-1603-8-- MODERNIZACIÓN DIGITAL DE ARCHIVOS Y LA GESTIÓN DOCUMENTAL ELECTRÓNICA NACIONAL</t>
  </si>
  <si>
    <t>3302-1603-9-- FORTALECIMIENTO DE LA POLÍTICA ARCHIVISTICA EN LOS GRUPOS DE VALOR DEL SISTEMA NACIONAL DE ARCHIVOS NACIONAL</t>
  </si>
  <si>
    <t>3302-1603-10-- FORTALECIMIENTO DE LA FUNCIÓN ARCHIVÍSTICA NACIONAL</t>
  </si>
  <si>
    <t>3302-1603-11-- FORTALECIMIENTO DEL PATRIMONIO DOCUMENTAL ARCHIVISTICO NACIONAL</t>
  </si>
  <si>
    <t>3399-1603-6-- FORTALECIMIENTO DE LA PLANEACIÓN Y GESTIÓN INSTITUCIONAL EN EL ARCHIVO GENERAL DE LA NACIÓN NACIONAL</t>
  </si>
  <si>
    <t>330500 Antropología e Historia</t>
  </si>
  <si>
    <t>3302-1603-5-- PROTECCIÓN DEL PATRIMONIO ARQUEOLÓGICO, ANTROPOLÓGICO E HISTÓRICO DE LA NACIÓN   BOGOTÁ, NACIONAL, SAN AGUSTÍN, ISNOS, UNGUÍA, SANTA MARTA</t>
  </si>
  <si>
    <t>3302-1603-6-- GENERACIÓN  DE CONOCIMIENTOS ESPECIALIZADOS EN LA DIVERSIDAD SOCIOCULTURAL, INTERCULTURAL, EN LAS RELACIONES SOCIOCULTURALES Y EN EL PATRIMONIO ARQUEOLÓGICO A NIVEL   NACIONAL</t>
  </si>
  <si>
    <t>3399-1603-2-- FORTALECIMIENTO DE LA INFRAESTRUCTURA FÍSICA, ADMINISTRATIVA, TECNOLÓGICA E INFORMÁTICA DEL ICANH A NIVEL   NACIONAL</t>
  </si>
  <si>
    <t>330700 Caro y Cuervo</t>
  </si>
  <si>
    <t>3301-1603-2-- INCREMENTO  DE RECURSOS FÍSICOS PARA EL APOYO ACADÉMICO Y MUSEAL DEL INSTITUTO CARO Y CUERVO  BOGOTÁ</t>
  </si>
  <si>
    <t>3302-1603-2-- CONSOLIDACIÓN DE LAS FUNCIONES MISIONALES, FORMACIÓN, DOCENCIA Y APROPIACIÓN SOCIAL DEL CONOCIMIENTO, DEL INSTITUTO CARO Y CUERVO A NIVEL NACIONAL  BOGOTÁ, CHÍA</t>
  </si>
  <si>
    <t>3399-1603-4-- FORTALECIMIENTO DE LOS SISTEMAS DE GESTIÓN PARA LA ADECUACIÓN, PROTECCIÓN Y SALVAGUARDIA DEL PATRIMONIO CULTURAL DEL INSTITUTO CARO Y CUERVO   BOGOTÁ</t>
  </si>
  <si>
    <t>DEFENSA Y POLICÍA</t>
  </si>
  <si>
    <t>150101 Ministerio de Defensa</t>
  </si>
  <si>
    <t>03-01-02-001- SUBVENCIONES A SATENA S.A. COMO ÚNICO OPERADOR DE RUTAS SOCIALES. (ART. 240 LEY 1753 DE 2015)</t>
  </si>
  <si>
    <t>03-03-04-030- FONDO DE DEFENSA TÉCNICA Y ESPECIALIZADA DE LOS MIEMBROS DE LA FUERZA PÚBLICA</t>
  </si>
  <si>
    <t>03-04-01-006- DERECHOS DE LOS SOLDADOS CUANDO RECIBEN LESIONES PERMANENTES, LITERAL F, ART. 40, LEY 48 DE 1993 (NO DE PENSIONES)</t>
  </si>
  <si>
    <t>03-04-01-007- SUBSIDIO VETERANOS GUERRA DE KOREA Y CONFLICTO CON EL PERÚ. LEY 683-2001 (NO DE PENSIONES)</t>
  </si>
  <si>
    <t>03-04-02-023- PRESTACIONES SOCIALES (NO DE PENSIONES)</t>
  </si>
  <si>
    <t>03-04-02-024- TRANSFERIR AL FONDO DE SOLIDARIDAD DE LA CAJA DE VIVIENDA MILITAR Y DE POLICIA. NUMERAL 5 PARÁGRAFO 2 ARTICULO 1 LEY 1305 DE 2009 (NO DE PENSIONES)</t>
  </si>
  <si>
    <t>03-08-01-002- TRANSFERENCIA CONVENIOS ICETEX</t>
  </si>
  <si>
    <t>03-02-02-139- COMITÉ CIENTÍFICO  DE INVESTIGACIÓN EN LA ANTARTIDA - SCAR (LEY 67 DE 1988)</t>
  </si>
  <si>
    <t>03-03-01-023- PROGRAMA DE DESMOVILIZACIÓN Y SOMETIMIENTO (DECRETO 128 DE 2003 Y 965 DE 2020)</t>
  </si>
  <si>
    <t>Disminución de Pasivos</t>
  </si>
  <si>
    <t>07-01--- CESANTÍAS</t>
  </si>
  <si>
    <t>1502-0100-3-- TRASLADO DE LAS TECNOLOGÍAS DE LA INFORMACIÓN Y COMUNICACIONES DE LAS FUERZAS MILITARES Y EL  MINISTERIO DE DEFENSA. PRIMERA FASE FORTALEZA  NACIONAL</t>
  </si>
  <si>
    <t>1502-0100-4-- FORTALECIMIENTO DEL SISTEMA DE CIENCIA, TECNOLOGÍA E INNOVACIÓN EN EL SECTOR DEFENSA Y SEGURIDAD A NIVEL  NACIONAL</t>
  </si>
  <si>
    <t>1599-0100-3-- CONSTRUCCIÓN DE LA NUEVA SEDE PARA EL SECTOR SEGURIDAD Y DEFENSA. PRIMERA FASE FUERZAS MILITARES Y MINISTERIO DE DEFENSA  NACIONAL</t>
  </si>
  <si>
    <t>1599-0100-4-- OPTIMIZACIÓN DEL SISTEMA DE INFORMACIÓN LOGÍSTICO ""SILOG"" A NIVEL  NACIONAL</t>
  </si>
  <si>
    <t>1599-0100-5-- FORTALECIMIENTO DE LOS SERVICIOS TECNOLÓGICOS DE LA UNIDAD DE GESTIÓN GENERAL DEL MINISTERIO DE DEFENSA  NACIONAL</t>
  </si>
  <si>
    <t>1599-0100-6-- APOYO A  LOS SISTEMAS DE EDUCACIÓN Y GESTIÓN DEL TALENTO HUMANO DE LA FUERZA PÚBLICA A NIVEL  NACIONAL</t>
  </si>
  <si>
    <t>1599-0100-7-- FORTALECIMIENTO DE LAS CAPACIDADES DEL COLCERT PARA LA GESTIÓN Y RESPUESTA A INCIDENTES DE CIBERSEGURIDAD A NIVEL  NACIONAL</t>
  </si>
  <si>
    <t>150102 Mindefensa - Comando General</t>
  </si>
  <si>
    <t>1502-0100-13-- FORTALECIMIENTO DE LAS CAPACIDADES DE CIBERDEFENSA Y CIBERSEGURIDAD DEL COMANDO GENERAL DE LAS FF.MM  NACIONAL</t>
  </si>
  <si>
    <t>1502-0100-14-- FORTALECIMIENTO DE CAPACIDADES DE OPERACIONES ESPECIALES (THOR) NACIONAL</t>
  </si>
  <si>
    <t>1502-0100-15-- FORTALECIMIENTO DE LA INFRAESTRUCTURA DE LA ESCUELA SUPERIOR DE GUERRA EN  BOGOTÁ</t>
  </si>
  <si>
    <t>1502-0100-16-- FORTALECIMIENTO DE LA PLATAFORMA E INFRAESTRUCTURA DE LA RED INTEGRADA DE COMUNICACIONES DE LAS FF.MM  NACIONAL</t>
  </si>
  <si>
    <t>1502-0100-18-- OPTIMIZACIÓN DEL CENTRO DE SIMULACIÓN Y ANÁLISIS DE CRISIS DE LA ESCUELA SUPERIOR DE GUERRA EN  BOGOTÁ</t>
  </si>
  <si>
    <t>1502-0100-21-- FORTALECIMIENTO  DE  LA INFRAESTRUCTURA TECNOLOGICA DEL SISTEMA MISIONAL SIAEM   NACIONAL</t>
  </si>
  <si>
    <t>1502-0100-22-- CONFORMACIÓN DEL CENTRO DE INTEGRACIÓN DE INFORMACIÓN GEOESPACIAL ESTRATÉGICO-MILITAR PARA LA DEFENSA Y SEGURIDAD NACIONAL</t>
  </si>
  <si>
    <t>1502-0100-23-- IMPLEMENTACION DE ACCIONES INTEGRALES PARA LA PREVENCION, INTELIGENCIA E INVESTIGACION DE DELITOS ASOCIADOS A LA CIBER EXTORSION A NIVEL  NACIONAL-[PREVIO CONCEPTO DNP]</t>
  </si>
  <si>
    <t>1599-0100-4-- MEJORAMIENTO DE LA SEGURIDAD E INFRAESTRUCTURA DEL COMPLEJO MILITAR CAN   BOGOTÁ</t>
  </si>
  <si>
    <t>150103 Mindefensa - Ejercito</t>
  </si>
  <si>
    <t>1502-0100-26-- DESARROLLO DEL SOSTENIMIENTO DE LA AVIACIÓN DEL EJÉRCITO  NACIONAL</t>
  </si>
  <si>
    <t>1502-0100-27-- FORTALECIMIENTO DE LOS SISTEMAS DE MANDO Y CONTROL DEL EJÉRCITO  NACIONAL</t>
  </si>
  <si>
    <t>1502-0100-28-- FORTALECIMIENTO DEL MATERIAL Y EQUIPO PARA LAS TROPAS DE PRIMERA LÍNEA DE COMBATE DEL EJÉRCITO  NACIONAL</t>
  </si>
  <si>
    <t>1502-0100-29-- FORTALECIMIENTO DEL SISTEMA DE DEFENSA ESTRATÉGICO DEL EJERCITO  NACIONAL</t>
  </si>
  <si>
    <t>1502-0100-30-- IMPLEMENTACIÓN SISTEMA INTEGRADO DE INFORMACIÓN DE INTELIGENCIA DEL EJERCITO  NACIONAL</t>
  </si>
  <si>
    <t>1502-0100-31-- FORTALECIMIENTO DE LOS MEDIOS CIBERNÉTICOS DEL EJERCITO  NACIONAL</t>
  </si>
  <si>
    <t>1502-0100-32-- FORTALECIMIENTO DE LA INFRAESTRUCTURA ESTRATÉGICA OPERACIONAL DEL EJERCITO NACIONAL</t>
  </si>
  <si>
    <t>1502-0100-33-- FORTALECIMIENTO INFRAESTRUCTURA DE SOPORTE DEL EJÉRCITO  NACIONAL</t>
  </si>
  <si>
    <t>1502-0100-34-- FORTALECIMIENTO DEL EQUIPO DE INGENIEROS MILITARES DEL EJERCITO  NACIONAL</t>
  </si>
  <si>
    <t>1502-0100-36-- FORTALECIMIENTO DE LOS GRUPOS ANTI EXPLOSIVOS DEL EJERCITO  NACIONAL</t>
  </si>
  <si>
    <t>1599-0100-1-- FORTALECIMIENTO DE LAS TECNOLOGÍAS DE LA INFORMACIÓN Y LAS COMUNICACIONES DEL EJÉRCITO  NACIONAL</t>
  </si>
  <si>
    <t>150104 Mindefensa - Armada</t>
  </si>
  <si>
    <t>08-04-04-- CONTRIBUCION DE VALORIZACION MUNICIPAL</t>
  </si>
  <si>
    <t>1502-0100-25-- FORTALECIMIENTO DE LOS MEDIOS NAVALES PARA LA PROTECCIÓN DE LA SOBERANIA  NACIONAL</t>
  </si>
  <si>
    <t>1502-0100-26-- ACTUALIZACIÓN DE LAS CAPACIDADES OFENSIVAS, DE VIGILANCIA Y SISTEMAS ELECTRÓNICOS PARA LAS UNIDADES DE LA ARMADA   NACIONAL</t>
  </si>
  <si>
    <t>1502-0100-27-- FORTALECIMIENTO DE LAS INSTALACIONES DE LAS ESCUELAS DE FORMACION DE LA ARMADA NACIONAL EN    CARTAGENA, BARRANQUILLA, COVEÑAS</t>
  </si>
  <si>
    <t>1502-0100-28-- FORTALECIMIENTO DE LA INTELIGENCIA NAVAL A NIVEL  NACIONAL</t>
  </si>
  <si>
    <t>1502-0100-29-- FORTALECIMIENTO DEL COMPONENTE DE FUERZAS ESPECIALES NAVALES A NIVEL  NACIONAL</t>
  </si>
  <si>
    <t>1502-0100-30-- FORTALECIMIENTO DE LAS REDES DE COMUNICACIONES A NIVEL  NACIONAL</t>
  </si>
  <si>
    <t>1502-0100-31-- FORTALECIMIENTO DE LAS CAPACIDADES DE GUARDACOSTAS A NIVEL   NACIONAL</t>
  </si>
  <si>
    <t>1502-0100-32-- FORTALECIMIENTO DE LA INFRAESTRUCTURA PARA EL APOYO LOGÍSTICO EN LAS OPERACIONES MILITARES A NIVEL  NACIONAL</t>
  </si>
  <si>
    <t>1502-0100-34-- CONSOLIDACIÓN DEL COMPONENTE DE INFANTERIA DE MARINA A NIVEL  NACIONAL</t>
  </si>
  <si>
    <t>1502-0100-35-- FORTALECIMIENTO DE MEDIOS E INFRAESTRUCTURA DE LA AVIACIÓN NAVAL A NIVEL  NACIONAL</t>
  </si>
  <si>
    <t>1502-0100-36-- MEJORAMIENTO  DE LOS SERVICIOS DE CARGA DE MATERIAL Y PERSONAL A NIVEL  NACIONAL</t>
  </si>
  <si>
    <t>150105 Mindefensa - Fuerza Aérea</t>
  </si>
  <si>
    <t>1502-0100-28-- FORTALECIMIENTO DE LA CAPACIDAD DE MANTENIMIENTO AERONÁUTICO PARA LAS AERONAVES Y COMPONENTES DE LA FAC A NIVEL  NACIONAL</t>
  </si>
  <si>
    <t>1502-0100-29-- FORTALECIMIENTO DEL MANDO Y CONTROL DE LA FUERZA AÉREA COLOMBIANA A NIVEL  NACIONAL</t>
  </si>
  <si>
    <t>1502-0100-30-- FORTALECIMIENTO DE LA INTELIGENCIA,CONTRAINTELIGENCIA Y CIBERINTELIGENCIA DE LA FAC  NACIONAL</t>
  </si>
  <si>
    <t>1502-0100-31-- FORTALECIMIENTO Y SOPORTE DE LOS SERVICIOS A LA NAVEGACION AÉREA DE LA FUERZA AÉREA PARA LA AVIACIÓN DE ESTADO A NIVEL  NACIONAL</t>
  </si>
  <si>
    <t>1502-0100-32-- AMPLIACIÓN Y MODERNIZACIÓN DE LOS SISTEMAS DE COMBUSTIBLE DE AVIACIÓN EN LAS UNIDADES FAC A NIVEL  NACIONAL</t>
  </si>
  <si>
    <t>1502-0100-33-- MEJORAMIENTO DE LA INVESTIGACIÓN, CIENCIA Y TECNOLOGÍA EN LA FUERZA AÉREA A NIVEL   NACIONAL</t>
  </si>
  <si>
    <t>1502-0100-34-- FORTALECIMIENTO DE LA INFRAESTRUCTURA EN LA FUERZA AÉREA COLOMBIANA CON EL FIN DE SOPORTAR LAS OPERACIONES AÉREAS A NIVEL   NACIONAL</t>
  </si>
  <si>
    <t>1502-0100-35-- FORTALECIMIENTO Y RENOVACIÓN DE LA CAPACIDAD DE MOVILIDAD TERRESTRE Y DESPLIEGUE DE LA FUERZA AÉREA COLOMBIANA A NIVEL  NACIONAL</t>
  </si>
  <si>
    <t>1502-0100-37-- INCREMENTO DE LA CAPACIDAD DE SEGURIDAD Y DEFENSA DE LA FUERZA AEREA COLOMBIANA  NACIONAL</t>
  </si>
  <si>
    <t>1502-0100-38-- FORTALECIMIENTO DE LA CALIDAD EDUCATIVA DE LAS INSTITUCIONES DE EDUCACIÓN SUPERIOR Y SUS PROGRAMAS EN LA FUERZA AÉREA COLOMBIANA  NACIONAL</t>
  </si>
  <si>
    <t>1502-0100-39-- FORTALECIMIENTO DE LOS SISTEMAS DE ARMAS, AUTO PROTECCIÓN Y SUMINISTRO DE ARMAMENTO AÉREO PARA LA FAC A NIVEL  NACIONAL</t>
  </si>
  <si>
    <t>1599-0100-1-- FORTALECIMIENTO DE LA PLATAFORMA TECNOLÓGICA PARA EL ACCESO A RECURSOS Y SERVICIOS TIC E IMPLEMENTACIÓN DE NUEVAS TECNOLOGÍAS EN LA FUERZA AÉREA COLOMBIANA A NIVEL   NACIONAL</t>
  </si>
  <si>
    <t>1599-0100-2-- FORTALECIMIENTO DE LAS COMPETENCIAS FORMATIVAS Y LABORALES DEL PERSONAL MILITAR DE LA FUERZA AÉREA COLOMBIANA A NIVEL  NACIONAL</t>
  </si>
  <si>
    <t>1502-0100-27-- RENOVACIÓN Y MODERNIZACIÓN DEL EQUIPO AERONÁUTICO DE LA FAC A NIVEL  NACIONAL-[PREVIO CONCEPTO DNP]</t>
  </si>
  <si>
    <t>1502-0100-40-- FORTALECIMIENTO DE LAS HABILIDADES TECNICAS DEL PERSONAL DE LA FUERZA AEREA COLOMBIANA A NIVEL  NACIONAL</t>
  </si>
  <si>
    <t>150111 Mindefensa - Salud</t>
  </si>
  <si>
    <t>03-03-01-024- TRANSFERENCIA AL HOSPITAL MILITAR CENTRAL</t>
  </si>
  <si>
    <t>03-11-01-004- FINANCIACIÓN DE BENEFICIARIOS DEL RÉGIMEN SUBSIDIADO EN SALUD. ART.10 DE LA LEY 1122 DE 2017</t>
  </si>
  <si>
    <t>1505-0100-2-- FORTALECIMIENTO DE LA PRESTACIÓN DE LOS SERVICIOS DE SALUD DE LOS ESTABLECIMIENTOS DE SANIDAD MILITAR DE LAS FUERZAS MILITARES   NACIONAL</t>
  </si>
  <si>
    <t>1505-0100-5-- FORTALECIMIENTO DE LA PRESTACIÓN DE LOS SERVICIOS DE SALUD DEL HOSPITAL NAVAL DE   CARTAGENA DE INDIAS</t>
  </si>
  <si>
    <t>1599-0100-2-- FORMULACIÓN DISEÑO E IMPLEMENTACIÓN DEL SISTEMA DE INFORMACIÓN PARA EL SUBSISTEMA DE SALUD DE LAS FUERZAS MILITARES A NIVEL  NACIONAL</t>
  </si>
  <si>
    <t>150112 Dimar</t>
  </si>
  <si>
    <t>03-02-02-069- ORGANIZACION INTERNACIONAL HIDROGRAFICA. OIH. (LEY 408 DE 1997)</t>
  </si>
  <si>
    <t>03-02-02-072- ORGANIZACION MARITIMA INTERNACIONAL.OMI. (LEY 6  DE 1974 Y LEY 45 DE 1994)</t>
  </si>
  <si>
    <t>Gastos de Comercialización y Producción</t>
  </si>
  <si>
    <t>05-01-01-- MATERIALES Y SUMINISTROS</t>
  </si>
  <si>
    <t>05-01-02-- ADQUISICIÓN DE SERVICIOS</t>
  </si>
  <si>
    <t>1504-0100-10-- FORTALECIMIENTO DEL SISTEMA DE SEGURIDAD INTEGRAL MARÍTIMA Y FLUVIAL A NIVEL  NACIONAL</t>
  </si>
  <si>
    <t>1504-0100-8-- IMPLEMENTACIÓN DEL PLAN NACIONAL DE INFRAESTRUCTURA A NIVEL  NACIONAL</t>
  </si>
  <si>
    <t>1504-0100-9-- DESARROLLO DE LA AGENDA CIENTÍFICA PARA LA AUTORIDAD MARÍTIMA Y FLUVIAL A NIVEL  NACIONAL</t>
  </si>
  <si>
    <t>1599-0100-1-- CONSOLIDACIÓN DEL POTENCIAL DE LA AUTORIDAD MARÍTIMA EN EL TERRITORIO   NACIONAL</t>
  </si>
  <si>
    <t>1504-0100-12-- FORTALECIMIENTO DEL SERVICIO HIDROGRÁFICO NACIONAL</t>
  </si>
  <si>
    <t>150113 Centro de Rehabilitación Inclusiva</t>
  </si>
  <si>
    <t>150300 Caja de Retiro Militar</t>
  </si>
  <si>
    <t>03-04-02-013- ASIGNACIONES DE RETIRO (NO DE PENSIONES)</t>
  </si>
  <si>
    <t>03-04-02-037- BIENESTAR SOCIAL AFILIADOS DE LA CAJA DE RETIRO DE LAS FUERZAS MILITARES Y LA CAJA DE SUELDOS DE RETIRO DE LA POLICÍA NACIONAL, DECRETOS 2002 Y 2003 DE 1984 (NO DE PENSIONES)</t>
  </si>
  <si>
    <t>1507-0100-3-- APOYO EN LA ESTRUCTURACIÓN DE LA FACTIBILIDAD PARA LA RESTAURACIÓN FÍSICA Y PUESTA EN OPERACIÓN DE LOS BIENES INMUEBLES DE CREMIL EN EL CENTRO INTERNACIONAL TEQUENDAMA  BOGOTÁ</t>
  </si>
  <si>
    <t>1599-0100-2-- FORTALECIMIENTO DE LA GESTIÓN DE CREMIL CON EL APOYO DE LAS TIC  BOGOTÁ</t>
  </si>
  <si>
    <t>1599-0100-3-- MANTENIMIENTO DE LOS BIENES INMUEBLES DE CREMIL EN EL CENTRO INTERNACIONAL TEQUENDAMA (CIT) BOGOTÁ</t>
  </si>
  <si>
    <t>150700 Casas Fiscales Ejercito</t>
  </si>
  <si>
    <t>07-03--- DEPÓSITO EN PRENDA</t>
  </si>
  <si>
    <t>1505-0100-3-- MANTENIMIENTO RECUPERATIVO Y ESTRUCTURAL DE VIVIENDAS FISCALES Y SUS AREAS COMUNES A NIVEL  NACIONAL</t>
  </si>
  <si>
    <t>1505-0100-4-- CONSTRUCCIÓN DE VIVIENDAS FISCALES Y SUS ÁREAS COMUNES A NIVEL  NACIONAL</t>
  </si>
  <si>
    <t>150800 Defensa Civil</t>
  </si>
  <si>
    <t>03-03-04-015- FONDO NACIONAL DE EMERGENCIAS</t>
  </si>
  <si>
    <t>1506-0100-4-- MEJORAMIENTO DE LA CAPACIDAD DE RESPUESTA PARA INTERVENIR ANTE LA OCURRENCIA DE DESASTRES EN EL TERRITORIO   NACIONAL</t>
  </si>
  <si>
    <t>1506-0100-3-- FORTALECIMIENTO DE LOS SERVICIOS DE LA DEFENSA CIVIL COLOMBIANA EN  MOCOA</t>
  </si>
  <si>
    <t>1506-0100-5-- FORTALECIMIENTO DE LA INFRAESTRUCTURA OPERATIVA DE LA DEFENSA CIVIL COLOMBIANA A NIVEL NACIONAL</t>
  </si>
  <si>
    <t>151000 Club Militar</t>
  </si>
  <si>
    <t>151100 Caja de Sueldos Policía</t>
  </si>
  <si>
    <t>1507-0100-4-- FORTALECIMIENTO DE LA ESTRUCTURA FÍSICA DE LOS INMUEBLES DE CASUR PARA SU RENTABILIDAD Y SOSTENIBILIDAD  NACIONAL</t>
  </si>
  <si>
    <t>1507-0100-5-- ACTUALIZACIÓN Y MEJORAMIENTO DE  LA PRESTACIÓN DE SERVICIOS TECNOLÓGICOS A LOS GRUPOS SOCIALES OBJETIVO DE CASUR  NACIONAL</t>
  </si>
  <si>
    <t>1507-0100-6-- MEJORAMIENTO E INNOVACIÓN DEL MODELO DE NEGOCIO DE CASUR PARA GENERAR BIENESTAR A LOS AFILIADOS Y SUS FAMILIAS  NACIONAL</t>
  </si>
  <si>
    <t>1599-0100-1-- FORTALECIMIENTO DE LOS PROCESOS DE GESTIÓN DOCUMENTAL Y ARCHIVÍSTICO DE CASUR EN   BOGOTÁ</t>
  </si>
  <si>
    <t xml:space="preserve">151201 Fondo Policía </t>
  </si>
  <si>
    <t>1599-0100-1-- FORTALECIMIENTO  DE LA INFRAESTRUCTURA FÍSICA DEL FONDO ROTATORIO DE LA POLICÍA A NIVEL  NACIONAL</t>
  </si>
  <si>
    <t>1599-0100-2-- FORTALECIMIENTO DE LA INFRAESTRUCTURA TECNOLÓGICA DEL FONDO ROTATORIO DE LA POLICÍA A NIVEL   NACIONAL</t>
  </si>
  <si>
    <t xml:space="preserve">151600 Superintendencia de Vigilancia y Seguridad </t>
  </si>
  <si>
    <t>1599-0100-1-- IMPLEMENTACIÓN DEL SISTEMA PARA LA ADMINISTRACIÓN DEL RIESGO DE LAVADO DE ACTIVOS Y FINANCIACIÓN DEL TERRORISMO EN LA SUPERINTENDENCIA DE SEGURIDAD Y VIGILANCIA PRIVADA  BOGOTÁ</t>
  </si>
  <si>
    <t>1599-0100-2-- OPTIMIZACIÓN DE LOS PROCESOS DE CONTROL, INSPECCIÓN Y VIGILANCIA FORTALECIÉNDOLA CON LOS SISTEMAS DE INFORMACIÓN DE LA SUPERINTENDENCIA DE VIGILANCIA Y SEGURIDAD PRIVADA.   BOGOTÁ</t>
  </si>
  <si>
    <t>1599-0100-3-- CONSTRUCCIÓN DE UN OBSERVATORIO PARA EL SECTOR DE VIGILANCIA Y SEGURIDAD PRIVADA. BOGOTÁ</t>
  </si>
  <si>
    <t>151900 Hospital Militar</t>
  </si>
  <si>
    <t>1505-0100-6-- AMPLIACIÓN DE LA CAPACIDAD DE LA INFRAESTRUCTURA Y DOTACIÓN DEL HOSPITAL MILITAR CENTRAL   BOGOTÁ</t>
  </si>
  <si>
    <t>1599-0100-1-- FORTALECIMIENTO DE  LA TECNOLOGÍA INFORMÁTICA DEL HOSPITAL MILITAR CENTRAL  BOGOTÁ</t>
  </si>
  <si>
    <t>1599-0100-3-- MEJORAMIENTO DEL SISTEMA DE GESTIÓN DOCUMENTAL DEL HOSPITAL MILITAR CENTRAL  BOGOTÁ</t>
  </si>
  <si>
    <t>152000 Agencia Logística de las Fuerzas Militares</t>
  </si>
  <si>
    <t>1599-0100-3-- DISEÑO E IMPLEMENTACIÓN DEL MODELO DE GESTIÓN DOCUMENTAL Y ADMINISTRACIÓN DE ARCHIVOS DE LA AGENCIA LOGÍSTICA DE LAS FUERZAS MILITARES  BOGOTÁ</t>
  </si>
  <si>
    <t>1502-0100-1-- ADQUISICIÓN PARQUE AUTOMOTOR MISIONAL DE LA AGENCIA LOGÍSTICA DE LAS FUERZAS MILITARES NACIONAL</t>
  </si>
  <si>
    <t>160101 Policía Nacional</t>
  </si>
  <si>
    <t>03-02-02-113- ORGANIZACION INTERNACIONAL DE POLICIA CRIMINAL. INTERPOL. (D.L.3169 DE 1968 Y D.L. 1717 DE 1960)</t>
  </si>
  <si>
    <t>03-03-01-009- PROGRAMA DE PROTECCION A PERSONAS QUE SE ENCUENTRAN EN SITUACION DE RIESGO CONTRA SU VIDA, INTEGRIDAD, SEGURIDAD O LIBERTAD, POR CAUSAS RELACIONADAS CON LA VIOLENCIA EN COLOMBIA</t>
  </si>
  <si>
    <t>03-04-02-084- AUXILIO MUTUO (NO DE PRESTAMOS) (NO DE PENSIONES)</t>
  </si>
  <si>
    <t>1501-0100-17-- FORTALECIMIENTO DE LA INFRAESTRUCTURA ESTRATÉGICA OPERACIONAL ORIENTADA A CONSOLIDAR LA CONVIVENCIA Y SEGURIDAD CIUDADANA A NIVEL  NACIONAL</t>
  </si>
  <si>
    <t>1501-0100-18-- FORTALECIMIENTO DE LOS EQUIPOS DE ARMAMENTO, SEGURIDAD Y PROTECCIÓN, ORIENTADOS A CONSOLIDAR LA CONVIVENCIA Y SEGURIDAD CIUDADANA EN EL TERRITORIO   NACIONAL</t>
  </si>
  <si>
    <t>1501-0100-19-- MEJORAMIENTO DE LA MOVILIDAD ESTRATÉGICA, ORIENTADA AL SERVICIO DE POLICÍA EN EL TERRITORIO  NACIONAL</t>
  </si>
  <si>
    <t>1501-0100-20-- FORTALECIMIENTO DE LAS MISIONES AÉREAS POLICIALES EN EL TERRITORIO  NACIONAL</t>
  </si>
  <si>
    <t>1501-0100-21-- FORTALECIMIENTO DE LA INFRAESTRUCTURA EDUCATIVA Y ADMINISTRATIVA DE LA POLICÍA   NACIONAL</t>
  </si>
  <si>
    <t>1501-0100-22-- DESARROLLO TECNOLÓGICO POLICIA  NACIONAL</t>
  </si>
  <si>
    <t>1501-0100-23-- FORTALECIMIENTO  DE LA INFRAESTRUCTURA DE SOPORTE PARA EL BIENESTAR DE SOCIAL DE LOS FUNCIONARIOS DE LA POLICÍA   NACIONAL</t>
  </si>
  <si>
    <t>1505-0100-5-- FORTALECIMIENTO DE LA INFRAESTRUCTURA DE LOS CENTROS VACACIONALES DE LA POLICÍA  NACIONAL</t>
  </si>
  <si>
    <t>1599-0100-1-- MEJORAMIENTO POLÍTICA EDUCATIVA DE LA POLICÍA  NACIONAL</t>
  </si>
  <si>
    <t>160102 Policía Nacional - Salud</t>
  </si>
  <si>
    <t>1505-0100-3-- FORTALECIMIENTO DE LAS INSTALACIONES DE SALUD DE LA POLICÍA   NACIONAL</t>
  </si>
  <si>
    <t>152100 Unidad Administrativa Especial de la Justicia Penal Militar y Policial</t>
  </si>
  <si>
    <t>DEPORTE Y RECREACIÓN</t>
  </si>
  <si>
    <t>430101 Ministerio del Deporte</t>
  </si>
  <si>
    <t>03-03-04-048- ESCUELA NACIONAL DEL DEPORTE - ART. 51 DECRETO 2845 DE 1984</t>
  </si>
  <si>
    <t>4301-1604-10-- DESARROLLO DE LA RECREACIÓN A NIVEL   NACIONAL</t>
  </si>
  <si>
    <t>4301-1604-11-- DESARROLLO AL DEPORTE SOCIAL COMUNITARIO  NACIONAL</t>
  </si>
  <si>
    <t>4301-1604-12-- DESARROLLO DEL DEPORTE ESCOLAR COMO HERRAMIENTA DE CONVIVENCIA Y PAZ   NACIONAL</t>
  </si>
  <si>
    <t>4301-1604-8-- APOYO A LA EDUCACIÓN FÍSICA EXTRAESCOLAR Y EL DEPORTE FORMATIVO PARA LA INFANCIA, ADOLESCENCIA Y JUVENTUD A NIVEL   NACIONAL</t>
  </si>
  <si>
    <t>4301-1604-9-- DESARROLLO DE LA ACTIVIDAD FÍSICA Y LOS HÁBITOS Y ESTILOS DE VIDA SALUDABLE A NIVEL   NACIONAL</t>
  </si>
  <si>
    <t>4302-1604-18-- DESARROLLO  DEL  SISTEMA PARALÍMPICO PARA EL POSICIONAMIENTO Y LIDERAZGO DEPORTIVO  NACIONAL</t>
  </si>
  <si>
    <t>4302-1604-19-- DESARROLLO  AL DEPORTE DEL SISTEMA OLÍMPICO Y CONVENCIONAL PARA EL POSICIONAMIENTO Y LIDERAZGO DEPORTIVO    NACIONAL</t>
  </si>
  <si>
    <t>4302-1604-20-- DESARROLLO DE POLÍTICAS PÚBLICAS E INVESTIGACIÓN SECTORIAL A NIVEL    NACIONAL</t>
  </si>
  <si>
    <t>4302-1604-21-- ASISTENCIA A LA COOPERACIÓN INTERNACIONAL DEL SECTOR A NIVEL  NACIONAL</t>
  </si>
  <si>
    <t>4302-1604-22-- APOYO A LA ORGANIZACIÓN DE EVENTOS DEPORTIVOS PARA LA PREPARACIÓN DE ATLETAS Y LA PROMOCIÓN DEL DEPORTE  NACIONAL</t>
  </si>
  <si>
    <t>4302-1604-23-- APOYO A LA INSPECCIÓN, VIGILANCIA Y CONTROL A NIVEL   NACIONAL</t>
  </si>
  <si>
    <t>4302-1604-24-- APOYO  AL PROGRAMA AL CONTROL DOPAJE   NACIONAL</t>
  </si>
  <si>
    <t>4302-1604-25-- DESARROLLO AL LABORATORIO DEL CONTROL AL DOPAJE   NACIONAL</t>
  </si>
  <si>
    <t>4399-1604-7-- IMPLEMENTACIÓN DE LAS TECNOLOGÍAS DE LA INFORMACIÓN Y COMUNICACIÓN PARA EL SISTEMA NACIONAL DEL DEPORTE A NIVEL    NACIONAL</t>
  </si>
  <si>
    <t>4399-1604-8-- MEJORAMIENTO SEDES COLDEPORTES  BOGOTÁ</t>
  </si>
  <si>
    <t>4399-1604-9-- APOYO AL FORTALECIMIENTO DEL SECTOR A NIVEL   NACIONAL</t>
  </si>
  <si>
    <t>4302-1604-16-- APOYO A LA INFRAESTRUCTURA DEPORTIVA, RECREATIVA Y DE LA ACTIVIDAD FÍSICA A NIVEL   NACIONAL-[PREVIO CONCEPTO DNP]</t>
  </si>
  <si>
    <t>4302-1604-17-- APOYO A LA INFRAESTRUCTURA DE ALTA COMPETENCIA A NIVEL   NACIONAL-[PREVIO CONCEPTO DNP]</t>
  </si>
  <si>
    <t>EDUCACIÓN</t>
  </si>
  <si>
    <t>220101 Ministerio de Educación</t>
  </si>
  <si>
    <t>03-02-02-022- CENTRO REGIONAL PARA EL FOMENTO DEL LIBRO EN AMERICA LATINA Y EL CARIBE.CERLALC. (LEY 65 DE 1986)</t>
  </si>
  <si>
    <t>03-02-02-111- ORGANIZACIÓN DE LOS ESTADOS IBEROAMERICANOS PARA LA EDUCACION, LA CIENCIA Y LA CULTURA -OEI- LEY 28 DE 1960, LEY 30 DE 1989.</t>
  </si>
  <si>
    <t>03-02-02-112- SECRETARIA EJECUTIVA PERMANENTE DEL CONVENIO ANDRES BELLO LEY 122 DE 1985; LEY 20 DE 1973 Y LEY 20 DE 1992. -SECAB.</t>
  </si>
  <si>
    <t>03-03-01-042- EDUCACION DE NINAS Y NINOS EN SITUACIONES ESPECIALES</t>
  </si>
  <si>
    <t>03-03-01-050- MEJORAMIENTO DE LA ENSENANZA DE LAS LENGUAS EXTRANJERAS EN EDUCACION BASICA</t>
  </si>
  <si>
    <t>03-03-02-039- A INSTITUCIONES DE EDUCACIÓN SUPERIOR -ESTABLECIMIENTOS PÚBLICOS DEL ORDEN TERRITORIAL, ARTÍCULO 183 DE LA LEY 1955 DE 2019</t>
  </si>
  <si>
    <t>03-03-04-003- APOYO A LAS UNIVERSIDADES PÚBLICAS - DESCUENTO VOTACIONES (LEY 403 DE 1997 Y LEY 815 DE 2003)</t>
  </si>
  <si>
    <t>03-03-04-009- LEY 37 DE 1987 - APORTES CONSERVATORIO DEL TOLIMA.</t>
  </si>
  <si>
    <t>03-03-04-017- A UNIVERSIDADES PARA FUNCIONAMIENTO LEY 30 DE 1992 ARTÍCULO 86</t>
  </si>
  <si>
    <t>03-03-04-020- COMISIÓN NACIONAL INTERSECTORIAL DE ASEGURAMIENTO DE LA CALIDAD DE LA EDUCACIÓN SUPERIOR - CONACES</t>
  </si>
  <si>
    <t>03-03-04-021- CONSEJO NACIONAL DE ACREDITACIÓN - CNA</t>
  </si>
  <si>
    <t>03-03-04-022- CONSEJO NACIONAL DE EDUCACIÓN SUPERIOR - CESU (LEY 30 DE 1992)</t>
  </si>
  <si>
    <t>03-03-04-031- CUERPOS CONSULTIVOS</t>
  </si>
  <si>
    <t>03-03-04-037- COLEGIO BOYACÁ (DECRETO 3176 DE 2005 ARTÍCULO 2)</t>
  </si>
  <si>
    <t>03-03-04-057- A INSTITUTOS TÉCNICOS, TECNOLÓGICOS Y COLEGIOS MAYORES - DECRETO 1052 DE 2006</t>
  </si>
  <si>
    <t>03-03-04-059- RECURSOS PARA TRANSFERIR A INSTITUCIONES DE EDUCACIÓN SUPERIOR PÚBLICAS, ARTÍCULO 142 DE LA LEY 1819 DE 2016.</t>
  </si>
  <si>
    <t>03-03-05-001- PARTICIPACIÓN PARA EDUCACIÓN - DISTRIBUCIÓN PREVIO CONCEPTO DNP</t>
  </si>
  <si>
    <t>03-04-02-007- FONDO NACIONAL DE PRESTACIONES SOCIALES DEL MAGISTERIO (DE PENSIONES)</t>
  </si>
  <si>
    <t>03-04-02-031- FONDO NACIONAL DE PRESTACIONES SOCIALES DEL MAGISTERIO (NO DE PENSIONES)</t>
  </si>
  <si>
    <t>03-04-02-083- RECURSOS PARA TRANSFERIR AL FONDO NACIONAL DE PRESTACIONES SOCIALES DEL MAGISTERIO, PREVIA REVISIÓN FALTANTE DE CESANTÍAS</t>
  </si>
  <si>
    <t>03-04-03-006- CONCURRENCIA NACIÓN PASIVO PENSIONAL LEYES 1151/2007 Y 1371/2009 (DE PENSIONES)</t>
  </si>
  <si>
    <t>03-06-01-002- PROGRAMAS DE REHABILITACIÓN PARA ADULTOS CIEGOS - CONVENIO CON EL CENTRO DE REHABILITACIÓN PARA ADULTOS CIEGOS -CRAC-</t>
  </si>
  <si>
    <t>03-06-01-017- CUERPOS CONSULTIVOS</t>
  </si>
  <si>
    <t>03-11-05-001- FUNDACIÓN COLEGIO MAYOR DE SAN BARTOLOMÉ (LEY 72/83)</t>
  </si>
  <si>
    <t xml:space="preserve">03-03-01-082- FONDO DE MITIGACIÓN DE EMERGENCIAS - FOME </t>
  </si>
  <si>
    <t>2201-0700-12-- FORTALECIMIENTO A LA GESTIÓN TERRITORIAL DE LA EDUCACIÓN INICIAL, PREESCOLAR, BÁSICA Y MEDIA.   NACIONAL</t>
  </si>
  <si>
    <t>2201-0700-16-- CONSTRUCCIÓN , MEJORAMIENTO Y DOTACIÓN DE ESPACIOS DE APRENDIZAJE PARA PRESTACIÓN DEL SERVICIO EDUCATIVO E IMPLEMENTACIÓN DE ESTRATEGIAS DE CALIDAD Y COBERTURA   NACIONAL</t>
  </si>
  <si>
    <t>2201-0700-18-- FORTALECIMIENTO DE LAS CONDICIONES PARA EL LOGRO DE TRAYECTORIAS EDUCATIVAS EN LA EDUCACIÓN INICIAL PREESCOLAR, BÁSICA Y MEDIA  NACIONAL</t>
  </si>
  <si>
    <t>2201-0700-19-- IMPLEMENTACIÓN DE ESTRATEGIAS EDUCATIVAS INTEGRALES, PERTINENTES Y DE CALIDAD EN ZONAS RURALES  NACIONAL</t>
  </si>
  <si>
    <t>2202-0700-27-- APORTES PARA LA FINANCIACIÓN DE LA UNIVERSIDAD PEDAGÓGICA NACIONAL -   NACIONAL</t>
  </si>
  <si>
    <t>2202-0700-28-- APORTES PARA LA FINANCIACIÓN DE LA UNIVERSIDAD DEL CAUCA -   NACIONAL</t>
  </si>
  <si>
    <t>2202-0700-29-- APORTES PARA LA FINANCIACIÓN DE LA UNIVERSIDAD TECNOLÓGICA DEL CHOCO-DIEGO LUIS CÓRDOBA -   NACIONAL</t>
  </si>
  <si>
    <t>2202-0700-30-- APORTES PARA LA FINANCIACIÓN DE LA UNIVERSIDAD POPULAR DEL CESAR -   NACIONAL</t>
  </si>
  <si>
    <t>2202-0700-32-- INCREMENTO DE LA CALIDAD EN LA PRESTACIÓN DEL SERVICIO PUBLICO DE EDUCACIÓN SUPERIOR EN COLOMBIA   NACIONAL</t>
  </si>
  <si>
    <t>2202-0700-33-- FORTALECIMIENTO DE LAS UNIVERSIDADES ESTATALES- LEY 1697 DE 2013, A NIVEL  NACIONAL</t>
  </si>
  <si>
    <t>2202-0700-34-- APORTES PARA LA FINANCIACIÓN DE LA UNIVERSIDAD NACIONAL ABIERTA Y A DISTANCIA UNAD  NACIONAL</t>
  </si>
  <si>
    <t>2202-0700-35-- APORTES PARA LA FINANCIACIÓN DE LA UNIVERSIDAD NACIONAL -   NACIONAL</t>
  </si>
  <si>
    <t>2202-0700-36-- APORTES PARA LA FINANCIACIÓN DE LA UNIVERSIDAD PEDAGÓGICA Y TECNOLÓGICA DE COLOMBIA - UPTC -   NACIONAL</t>
  </si>
  <si>
    <t>2202-0700-37-- APORTES PARA LA FINANCIACIÓN DE LA UNIVERSIDAD TECNOLÓGICA DE PEREIRA - UTP -   NACIONAL</t>
  </si>
  <si>
    <t>2202-0700-38-- APORTES PARA LA FINANCIACIÓN DE LA UNIVERSIDAD DE CALDAS -   NACIONAL</t>
  </si>
  <si>
    <t>2202-0700-39-- APORTES PARA LA FINANCIACIÓN DE LA UNIVERSIDAD DE CÓRDOBA -   NACIONAL</t>
  </si>
  <si>
    <t>2202-0700-40-- APORTES PARA LA FINANCIACIÓN DE LA UNIVERSIDAD SURCOLOMBIANA -   NACIONAL</t>
  </si>
  <si>
    <t>2202-0700-41-- APORTES PARA LA FINANCIACIÓN DE LA UNIVERSIDAD DE LA AMAZONIA -   NACIONAL</t>
  </si>
  <si>
    <t>2202-0700-42-- APORTES PARA LA FINANCIACIÓN DE LA UNIVERSIDAD DE LOS LLANOS -   NACIONAL</t>
  </si>
  <si>
    <t>2202-0700-43-- APORTES PARA LA FINANCIACIÓN DE LA UNIVERSIDAD - COLEGIO MAYOR DE CUNDINAMARCA -   NACIONAL</t>
  </si>
  <si>
    <t>2202-0700-44-- APORTES PARA LA FINANCIACIÓN DE LA UNIVERSIDAD DEL PACÍFICO -   NACIONAL</t>
  </si>
  <si>
    <t>2202-0700-45-- AMPLIACIÓN DE MECANISMOS DE FOMENTO DE LA EDUCACIÓN SUPERIOR  NACIONAL</t>
  </si>
  <si>
    <t>2202-0700-47-- APOYO PARA FOMENTAR EL ACCESO CON CALIDAD A LA EDUCACIÓN SUPERIOR A TRAVÉS DE INCENTIVOS A LA DEMANDA EN COLOMBIA   NACIONAL</t>
  </si>
  <si>
    <t>2299-0700-10-- DESARROLLO DE LAS CAPACIDADES DE PLANEACIÓN Y GESTIÓN INSTITUCIONALES Y SECTORIALES  NACIONAL</t>
  </si>
  <si>
    <t>2202-0700-48-- FORTALECIMIENTO DE LAS INSTITUCIONES DE EDUCACIÓN SUPERIOR PÚBLICAS EN EL MARCO DEL ARTÍCULO 183 DEL PLAN NACIONAL DE DESARROLLO   NACIONAL -[DISTRIBUCION PREVIO CONCEPTO DNP]</t>
  </si>
  <si>
    <t>220900 INSOR</t>
  </si>
  <si>
    <t>2203-0700-7-- GENERACIÓN DE HERRAMIENTAS Y ORIENTACIONES PARA PROMOVER EL GOCE EFECTIVO DE DERECHOS DE LA POBLACIÓN SORDA ANIVEL  NACIONAL</t>
  </si>
  <si>
    <t>2203-0700-8-- MEJORAMIENTO DE LAS CONDICIONES PARA EL GOCE EFECTIVO DEL DERECHO A LA EDUCACIÓN DE LA POBLACIÓN SORDA A NIVEL  NACIONAL</t>
  </si>
  <si>
    <t>2299-0700-6-- MEJORAMIENTO DE LA INFRAESTRUCTURA FÍSICA Y TECNOLÓGICA PARA LA PRESTACIÓN DE SERVICIOS DEL INSOR EN EL TERRITORIO  NACIONAL</t>
  </si>
  <si>
    <t>2299-0700-7-- IMPLEMENTACIÓN DE UN MODELO DE MODERNIZACIÓN Y GESTIÓN PUBLICA EN EL INSOR EN  BOGOTÁ</t>
  </si>
  <si>
    <t>221000 INCI</t>
  </si>
  <si>
    <t>2203-0700-5-- MEJORAMIENTO DE LAS CONDICIONES PARA LA GARANTIA DE LOS DERECHOS DE LAS PERSONAS CON DISCAPACIDAD VISUAL EN EL PAÍS.  NACIONAL</t>
  </si>
  <si>
    <t>2299-0700-3-- FORTALECIMIENTO DE PROCESOS Y RECURSOS DEL INCI PARA CONTRIBUIR CON EL MEJORAMIENTO DE SERVICIOS A LAS PERSONAS CON DISCAPACIDAD VISUAL  NACIONAL</t>
  </si>
  <si>
    <t>223400 Técnico Central</t>
  </si>
  <si>
    <t>03-03-04-001- TRANSFERENCIAS BIENESTAR UNIVERSITARIO (LEY 30 DE 1992)</t>
  </si>
  <si>
    <t>2202-0700-7-- DIVULGACIÓN ASISTENCIA TÉCNICA Y CAPACITACIÓN DE LA COMUNIDAD EDUCATIVA DE LA ESCUELA TECNOLÓGICA INSTITUTO TÉCNICO CENTRAL  BOGOTÁ</t>
  </si>
  <si>
    <t>2202-0700-8-- ADQUISICIÓN DOTACIÓN, REPOSICIÓN, REMODELACIÓN, ADECUACIÓN Y RECUPERACIÓN DE LA PLANTA FÍSICA E INFRAESTRUCTURA TECNOLÓGICA DE LA ESCUELA TECNOLÓGICA INSTITUTO TÉCNICO CENTRAL  BOGOTÁ</t>
  </si>
  <si>
    <t>2202-0700-9-- DISEÑO ORGANIZACIÓN Y PUESTA EN MARCHA DEL SISTEMA DE INVESTIGACIÓN DE LA ETITC  BOGOTÁ</t>
  </si>
  <si>
    <t>223800 Instituto San Andres</t>
  </si>
  <si>
    <t>2202-0700-5-- FORTALECIMIENTO DE LAS ESTRATEGIAS DE CALIDAD, COBERTURA, PERTINENCIA Y PERMANENCIA DE LA EDUCACIÓN SUPERIOR EN EL INFOTEP  SAN ANDRÉS</t>
  </si>
  <si>
    <t>2202-0700-6-- FORTALECIMIENTO DE LA GESTIÓN INSTITUCIONAL DEL INFOTEP   SAN ANDRES Y PROVIDENCIA</t>
  </si>
  <si>
    <t>223900 Instituto del Cesar</t>
  </si>
  <si>
    <t>2202-0700-10-- CAPACITACIÓN EN ÁREAS DE FORMACIÓN Y COMPETENCIA PROFESIONALES A DOCENTES Y ADMINISTRATIVOS DEL INFOTEP  SAN JUAN DEL CESAR</t>
  </si>
  <si>
    <t>2202-0700-11-- FORTALECIMIENTO DEL BIENESTAR INSTITUCIONAL DEL INFOTEP  SAN JUAN DEL CESAR</t>
  </si>
  <si>
    <t>2202-0700-7-- FORTALECIMIENTO DE LA PROYECCION SOCIAL DEL INFOTEP  SAN JUAN DEL CESAR</t>
  </si>
  <si>
    <t>2202-0700-8-- MEJORAMIENTO DE LOS ESPACIOS FORMATIVOS Y TEORICO-PRACTICOS EN EL INFOTEP   SAN JUAN DEL CESAR</t>
  </si>
  <si>
    <t>2202-0700-9-- FORTALECIMIENTO DE LA CULTURA INVESTIGATIVA EN EL INFOTEP   SAN JUAN DEL CESAR</t>
  </si>
  <si>
    <t>224100 Instituto Tolimense</t>
  </si>
  <si>
    <t>2202-0700-4-- CONSTRUCCIÓN , REMODELACIÓN Y ADECUACIÓN DE LA INFRAESTRUCTURA FÍSICA DEL CAMPUS DEL INSTITUTO TOLIMENSE DE FORMACIÓN TÉCNICA PROFESIONAL "ITFIP" DE EL ESPINAL   TOLIMA</t>
  </si>
  <si>
    <t>2202-0700-5-- CONSTRUCCIÓN Y MEJORAMIENTO DE ESCENARIOS ACADÉMICOS DEPORTIVOS, FORMATIVOS Y COMPETITIVOS EN EL INSTITUTO TOLIMENSE DE FORMACIÓN TÉCNICA PROFESIONAL "ITFIP" MUNICIPIO DE EL ESPINAL  TOLIMA</t>
  </si>
  <si>
    <t>2202-0700-6-- FORTALECIMIENTO DE LOS PROGRAMAS DE BIENESTAR UNIVERSITARIO Y GESTIÓN ACADÉMICA EN EL INSTITUTO TOLIMENSE DE FORMACIÓN TÉCNICA PROFESIONAL "ITFIP" DE EL ESPINAL   TOLIMA</t>
  </si>
  <si>
    <t>2202-0700-7-- DOTACIÓN Y MEJORAMIENTO DE LA INFRAESTRUCTURA TECNOLÓGICA, LOS RECURSOS EDUCATIVOS Y BIBLIOTECA Y LOS LABORATORIOS ACADÉMICOS DEL INSTITUTO DE TOLIMENSE FORMACIÓN TÉCNICA PROFESIONAL "ITFIP" DE EL ESPINAL   TOLIMA</t>
  </si>
  <si>
    <t>2202-0700-8-- DOTACIÓN DE AMBIENTES DE APRENDIZAJES EN EL INSTITUTO TOLIMENSE DE FORMACIÓN TÉCNICA PROFESIONAL -ITFIP- EN EL ESPINAL, TOLIMA</t>
  </si>
  <si>
    <t>2202-0700-9-- FORTALECIMIENTO A LOS PROCESOS DE INVESTIGACIÓN E INNOVACIÓN EN EL INSTITUTO TOLIMENSE DE FORMACIÓN TÉCNICA PROFESIONAL "ITFIP" EN EL MUNICIPIO DE EL ESPINAL TOLIMA</t>
  </si>
  <si>
    <t>224200 Instituto Simón Rodriguez</t>
  </si>
  <si>
    <t>2202-0700-3-- FORTALECIMIENTO DE LAS CONDICIONES DE CALIDAD INSTITUCIONAL CON MIRAS A LA ACREDITACIÓN DE PROGRAMAS ACADÉMICOS   CALI</t>
  </si>
  <si>
    <t>2202-0700-4-- FORTALECIMIENTO DE LA INVESTIGACIÓN INSTITUCIONAL   VALLE DEL CAUCA</t>
  </si>
  <si>
    <t>224600 Unidad Administrativa Especial de Alimentacion Escolar</t>
  </si>
  <si>
    <t>2201-0700-2-- APOYO A LA IMPLEMENTACIÓN DEL PROGRAMA DE ALIMENTACIÓN ESCOLAR - ALIMENTOS PARA APRENDER NACIONAL</t>
  </si>
  <si>
    <t>EMPLEO PÚBLICO</t>
  </si>
  <si>
    <t>050101 Función Pública</t>
  </si>
  <si>
    <t>0505-1000-3-- MEJORAMIENTO DE LOS NIVELES DE EFICIENCIA Y PRODUCTIVIDAD DE LAS ENTIDADES PÚBLICAS DEL ORDEN NACIONAL Y TERRITORIAL.   NACIONAL</t>
  </si>
  <si>
    <t>0505-1000-4-- DISEÑO DE POLÍTICAS Y LINEAMIENTOS EN TEMAS DE FUNCIÓN PÚBLICA PARA EL MEJORAMIENTO CONTINUO DE LA ADMINISTRACIÓN PÚBLICA.   NACIONAL</t>
  </si>
  <si>
    <t>0599-1000-4-- MEJORAMIENTO DE LA IMAGEN Y FUNCIONALIDAD DEL EDIFICIO SEDE DEL DEPARTAMENTO ADMINISTRATIVO DE LA FUNCIÓN PÚBLICA  BOGOTÁ</t>
  </si>
  <si>
    <t>0599-1000-5-- MEJORAMIENTO DE LA GESTIÓN DE LAS POLÍTICAS PÚBLICAS A TRAVÉS DE LAS TIC  NACIONAL</t>
  </si>
  <si>
    <t>050300 ESAP</t>
  </si>
  <si>
    <t>03-02-02-013- CENTRO LATINOAMERICANO DE ADMINISTRACION PARA EL DESARROLLO - CLAD.  LEY 637 DE 2001</t>
  </si>
  <si>
    <t>03-06-01-005- ASOCIACIÓN COLOMBIANA DE UNIVERSIDADES -ASCUN-</t>
  </si>
  <si>
    <t>03-08-01-001- CRÉDITOS EDUCATIVOS DE EXCELENCIA</t>
  </si>
  <si>
    <t>0503-1000-10-- CONSTRUCCIÓN ADQUISICIÓN, ADECUACIÓN Y MANTENIMIENTO DE LAS SEDES DE LA ESAP  NACIONAL</t>
  </si>
  <si>
    <t>0503-1000-11-- FORTALECIMIENTO DE LA GESTION ACADÉMICA  E  INVESTIGATIVA DE LA ESAP,  NACIONAL</t>
  </si>
  <si>
    <t>0503-1000-12-- FORTALECIMIENTO DEL SISTEMA DE COMUNICACIÓN INTERNA Y EXTERNA DE LA ESAP EN EL TERRITORIO  NACIONAL</t>
  </si>
  <si>
    <t>0503-1000-13-- FORTALECIMIENTO DE LAS CAPACIDADES ADMINISTRATIVAS Y DE CONSTRUCCIÓN DE PAZ EN EL TERRITORIO  NACIONAL</t>
  </si>
  <si>
    <t>0503-1000-14-- FORTALECIMIENTO DE LAS TECNOLOGÍAS DE LA INFORMACIÓN Y LA COMUNICACIÓN EN LA ESAP A NIVEL  NACIONAL</t>
  </si>
  <si>
    <t>0503-1000-15-- FORTALECIMIENTO DE LAS CAPACIDADES DE LOS ALTOS FUNCIONARIOS DEL ESTADO  NACIONAL</t>
  </si>
  <si>
    <t>0505-1000-2-- FORTALECIMIENTO DE LAS CAPACIDADES INSTITUCIONALES DE LAS ENTIDADES PÚBLICAS DEL ORDEN TERRITORIAL Y   NACIONAL</t>
  </si>
  <si>
    <t>0599-1000-3-- FORTALECIMIENTO DE LA CAPACIDAD EN LA GESTIÓN ADMINISTRATIVA Y DESEMPEÑO INSTITUCIONAL DE LA ESAP  NACIONAL</t>
  </si>
  <si>
    <t>380100 Comisión Nacional del Servicio Civil</t>
  </si>
  <si>
    <t>0504-1000-5-- ADMINISTRACIÓN CONTROL Y VIGILANCIA DE LA CARRERA ADMINISTRATIVA  NACIONAL</t>
  </si>
  <si>
    <t>0599-1000-2-- FORTALECIMIENTO DE LA CAPACIDAD DE GESTIÓN INSTITUCIONAL DE LA CNSC-COMISIÓN   NACIONAL</t>
  </si>
  <si>
    <t>FISCALÍA</t>
  </si>
  <si>
    <t>290101 Fiscalía General de la Nación</t>
  </si>
  <si>
    <t>03-03-01-053- FONDO DE PROTECCIÓN DE JUSTICIA. DECRETO 1890/99 Y DECRETO 200/03</t>
  </si>
  <si>
    <t>2901-0800-11-- FORTALECIMIENTO Y MODERNIZACIÓN TECNOLÓGICA DE LA POLICÍA JUDICIAL DE LA FGN PARA LA INVESTIGACIÓN PENAL A NIVEL   NACIONAL</t>
  </si>
  <si>
    <t>2901-0800-9-- FORTALECIMIENTO DE LA CAPACIDAD TÉCNICO-CIENTÍFICA DE LOS LABORATORIOS Y GRUPOS DE CRIMINALÍSTICA DE LA FISCALÍA A NIVEL  NACIONAL</t>
  </si>
  <si>
    <t>2999-0800-17-- FORTALECIMIENTO DE LOS SERVICIOS DE TIC EN LA IMPLEMENTACIÓN DE LA ARQUITECTURA INSTITUCIONAL DE LA FISCALÍA A NIVEL  NACIONAL</t>
  </si>
  <si>
    <t>290200 Medicina Legal</t>
  </si>
  <si>
    <t>2901-0800-10-- FORTALECIMIENTO DEL SISTEMA DE CERTIFICACIÓN DE PERITOS FORENSES A NIVEL  NACIONAL</t>
  </si>
  <si>
    <t>2901-0800-11-- MEJORAMIENTO DE LA CAPACIDAD EN EL DESARROLLO DE LA BÚSQUEDA E IDENTIFICACIÓN DE PERSONAS DESAPARECIDAS, ENFOQUE DIFERENCIAL Y ATENCIÓN PSICOSOCIAL A VÍCTIMAS EN EL NIVEL  NACIONAL</t>
  </si>
  <si>
    <t>2901-0800-12-- MEJORAMIENTO DE LA CAPACIDAD DE ANÁLISIS EN PRUEBAS DE ADN A NIVEL  NACIONAL</t>
  </si>
  <si>
    <t>2901-0800-13-- FORTALECIMIENTO DE PROCEDIMIENTOS EN LA INVESTIGACIÓN MÉDICO LEGAL DE VIOLACIÓN DE LOS DERECHOS HUMANOS Y EL DERECHO INTERNACIONAL HUMANITARIO A NIVEL  NACIONAL</t>
  </si>
  <si>
    <t>2901-0800-14-- MEJORAMIENTO DE LOS PROCEDIMIENTOS Y DE LA CAPACIDAD DE RESPUESTA EN LOS SERVICIOS DE PATOLOGÍA FORENSE A NIVEL  NACIONAL</t>
  </si>
  <si>
    <t>2901-0800-15-- FORTALECIMIENTO DEL CONOCIMIENTO CIENTÍFICO FORENSE EN EL INSTITUTO NACIONAL DE MEDICINA LEGAL Y CIENCIAS FORENSES  NACIONAL</t>
  </si>
  <si>
    <t>2901-0800-9-- FORTALECIMIENTO DE LA CAPACIDAD Y CALIDAD CIENTÍFICA DE LOS ENSAYOS REALIZADOS EN LOS LABORATORIOS FORENSES  NACIONAL</t>
  </si>
  <si>
    <t>2999-0800-11-- CONSTRUCCIÓN Y DOTACIÓN SEDE MEDICINA LEGAL REGIONAL ORIENTE  SOACHA</t>
  </si>
  <si>
    <t>2999-0800-13-- CONSOLIDACIÓN DEL SISTEMA DE GESTIÓN DOCUMENTAL DEL INSTITUTO NACIONAL DE MEDICINA LEGAL Y CIENCIAS FORENSES  NACIONAL</t>
  </si>
  <si>
    <t>2999-0800-14-- FORTALECIMIENTO Y SOSTENIBILIDAD DE LA ARQUITECTURA DE TECNOLOGÍAS DE INFORMACIÓN DEL INSTITUTO BASADOS EN LA POLÍTICA DE GOBIERNO DIGITAL NACIONAL  NACIONAL</t>
  </si>
  <si>
    <t>2999-0800-15-- ASISTENCIA TÉCNICA EN EQUIPOS DE ALTA TECNOLOGÍA Y MODERNIZACIÓN DE EQUIPOS ELECTROMECÁNICOS DE LAS ÁREAS FORENSES  NACIONAL</t>
  </si>
  <si>
    <t>2999-0800-16-- FORTALECIMIENTO DEL SISTEMA DE ATENCIÓN AL CIUDADANO DEL INSTITUTO NACIONAL DE MEDICINA LEGAL Y CIENCIAS FORENSES   NACIONAL</t>
  </si>
  <si>
    <t>2999-0800-17-- FORTALECIMIENTO DE LA PLANEACIÓN ESTRATÉGICA Y DEL SISTEMA INTEGRADO DE GESTIÓN EN EL INSTITUTO NACIONAL DE MEDICINA LEGAL Y CIENCIAS FORENSES  NACIONAL</t>
  </si>
  <si>
    <t>2999-0800-18-- REHABILITACIÓN ESTRUCTURAL SEDE CENTRAL  BOGOTÁ</t>
  </si>
  <si>
    <t>2999-0800-19-- MEJORAMIENTO DEL PARQUE AUTOMOTOR DEL INSTITUTO NACIONAL DE MEDICINA LEGAL Y CIENCIAS FORENSES A NIVEL  NACIONAL</t>
  </si>
  <si>
    <t>2999-0800-22-- MEJORAMIENTO Y MANTENIMIENTO DE EDIFICIOS SEDES DEL INSTITUTO NACIONAL DE MEDICINA LEGAL Y CIENCIAS FORENSES  NACIONAL</t>
  </si>
  <si>
    <t>2999-0800-23-- DESARROLLO DE LA GESTIÓN AMBIENTAL INTEGRAL EN LAS SEDES DEL INSTITUTO NACIONAL DE MEDICINA LEGAL Y CIENCIAS FORENSES  NACIONAL</t>
  </si>
  <si>
    <t>2999-0800-24-- RECONSTRUCCIÓN Y DOTACIÓN SEDE MEDICINA LEGAL REGIONAL NOR ORIENTE  CÚCUTA</t>
  </si>
  <si>
    <t>290400 Fondo especial para la administración de bienes (FEAB)</t>
  </si>
  <si>
    <t>2901-0800-4-- FORTALECIMIENTO DE LA CAPACIDAD TÉCNICO-CIENTÍFICA DE LOS LABORATORIOS Y GRUPOS DE CRIMINALÍSTICA DE LA FISCALÍA A NIVEL  NACIONAL</t>
  </si>
  <si>
    <t>2901-0800-6-- FORTALECIMIENTO DE LAS INVESTIGACIONES DE LOS DELITOS CONTRA LOS RECURSOS NATURALES Y EL MEDIO AMBIENTE ADELANTADAS POR LA FISCALÍA A NIVEL  NACIONAL</t>
  </si>
  <si>
    <t>2999-0800-3-- FORTALECIMIENTO DE LOS SERVICIOS DE TIC EN LA IMPLEMENTACIÓN DE LA ARQUITECTURA INSTITUCIONAL DE LA FISCALÍA A NIVEL  NACIONAL</t>
  </si>
  <si>
    <t>2999-0800-4-- FORTALECIMIENTO DEL CONOCIMIENTO Y  COMPETENCIAS DE LOS SERVIDORES DE LA FISCALÍA GENERAL DE LA NACIÓN BOGOTÁ</t>
  </si>
  <si>
    <t>2999-0800-5-- MEJORAMIENTO DE LA INFRAESTRUCTURA FÍSICA DE LA FISCALÍA A NIVEL NACIONAL</t>
  </si>
  <si>
    <t>HACIENDA</t>
  </si>
  <si>
    <t xml:space="preserve">130101 Ministerio de Hacienda </t>
  </si>
  <si>
    <t>01-02-04-- OTROS GASTOS DE PERSONAL - DISTRIBUCIÓN PREVIO CONCEPTO DGPPN</t>
  </si>
  <si>
    <t>03-01-04-002- PROGRAMA DE SEGUROS PARA EL SECTOR EXPORTADOR</t>
  </si>
  <si>
    <t>03-01-04-003- INCENTIVO A LAS INVERSIONES EN HIDROCARBUROS Y MINERIA - CERTIFICADO DE REEMBOLSO TRIBUTARIO - CERT. ARTICULO 365 DE LA LEY 1819 DE 2016.</t>
  </si>
  <si>
    <t>03-02-02-103- ASOCIACION INTERNACIONAL DE PRESUPUESTO PUBLICO -ASIP, LEY 493 DE 1999.</t>
  </si>
  <si>
    <t>03-03-01-025- FONDO DE COMPENSACION INTERMINISTERIAL</t>
  </si>
  <si>
    <t>03-03-01-063- FONDO PARA LA REHABILITACION, INVERSION SOCIAL Y LUCHA CONTRA EL CRIMEN ORGANIZADO</t>
  </si>
  <si>
    <t>03-03-01-074- ATENCION DE PROCESOS JUDICIALES Y RECLAMACIONES ADMINISTRATIVAS DEL EXTINTO DAS O SU FONDO ROTATORIO. ART. 238 LEY 1753 DE 2015 - PND</t>
  </si>
  <si>
    <t>03-03-01-075- PAGOS BENEFICIARIOS FUNDACIÓN SAN JUAN DE DIOS DERIVADOS DEL FALLO SU-484 2008 CORTE CONSTITUCIONAL</t>
  </si>
  <si>
    <t>03-03-02-008- DEPARTAMENTO ARCHIPIELAGO DE SAN ANDRES, PROVIDENCIA Y SANTA CATALINA (LEY 1A. DE 1972)</t>
  </si>
  <si>
    <t>03-03-02-010- FONDO DE DESARROLLO PARA LA GUAJIRA - FONDEG, ARTICULO 19 LEY 677 DE 2001</t>
  </si>
  <si>
    <t>03-03-02-012- RECURSOS A LOS MUNICIPIOS CON RESGUARDOS INDIGENAS ART. 24 LEY 44 DE 1990, ART. 184 LEY 223 DE 1995</t>
  </si>
  <si>
    <t>03-03-02-016- RECURSOS A LOS MUNICIPIOS CON TERRITORIOS COLECTIVOS DE COMUNIDADES NEGRAS. ARTICULO 255 LEY 1753 DE 2015</t>
  </si>
  <si>
    <t>03-03-02-017- SEGUIMIENTO, ACTUALIZACION DE CALCULOS ACTUARIALES, DISENO DE ADMON FINANCIERA DEL PASIVO PENSIONAL DE LAS ENTIDADES TERRITORIALES (ARTICULO 48 DE LA LEY 863/2003)</t>
  </si>
  <si>
    <t>03-03-02-029- PARTICIPACIÓN IVA - DEPARTAMENTO ARCHIPIELAGO DE SAN ANDRÉS PROVIDENCIA Y SANTA CATALINA</t>
  </si>
  <si>
    <t>03-03-02-030- PARTICIPACIÓN IVA - DEPARTAMENTO DEL AMAZONAS</t>
  </si>
  <si>
    <t>03-03-02-031- PARTICIPACIÓN IVA - DEPARTAMENTO DEL ARAUCA</t>
  </si>
  <si>
    <t>03-03-02-032- PARTICIPACIÓN IVA - DEPARTAMENTO DEL CASANARE</t>
  </si>
  <si>
    <t>03-03-02-033- PARTICIPACIÓN IVA - DEPARTAMENTO DEL GUAINÍA</t>
  </si>
  <si>
    <t>03-03-02-034- PARTICIPACIÓN IVA - DEPARTAMENTO DEL GUAVIARE</t>
  </si>
  <si>
    <t>03-03-02-035- PARTICIPACIÓN IVA - DEPARTAMENTO DEL PUTUMAYO</t>
  </si>
  <si>
    <t>03-03-02-036- PARTICIPACIÓN IVA - DEPARTAMENTO DEL VAUPÉS</t>
  </si>
  <si>
    <t>03-03-02-037- PARTICIPACIÓN IVA - DEPARTAMENTO DEL VICHADA</t>
  </si>
  <si>
    <t>03-03-04-014- FONDO DE RESERVA PARA LA ESTABILIZACIÓN DE LA CARTERA HIPOTECARIA BANCO DE LA REPÚBLICA</t>
  </si>
  <si>
    <t>03-03-05-003- PARTICIPACIÓN PARA PROPÓSITO GENERAL</t>
  </si>
  <si>
    <t>03-03-05-004- MUNICIPIOS DE LA RIBERA DEL RIO MAGDALENA - ASIGNACIONES ESPECIALES</t>
  </si>
  <si>
    <t>03-03-05-005- PROGRAMAS DE ALIMENTACIÓN ESCOLAR - ASIGNACIONES ESPECIALES</t>
  </si>
  <si>
    <t>03-03-05-006- FONPET - ASIGNACIONES ESPECIALES</t>
  </si>
  <si>
    <t>03-03-05-007- RESGUARDOS INDÍGENAS - ASIGNACIONES ESPECIALES</t>
  </si>
  <si>
    <t>03-04-03-001- FONDO NACIONAL DE PENSIONES DE LAS ENTIDADES TERRITORIALES LEY 549 DE 1999 (DE PENSIONES)</t>
  </si>
  <si>
    <t>03-04-03-007- PAGOS EXCEPCIONALES DE EXTRABAJADORES DE LA FUNDACIÓN SAN JUAN DE DIOS (DE PENSIONES)</t>
  </si>
  <si>
    <t>03-04-03-009- PRESTACIONES DEL SECTOR SALUD (LEY 715/2001) (DE PENSIONES)</t>
  </si>
  <si>
    <t>03-10-02-001- FALLOS JUDICIALES, DECISIONES CUASIJUDICIALES Y SOLUCIONES AMISTOSAS SISTEMA INTERAMERICANO DE DERECHOS HUMANOS</t>
  </si>
  <si>
    <t>03-11-03-005- TRANSFERENCIA A COLJUEGOS</t>
  </si>
  <si>
    <t>03-11-06-003- TRANSFERENCIAS  A FOGAFIN, PASIVOS CONTINGENTES DERIVADOS DE LA VENTA DE ACCIONES BANCO POPULAR Y BANCO DE COLOMBIA . ART 31. LEY 35 DE 1993, DECRETO 2049 DE 1993 Y 1118  DE 1995</t>
  </si>
  <si>
    <t>03-11-06-005- CUBRIMIENTO DEL RIESGO DEL DESLIZAMIENTO DEL SALARIO MINIMO - DECRETO 036 DE 2015</t>
  </si>
  <si>
    <t>04-06-01-001- APORTES A FINDETER - SUBSIDIOS PARA OPERACIONES DE REDESCUENTO PARA PROYECTOS DE INVERSIÓN PARÁGRAFO ÚNICO, NUMERAL 3 ART. 270 DEL  ESTATUTO  ORGANICO DEL SISTEMA FINANCIERO</t>
  </si>
  <si>
    <t>04-02-05-001- CAPITALIZACIÓN DE ENTIDADES PÚBLICAS</t>
  </si>
  <si>
    <t>06-03-01-002- FONDO DE ORGANISMOS FINANCIEROS INTERNACIONALES - FOFI, LEY 318 DE 1996</t>
  </si>
  <si>
    <t>1301-1000-4-- FORTALECIMIENTO Y  SOSTENIBILIDAD DE LA CAPACIDAD INSTITUCIONAL Y FINANCIERA DE LAS ENTIDADES TERRITORIALES Y SUS DESCENTRALIZADOS, EN EL CONTEXTO DE LAS NORMAS DE RESPONSABILIDAD FISCAL.  NACIONAL</t>
  </si>
  <si>
    <t>1301-1000-5-- ADECUACIÓN DEL SIIF NACIÓN A NORMAS, CONCEPTOS Y ESTÁNDARES NACIONALES E INTERNACIONALES   BOGOTÁ</t>
  </si>
  <si>
    <t>1301-1000-6-- MEJORAMIENTO E  INTEGRACIÓN DE LA INFORMACIÓN EN LA GESTIÓN FINANCIERA PÚBLICA NACIONAL  NACIONAL</t>
  </si>
  <si>
    <t>1302-1000-11-- OPTIMIZACIÓN DEL MODELO DE GESTIÓN Y ADMINISTRACIÓN DEL PORTAFOLIO DE EMPRESAS ESTATALES  -  BOGOTÁ</t>
  </si>
  <si>
    <t>1302-1000-12-- APOYO PLAN TODOS SOMOS PAZCIFICO EN EL LITORAL PACIFICO  NACIONAL</t>
  </si>
  <si>
    <t>1302-1000-14-- APOYO A PROYECTOS DE INVERSIÓN A NIVEL  NACIONAL-[DISTRIBUCION PREVIO CONCEPTO DNP]</t>
  </si>
  <si>
    <t>1302-1000-15-- FORTALECIMIENTO DEL SEGUIMIENTO Y EVALUACIÓN FINANCIERA Y FISCAL DEL SISTEMA GENERAL DE SEGURIDAD SOCIAL EN SALUD (SGSSS) Y DEL SISTEMA GENERAL DE RIESGOS LABORALES (SGRL)   NACIONAL</t>
  </si>
  <si>
    <t>1302-1000-16-- FORTALECIMIENTO DE LA GESTIÓN CON ORGANISMOS MULTILATERALES DE FINANCIAMIENTO Y COOPERACIÓN INTERNACIONAL NACIONAL</t>
  </si>
  <si>
    <t>1302-1000-17-- DESARROLLO E IMPLEMENTACIÓN DE UNA ESTRATEGIA PARA COBERTURAS DE LOS PRECIOS DEL PETRÓLEO PARA COLOMBIA  NACIONAL</t>
  </si>
  <si>
    <t>1399-1000-3-- FORTALECIMIENTO DE LAS COMPETENCIAS TÉCNICAS DE LOS FUNCIONARIOS DEL MHCP  NACIONAL</t>
  </si>
  <si>
    <t>1399-1000-4-- FORTALECIMIENTO DEL GOBIERNO Y LA GESTIÓN DE SERVICIOS TIC EN EL MHCP  BOGOTÁ</t>
  </si>
  <si>
    <t>1399-1000-5-- MEJORAMIENTO Y REFORZAMIENTO SEDES DEL MINISTERIO DE HACIENDA Y CRÉDITO PÚBLICO  BOGOTÁ</t>
  </si>
  <si>
    <t>2408-0600-1-- CONSTRUCCIÓN DE LAS FASES II Y III DE LA EXTENSIÓN DE LA TRONCAL NORTE QUITO SUR DEL SISTEMA TRANSMILENIO   SOACHA</t>
  </si>
  <si>
    <t>2408-0600-10-- IMPLEMENTACIÓN SISTEMA INTEGRADO DE TRANSPORTE MASIVO DE   CALI</t>
  </si>
  <si>
    <t>2408-0600-13-- IMPLEMENTACIÓN SISTEMA INTEGRADO DE TRANSPORTE MASIVO  ENVIGADO, MEDELLÍN, ITAGUI</t>
  </si>
  <si>
    <t>2408-0600-14-- CONSTRUCCIÓN TRAMO 1 DE LA PRIMERA LÍNEA DE METRO DE BOGOTÁ PARA MEJORAR LAS CONDICIONES DE MOVILIDAD DE SUS HABITANTES.  BOGOTÁ</t>
  </si>
  <si>
    <t>2408-0600-2-- IMPLEMENTACIÓN SISTEMA ESTRATÉGICO DE TRANSPORTE PÚBLICO SETP EN EL MUNICIPIO DE  NEIVA</t>
  </si>
  <si>
    <t>2408-0600-3-- IMPLEMENTACIÓN SISTEMA ESTRATÉGICO DE TRANSPORTE PÚBLICO DEL MUNICIPIO  POPAYÁN</t>
  </si>
  <si>
    <t>2408-0600-5-- IMPLEMENTACIÓN SISTEMA ESTRATÉGICO DE TRANSPORTE PÚBLICO DEL MUNICIPIO  MONTERÍA</t>
  </si>
  <si>
    <t>2408-0600-7-- IMPLEMENTACIÓN SISTEMA ESTRATÉGICO DE TRANSPORTE PÚBLICO DE PASAJEROS PARA EL MUNICIPIO DE VALLEDUPAR</t>
  </si>
  <si>
    <t>2408-0600-8-- IMPLEMENTACIÓN SISTEMA ESTRATÉGICO DE TRANSPORTE PÚBLICO SETP EN EL MUNICIPIO DE    ARMENIA</t>
  </si>
  <si>
    <t>2408-0600-9-- IMPLEMENTACIÓN SISTEMA ESTRATÉGICO DE TRANSPORTE PÚBLICO DEL MUNICIPIO  DE  SANTA MARTA</t>
  </si>
  <si>
    <t>1302-1000-13-- DISTRIBUCIÓN COBERTURAS DE TASA DE INTERÉS PARA FINANCIACIÓN DE VIVIENDA NUEVA.  NACIONAL-[PREVIO CONCEPTO DNP]</t>
  </si>
  <si>
    <t>1305-1000-1-- APOYO AL FONDO DIAN PARA COLOMBIA NACIONAL</t>
  </si>
  <si>
    <t>2404-0600-1-- IMPLANTACIÓN DEL REGIOTRAM DE OCCIDENTE ENTRE BOGOTÁ Y FACATATIVÁ</t>
  </si>
  <si>
    <t>130117 ITRC</t>
  </si>
  <si>
    <t>1304-1000-2-- IMPLEMENTACIÓN SISTEMA INTEGRAL DE INFORMACIÓN PARA LA PREVENCIÓN DEL FRAUDE Y LA CORRUPCIÓN EN LAS ENTIDADES VIGILADAS  NACIONAL</t>
  </si>
  <si>
    <t>1304-1000-3-- FORTALECIMIENTO DE HERRAMIENTAS INSTITUCIONALES PARA LA INVESTIGACIÓN, MEDICIÓN, FORMACIÓN E INTERACCIÓN CON LA CIUDADANÍA FRENTE A LA LUCHA CONTRA EL FRAUDE Y LA CORRUPCIÓN EN LA ADMINISTRACION DE TRIBUTOS, RENTAS Y CONTRIBUCIONES PARAFISCALES. NAC</t>
  </si>
  <si>
    <t>1399-1000-1-- FORTALECIMIENTO DE LA GESTIÓN DOCUMENTAL EN LA AGENCIA ITRC BOGOTÁ</t>
  </si>
  <si>
    <t>130118 URF</t>
  </si>
  <si>
    <t>130800 Contaduría General</t>
  </si>
  <si>
    <t>1301-1000-5-- FORTALECIMIENTO DE LOS  CONTROLES   DE LA  INFORMACIÓN  CONTABLE PÚBLICA REPORTADA POR LAS ENTIDADES REGULADAS POR LA CGN A NIVEL  NACIONAL</t>
  </si>
  <si>
    <t>1301-1000-6-- FORTALECIMIENTO DE LA GENERACIÓN DE INFORMACIÓN DESDE EL SISTEMA  DE INFORMACIÓN MISIONAL DE LA CGN  BOGOTÁ</t>
  </si>
  <si>
    <t>1301-1000-7-- CAPACITACIÓN DIVULGACIÓN Y ASISTENCIA TÉCNICA EN EL MODELO COLOMBIANO DE REGULACIÓN CONTABLE PÚBLICA  NACIONAL</t>
  </si>
  <si>
    <t>1301-1000-8-- ACTUALIZACIÓN DE LA REGULACIÓN CONTABLE PÚBLICA EN CONVERGENCIA CON ESTÁNDARES INTERNACIONALES DE INFORMACIÓN FINANCIERA  NACIONAL</t>
  </si>
  <si>
    <t>1301-1000-9-- ADECUACIÓN FINANCIERA Y ESTADÍSTICA A LOS NUEVOS MARCOS NORMATIVOS  NACIONAL</t>
  </si>
  <si>
    <t>1399-1000-3-- FORTALECIMIENTO E INTEGRACIÓN DE LOS SISTEMAS DE GESTIÓN Y CONTROL DE LA CGN A TRAVÉS DEL SISTEMA INTEGRADO DE GESTIÓN INSTITUCIONAL - SIGI  NACIONAL</t>
  </si>
  <si>
    <t>1399-1000-4-- FORTALECIMIENTO DE LA PLATAFORMA TECNOLÓGICA PARA LA PRESTACIÓN DE LOS SERVICIOS DE LA CGN  NACIONAL</t>
  </si>
  <si>
    <t>130900 Superintendencia Solidaria</t>
  </si>
  <si>
    <t>1304-1000-4-- IMPLEMENTACIÓN DE LA SUPERVISIÓN BASADA EN RIESGOS EN LA SUPERINTENDENCIA DE LA ECONOMÍA SOLIDARIA A NIVEL  NACIONAL</t>
  </si>
  <si>
    <t>1304-1000-5-- PREVENCIÓN DE LOS RIESGOS JURÍDICOS Y FINANCIEROS DE LAS ORGANIZACIONES SOLIDARIAS A NIVEL   NACIONAL</t>
  </si>
  <si>
    <t>1304-1000-6-- FORTALECIMIENTO DE LA SUPERVISIÓN DE FONDOS DE EMPLEADOS Y MUTUALES QUE EJERCEN LA ACTIVIDAD DE AHORRO Y CRÉDITO A NIVEL  NACIONAL</t>
  </si>
  <si>
    <t>1304-1000-7-- FORTALECIMIENTO DEL BUEN GOBIERNO EN LAS COOPERATIVAS DE AHORRO Y CRÉDITO A NIVEL  NACIONAL</t>
  </si>
  <si>
    <t>1304-1000-8-- FORTALECIMIENTO DEL SECTOR DE LA ECONOMÍA SOLIDARÍA EN MATERIA NORMATIVA Y REGULATORIA A NIVEL  NACIONAL</t>
  </si>
  <si>
    <t>1399-1000-4-- ADMINISTRACIÓN DEL ACERVO DOCUMENTAL DE LA SUPERSOLIDARIA  BOGOTÁ</t>
  </si>
  <si>
    <t>1399-1000-5-- FORTALECIMIENTO DE LA ARQUITECTURA TECNOLÓGICA DE LA SUPERSOLIDARIA EN  BOGOTÁ</t>
  </si>
  <si>
    <t>1399-1000-6-- IMPLEMENTACIÓN DE LOS SISTEMAS DE GESTIÓN DE LA SUPERSOLIDARIA EN   BOGOTÁ</t>
  </si>
  <si>
    <t>1399-1000-7-- ADQUISICIÓN DE UNA NUEVA SEDE INTEGRADA PARA LA SUPERSOLIDARIA EN BOGOTÁ</t>
  </si>
  <si>
    <t>131000 DIAN</t>
  </si>
  <si>
    <t>03-02-02-122- CENTRO INTERAMERICANO DE ADMINISTRADORES TRIBUTARIOS - ART. 159, LEY 223 DE 1995</t>
  </si>
  <si>
    <t>03-02-02-123- CONSEJO DE COOPERACION ADUANERA - (LEY 10 DE 1992)</t>
  </si>
  <si>
    <t>07-04--- DEVOLUCIONES TRIBUTARIAS</t>
  </si>
  <si>
    <t>1305-1000-6-- IMPLEMENTACIÓN IMPULSO Y MASIFICACIÓN DE LA FACTURA ELECTRÓNICA EN COLOMBIA  NACIONAL</t>
  </si>
  <si>
    <t>1305-1000-7-- FORTALECIMIENTO  Y DOTACION DEL LABORATORIO NACIONAL DE ADUANAS  NACIONAL</t>
  </si>
  <si>
    <t>1305-1000-8-- IMPLEMENTACIÓN DEL PLAN DE MODERNIZACIÓN TECNOLÓGICA EN LA DIAN A NIVEL  NACIONAL</t>
  </si>
  <si>
    <t>1305-1000-9-- IMPLANTACIÓN PLAN ANUAL ANTIEVASION  NACIONAL</t>
  </si>
  <si>
    <t>1399-1000-3-- CONTROL DE LA PRODUCCIÓN Y CONSERVACIÓN EN EL CICLO VITAL DE DOCUMENTOS DE LA DIAN A NIVEL  NACIONAL</t>
  </si>
  <si>
    <t>1399-1000-4-- MANTENIMIENTO Y ADECUACIÓN DE LA INFRAESTRUCTURA FÍSICA DE LA DIRECCIÓN DE IMPUESTOS Y ADUANAS NACIONALES A NIVEL NACIONAL</t>
  </si>
  <si>
    <t>131200 Información y Análisis Financiero</t>
  </si>
  <si>
    <t>1304-1000-2-- INCREMENTO DE LOS NIVELES DE EFICIENCIA DE LAS LABORES DE INTELIGENCIA EN LA LUCHA CONTRA EL LAVADO DE ACTIVOS Y LA FINANCIACIÓN DEL TERRORISMO A NIVEL  NACIONAL</t>
  </si>
  <si>
    <t>1399-1000-1-- AMPLIACIÓN DE LA CAPACIDAD INSTITUCIONAL EN EL APOYO A LOS PROCESOS MISIONALES A NIVEL  NACIONAL</t>
  </si>
  <si>
    <t xml:space="preserve">131300 Superintendencia Financiera de Colombia </t>
  </si>
  <si>
    <t>03-02-02-002- ASOCIACIÓN INTERNACIONAL DE ORGANISMOS DE SUPERVISIÓN DE FONDOS DE PENSIONES-AIOS. ARTICULO 97 LEY 795 DE 2003</t>
  </si>
  <si>
    <t>03-02-02-003- ASOCIACIÓN INTERNACIONAL DE SUPERVISORES DE SEGUROS -IAIS-ART. 97 DE LA LEY 795 DEL 2003</t>
  </si>
  <si>
    <t>03-02-02-004- ORGANIZACIÓN INTERNACIONAL DE COMISIONES DE VALORES IOSCO/OICV ARTICULO 112 LEY 795/2003</t>
  </si>
  <si>
    <t>03-02-02-005- ORGANIZACIÓN INTERNACIONAL DE SUPERVISORES DE PENSIONES - IOPS. ARTICULO 112 LEY 795 DE 2003</t>
  </si>
  <si>
    <t>03-02-02-116- ASOCIACION DE SUPERINTENDENTES DE SEGUROS DE AMERICA LATINA -ASSAL. ARTICULO 97 LEY 795 DE 2003</t>
  </si>
  <si>
    <t>03-02-02-117- ASOCIACION DE SUPERVISORES BANCARIOS DE LAS AMERICAS - ASBA. ARTICULO 97 LEY 795 DE 2003</t>
  </si>
  <si>
    <t>03-02-02-118- CONSEJO CENTROAMERICANO DE SUPERINTENDENTES DE BANCOS, DE SEGUROS Y DE OTRAS INSTITUCIONES FINANCIERAS.  ARTICULO 112 LEY 795 DE 2003</t>
  </si>
  <si>
    <t>1399-1000-4-- FORTALECIMIENTO DE LA PLATAFORMA TECNOLÓGICA DE LA SUPERINTENDENCIA FINANCIERA DE COLOMBIA  BOGOTÁ</t>
  </si>
  <si>
    <t>1399-1000-5-- CAPACITACIÓN Y ENTRENAMIENTO PARA EL FORTALECIMIENTO DE COMPETENCIAS EN SUPERVISIÓN FINANCIERA  BOGOTÁ</t>
  </si>
  <si>
    <t>1399-1000-6-- MEJORAMIENTO DEL EDIFICIO SEDE DE LA SUPERINTENDENCIA FINANCIERA DE COLOMBIA  BOGOTÁ</t>
  </si>
  <si>
    <t>1399-1000-7-- FORTALECIMIENTO E INTEGRACIÓN DE LOS SISTEMAS DE GESTIÓN DE LA SUPERINTENDENCIA FINANCIERA DE COLOMBIA. BOGOTÁ</t>
  </si>
  <si>
    <t>131401 UGPP - Gestión General</t>
  </si>
  <si>
    <t>03-02-02-119- ORGANIZACION IBEROAMERICANA DE SEGURIDAD SOCIAL OISS (LEY 65 / 1981).</t>
  </si>
  <si>
    <t>1399-1000-3-- MEJORAMIENTO DEL SOPORTE DE LAS TECNOLOGÍAS DE INFORMACIÓN EN LA UGPP  BOGOTÁ</t>
  </si>
  <si>
    <t>131500 Fondo Adaptación</t>
  </si>
  <si>
    <t>1303-1000-2-- RECONSTRUCCIÓN DE ZONAS E INFRAESTRUCTURAS AFECTADAS POR LA OCURRENCIA DEL FENÓMENO DE LA NIÑA 2010-2011.  NACIONAL-[PREVIO CONCEPTO DNP]</t>
  </si>
  <si>
    <t>1399-1000-1-- FORTALECIMIENTO DE LA CAPACIDAD INSTITUCIONAL EN LA GESTIÓN DE INFORMACIÓN. BOGOTÁ</t>
  </si>
  <si>
    <t>INCLUSIÓN SOCIAL Y RECONCILIACIÓN</t>
  </si>
  <si>
    <t>410101 Prosperidad Social</t>
  </si>
  <si>
    <t>4101-1500-6-- IMPLEMENTACIÓN DE UN ESQUEMA ESPECIAL DE ACOMPAÑAMIENTO FAMILIAR DIRIGIDO A LA POBLACIÓN VICTIMA DE DESPLAZAMIENTO FORZADO RETORNADA O REUBICADA EN ZONAS RURALES, A NIVEL  NACIONAL</t>
  </si>
  <si>
    <t>4103-1500-12-- IMPLEMENTACIÓN DE TRANSFERENCIAS MONETARIAS CONDICIONADAS PARA POBLACIÓN VULNERABLE A NIVEL NACIONAL - FIP  NACIONAL</t>
  </si>
  <si>
    <t>4103-1500-13-- IMPLEMENTACIÓN DE UNIDADES PRODUCTIVAS DE AUTOCONSUMO PARA POBLACIÓN POBRE Y VULNERABLE   NACIONAL</t>
  </si>
  <si>
    <t>4103-1500-16-- FORTALECIMIENTO A ENTIDADES TERRITORIALES EN POLITICA DE SEGURIDAD ALIMENTARIA  NACIONAL</t>
  </si>
  <si>
    <t>4103-1500-19-- FORTALECIMIENTO DE LA GESTIÓN DE OFERTA PARA LA SUPERACIÓN DE LA POBREZA- FIP A NIVEL  NACIONAL</t>
  </si>
  <si>
    <t>4199-1500-2-- IMPLEMENTACIÓN Y AMPLIACIÓN DE LAS TECNOLOGÍAS DE INFORMACIÓN Y COMUNICACIONES EN DPS A NIVEL  NACIONAL</t>
  </si>
  <si>
    <t>4103-1500-20-- IMPLEMENTACION DE TRANSFERENCIAS MONETARIAS NO CONDICIONAS PARA DISMINUIR POBREZA MONETARIA EN LA POBLACION POBRE NACIONAL NACIONAL</t>
  </si>
  <si>
    <t>4103-1500-23-- IMPLEMENTACIÓN DE SUBSIDIO ECONÓMICO PARA POBLACIÓN ADULTA MAYOR EN SITUACIÓN DE VULNERABILIDAD - NACIONAL</t>
  </si>
  <si>
    <t>4103-1500-14-- FORTALECIMIENTO PARA EL DESARROLLO DE INFRAESTRUCTURA SOCIAL Y HÁBITAT PARA LA INCLUSIÓN SOCIAL A NIVEL NACIONAL - FIP  NACIONAL-[PREVIO CONCEPTO DNP]</t>
  </si>
  <si>
    <t>4103-1500-21-- IMPLEMENTACIÓN DE INTERVENCIÓN INTEGRAL A POBLACIÓN CON ENFOQUE DIFERENCIAL ÉTNICO, A NIVEL NACIONAL</t>
  </si>
  <si>
    <t>4103-1500-22-- IMPLEMENTACIÓN DE UNA INTERVENCIÓN INTEGRAL DIRIGIDA A LOS HOGARES RURALES VICTIMAS DE DESPLAZAMIENTO FORZADO EN CONDICIONES DE VULNERABILIDAD, A NIVEL NACIONAL</t>
  </si>
  <si>
    <t>410400 Unidad para las Víctimas</t>
  </si>
  <si>
    <t>03-03-01-057- FONDO PARA LA REPARACION DE LAS VICTIMAS (ART.54 LEY 975 DE 2005)</t>
  </si>
  <si>
    <t>4101-1500-16-- IMPLEMENTACIÓN DE ACCIONES PARA LA COORDINACIÓN Y ARTICULACIÓN DE LOS DIFERENTES ACTORES E INSTANCIAS DEL SNARIV  NACIONAL</t>
  </si>
  <si>
    <t>4101-1500-17-- IMPLEMENTACIÓN DE MEDIDAS DE PREVENCIÓN Y ASISTENCIA PARA VÍCTIMAS DEL CONFLICTO ARMADO  NACIONAL</t>
  </si>
  <si>
    <t>4101-1500-18-- IMPLEMENTACIÓN DE LAS MEDIDAS DE REPARACIÓN INDIVIDUAL Y COLECTIVA  NACIONAL</t>
  </si>
  <si>
    <t>4101-1500-19-- MEJORAMIENTO DE LOS CANALES DE ATENCIÓN Y ORIENTACIÓN PARA LAS VÍCTIMAS DEL CONFLICTO ARMADO  NACIONAL</t>
  </si>
  <si>
    <t>4101-1500-20-- SERVICIO DE REGISTRO ÚNICO DE VÍCTIMAS CARACTERIZADAS  NACIONAL</t>
  </si>
  <si>
    <t>4101-1500-22-- IMPLEMENTACIÓN DE PROCESOS DE RETORNO O REUBICACIÓN DE VÍCTIMAS DE DESPLAZAMIENTO FORZADO, EN EL MARCO DE LA REPARACIÓN INTEGRAL A NIVEL  NACIONAL</t>
  </si>
  <si>
    <t>4199-1500-2-- IMPLEMENTACIÓN DEL PLAN ESTRATÉGICO DE TECNOLOGÍA DE INFORMACIÓN PARA ASISTENCIA, ATENCIÓN Y REPARACIÓN INTEGRAL A LAS VÍCTIMAS A NIVEL  NACIONAL</t>
  </si>
  <si>
    <t>4199-1500-3-- FORTALECIMIENTO DE LA GESTIÓN INSTITUCIONAL Y ORGANIZACIONAL DE LA UNIDAD PARA LA ATENCIÓN Y REPARACIÓN INTEGRAL A LAS VÍCTIMAS  NACIONAL</t>
  </si>
  <si>
    <t>410500 Centro de Memoria Histórica</t>
  </si>
  <si>
    <t>4101-1500-10-- APLICACIÓN DEL MECANISMO NO JUDICIAL DE CONTRIBUCIÓN A LA VERDAD Y LA MEMORIA HISTÓRICA A NIVEL  NACIONAL</t>
  </si>
  <si>
    <t>4101-1500-11-- INCREMENTO DE LA CAPACIDAD PARA REALIZAR ACCIONES DE MEMORIA HISTÓRICA EN LOS TERRITORIOS A NIVEL   NACIONAL</t>
  </si>
  <si>
    <t>4101-1500-12-- DESARROLLO E IMPLEMENTACIÓN DE LA ESTRATEGIA SOCIAL DEL MUSEO DE MEMORIA HISTÓRICA A NIVEL  NACIONAL</t>
  </si>
  <si>
    <t>4101-1500-13-- IMPLEMENTACIÓN DE LAS ACCIONES DE MEMORIA HISTÓRICA Y ARCHIVO DE DERECHOS HUMANOS A NIVEL  NACIONAL</t>
  </si>
  <si>
    <t>4101-1500-14-- DIVULGACIÓN DE ACCIONES DE MEMORIA HISTÓRICA A NIVEL   NACIONAL</t>
  </si>
  <si>
    <t>4199-1500-1-- DESARROLLO  DE ACCIONES ENCAMINADAS A FACILITAR EL ACCESO A LA INFORMACIÓN PRODUCIDA POR EL CENTRO NACIONAL DE MEMORIA HISTÓRICA A NIVEL  NACIONAL</t>
  </si>
  <si>
    <t>410600 ICBF</t>
  </si>
  <si>
    <t>03-03-01-015- ADJUDICACION Y LIBERACION JUDICIAL</t>
  </si>
  <si>
    <t>03-10-01-003- LAUDOS ARBITRALES</t>
  </si>
  <si>
    <t>06-01-04-004- PRÉSTAMOS POR CALAMIDAD DOMÉSTICA</t>
  </si>
  <si>
    <t>4102-1500-12-- CONTRIBUCIÓN CON ACCIONES DE PROMOCIÓN Y PREVENCIÓN EN EL COMPONENTE DE ALIMENTACIÓN Y NUTRICIÓN PARA LA POBLACIÓN COLOMBIANA A NIVEL  NACIONAL</t>
  </si>
  <si>
    <t>4102-1500-13-- FORTALECIMIENTO DE ACCIONES DE RESTABLECIMIENTO EN ADMINISTRACIÓN DE JUSTICIA A NIVEL   NACIONAL</t>
  </si>
  <si>
    <t>4102-1500-14-- PROTECCIÓN DE LOS NIÑOS, NIÑAS Y ADOLESCENTES EN EL MARCO DEL RESTABLECIMIENTO DE SUS DERECHOS A NIVEL   NACIONAL</t>
  </si>
  <si>
    <t>4102-1500-15-- FORTALECIMIENTO A LOS AGENTES E INSTANCIAS DEL SNBF EN EL MARCO DE LA PROTECCIÓN INTEGRAL DE LOS NIÑOS, NIÑAS Y ADOLESCENTES Y SUS FAMILIAS A NIVEL   NACIONAL</t>
  </si>
  <si>
    <t>4102-1500-16-- FORTALECIMIENTO DE LAS FAMILIAS COMO AGENTES DE TRANSFORMACIÓN Y DESARROLLO SOCIAL A NIVEL  NACIONAL</t>
  </si>
  <si>
    <t>4102-1500-18-- APOYO AL DESARROLLO INTEGRAL DE LA PRIMERA INFANCIA A NIVEL  NACIONAL</t>
  </si>
  <si>
    <t>4199-1500-7-- FORTALECIMIENTO DE LAS TECNOLOGÍAS DE LA INFORMACIÓN Y LAS COMUNICACIONES -TIC EN EL ICBF A NIVEL   NACIONAL</t>
  </si>
  <si>
    <t>4199-1500-8-- FORTALECIMIENTO INSTITUCIONAL EN EL ICBF A NIVEL  NACIONAL</t>
  </si>
  <si>
    <t>4102-1500-21-- APOYO PARA EL DESARROLLO DE LOS PROYECTOS DE VIDA PARA ADOLESCENTES Y JÓVENES A NIVEL NACIONAL</t>
  </si>
  <si>
    <t>4102-1500-20-- CONTRIBUCIÓN AL DESARROLLO INTEGRAL DE NIÑAS Y NIÑOS ENTRE 6-13 ANOS, EN EL MARCO DEL RECONOCIMIENTO, GARANTÍA DE SUS DERECHOS Y CONSTRUCCIÓN DE PROYECTOS DE VIDA A NIVEL NACIONAL</t>
  </si>
  <si>
    <t>INFORMACIÓN ESTADÍSTICA</t>
  </si>
  <si>
    <t>040101 DANE</t>
  </si>
  <si>
    <t>0401-1003-20-- LEVANTAMIENTO Y ACTUALIZACIÓN DE LA  INFORMACIÓN ESTADÍSTICA DE CARÁCTER SOCIODEMOGRÁFICO A NIVEL LOCAL Y  NACIONAL</t>
  </si>
  <si>
    <t>0401-1003-21-- LEVANTAMIENTO E INTEGRACIÓN DE LA INFORMACIÓN GEOESPACIAL CON LA INFRAESTRUCTURA ESTADÍSTICA NACIONAL Y OTROS DATOS  NACIONAL</t>
  </si>
  <si>
    <t>0401-1003-22-- LEVANTAMIENTO Y ACTUALIZACIÓN DE ESTADÍSTICAS EN TEMAS ECONÓMICOS.  NACIONAL</t>
  </si>
  <si>
    <t>0401-1003-23-- LEVANTAMIENTO Y ACTUALIZACIÓN DE ESTADÍSTICAS EN TEMAS SOCIALES  NACIONAL</t>
  </si>
  <si>
    <t>0401-1003-24-- LEVANTAMIENTO DE INFORMACIÓN ESTADÍSTICA CON CALIDAD, COBERTURA Y OPORTUNIDAD  NACIONAL</t>
  </si>
  <si>
    <t>0401-1003-25-- LEVANTAMIENTO RECOPILACIÓN Y ACTUALIZACIÓN DE LA INFORMACIÓN RELACIONADA CON CUENTAS NACIONALES Y MACROECONÓMICAS A NIVEL  NACIONAL</t>
  </si>
  <si>
    <t>0401-1003-26-- FORTALECIMIENTO DE LA PRODUCCIÓN DE ESTADÍSTICAS SUFICIENTES Y DE CALIDAD, MEDIANTE LA COORDINACIÓN Y REGULACIÓN DEL SEN  NACIONAL</t>
  </si>
  <si>
    <t>0401-1003-28-- DESARROLLO CENSO ECONOMICO. NACIONAL</t>
  </si>
  <si>
    <t>0401-1003-29-- FORTALECIMIENTO DE LA DIFUSIÓN DE LA INFORMACIÓN ESTADÍSTICA PRODUCIDA POR EL DANE  NACIONAL</t>
  </si>
  <si>
    <t>0499-1003-5-- FORTALECIMIENTO  Y MODERNIZACIÓN DE LAS TICS QUE RESPONDAN A LAS NECESIDADES DE LA ENTIDAD A NIVEL   NACIONAL</t>
  </si>
  <si>
    <t>0499-1003-6-- FORTALECIMIENTO DE LA CAPACIDAD TÉCNICA Y ADMINISTRATIVA DE LOS PROCESOS DE LA ENTIDAD  NACIONAL</t>
  </si>
  <si>
    <t>0499-1003-7-- MEJORAMIENTO  DE LA INFRAESTRUCTURA Y EQUIPAMIENTO FÍSICO DE LA ENTIDAD A NIVEL   NACIONAL</t>
  </si>
  <si>
    <t>0499-1003-8-- MODERNIZACIÓN DE LA GESTIÓN DOCUMENTAL DEL DANE NACIONAL</t>
  </si>
  <si>
    <t>040200 Fondane</t>
  </si>
  <si>
    <t>0401-1003-3-- FORTALECIMIENTO DE LA CAPACIDAD DE PRODUCCIÓN DE INFORMACIÓN ESTADÍSTICA DEL SEN.  NACIONAL</t>
  </si>
  <si>
    <t>040300 IGAC</t>
  </si>
  <si>
    <t>0402-1003-7-- GENERACIÓN DE ESTUDIOS GEOGRÁFICOS E INVESTIGACIONES PARA LA CARACTERIZACIÓN, ANÁLISIS Y DELIMITACIÓN GEOGRÁFICA DEL TERRITORIO  NACIONAL</t>
  </si>
  <si>
    <t>0402-1003-8-- LEVANTAMIENTO , GENERACIÓN Y ACTUALIZACIÓN DE LA RED GEODÉSICA Y LA CARTOGRAFÍA BÁSICA A NIVEL   NACIONAL</t>
  </si>
  <si>
    <t>0403-1003-2-- GENERACIÓN DE ESTUDIOS DE SUELOS, TIERRAS Y APLICACIONES AGROLÓGICAS COMO INSUMO PARA EL ORDENAMIENTO INTEGRAL Y EL MANEJO SOSTENIBLE DEL TERRITORIO A NIVEL  NACIONAL</t>
  </si>
  <si>
    <t>0404-1003-2-- ACTUALIZACIÓN  Y GESTIÓN CATASTRAL  NACIONAL</t>
  </si>
  <si>
    <t>0405-1003-4-- FORTALECIMIENTO DE LA GESTIÓN DEL CONOCIMIENTO Y LA INNOVACIÓN EN EL ÁMBITO GEOGRÁFICO DEL  TERRITORIO   NACIONAL</t>
  </si>
  <si>
    <t>0499-1003-5-- FORTALECIMIENTO DE LA GESTIÓN INSTITUCIONAL DEL IGAC A NIVEL   NACIONAL</t>
  </si>
  <si>
    <t>0499-1003-6-- FORTALECIMIENTO DE LA INFRAESTRUCTURA FÍSICA DEL IGAC A NIVEL  NACIONAL</t>
  </si>
  <si>
    <t>0499-1003-7-- IMPLEMENTACIÓN DE UN SISTEMA DE GESTIÓN DOCUMENTAL EN EL IGAC A NIVEL   NACIONAL</t>
  </si>
  <si>
    <t>0499-1003-8-- FORTALECIMIENTO DE LOS PROCESOS DE DIFUSIÓN Y ACCESO A LA INFORMACIÓN GEOGRÁFICA A NIVEL   NACIONAL</t>
  </si>
  <si>
    <t>INTELIGENCIA</t>
  </si>
  <si>
    <t>420101 Dirección Nacional de Inteligencia</t>
  </si>
  <si>
    <t>4201-0100-5-- CONSOLIDACIÓN DE LOS SERVICIOS DE FORMACIÓN DE INTELIGENCIA ESTRATÉGICA Y CONTRAINTELIGENCIA DE ESTADO A NIVEL  NACIONAL</t>
  </si>
  <si>
    <t>4201-0100-6-- CONSTRUCCIÓN SEDE OPERACIONAL DE LA DNI A NIVEL  NACIONAL</t>
  </si>
  <si>
    <t>4201-0100-7-- ACTUALIZACIÓN DE LOS SERVICIOS DE TECNOLOGÍAS DE LA INFORMACIÓN Y DE LAS COMUNICACIONES EN MATERIA DE INTELIGENCIA ESTRATÉGICA A NIVEL   NACIONAL</t>
  </si>
  <si>
    <t>INTERIOR</t>
  </si>
  <si>
    <t>370101 Ministerio del Interior</t>
  </si>
  <si>
    <t>03-03-01-031- APOYO COMITÉ INTERINSTITUCIONAL DE ALERTAS TEMPRANAS CIAT SENTENCIA T-025 DE 2004.</t>
  </si>
  <si>
    <t>03-03-01-032- FONDO NACIONAL DE SEGURIDAD Y CONVIVENCIA CIUDADANA -FONSECON</t>
  </si>
  <si>
    <t>03-03-01-033- FONDO NACIONAL PARA LA LUCHA CONTRA LA TRATA DE PERSONAS. LEY 985 DE 2005 Y DECRETO 4319 DE 2006</t>
  </si>
  <si>
    <t>03-03-01-035- FORTALECIMIENTO A LA GESTION TERRITORIAL Y BUEN GOBIERNO LOCAL</t>
  </si>
  <si>
    <t>03-03-01-039- IMPLEMENTACION LEY 985/05 SOBRE TRATA DE PERSONAS</t>
  </si>
  <si>
    <t>03-03-01-065- APOYO A LAS DISPOSICIONES PARA GARANTIZAR EL PLENO EJERCICIO DE LOS DERECHOS DE LAS PERSONAS CON DISCAPACIDAD. LEY 1618 DE 2013</t>
  </si>
  <si>
    <t>03-03-02-014- PUEBLO NUKAK MAKU (ARTÍCULO 35 DECRETO 1953 DE 2014)</t>
  </si>
  <si>
    <t>03-03-02-024- ORGANIZACIÓN Y FUNCIONAMIENTO DEPARTAMENTO DEL AMAZONAS</t>
  </si>
  <si>
    <t>03-03-02-025- ORGANIZACIÓN Y FUNCIONAMIENTO DEPARTAMENTO DEL GUAINÍA</t>
  </si>
  <si>
    <t>03-03-02-026- ORGANIZACIÓN Y FUNCIONAMIENTO DEPARTAMENTO DEL GUAVIARE</t>
  </si>
  <si>
    <t>03-03-02-027- ORGANIZACIÓN Y FUNCIONAMIENTO DEPARTAMENTO DEL VAUPÉS</t>
  </si>
  <si>
    <t>03-03-02-028- ORGANIZACIÓN Y FUNCIONAMIENTO DEPARTAMENTO DEL VICHADA</t>
  </si>
  <si>
    <t>03-03-04-035- FONDO PARA LA PARTICIPACION CIUDADANA Y EL FORTALECIMIENTO DE LA DEMOCRACIA. ARTICULO 96 LEY 1757 DE 2015</t>
  </si>
  <si>
    <t>03-04-01-012- ATENCION INTEGRAL A LA POBLACION DESPLAZADA EN CUMPLIMIENTO DE LA SENTENCIA T-025 DE 2004 (NO DE PENSIONES)</t>
  </si>
  <si>
    <t>03-06-01-012- FORTALECIMIENTO A LOS PROCESOS ORGANIZATIVOS Y DE CONCERTACION DE LAS COMUNIDADES NEGRAS, AFROCOLOMBIANAS, RAIZALES Y PALENQUERAS</t>
  </si>
  <si>
    <t>03-06-01-013- FORTALECIMIENTO A LOS PROCESOS ORGANIZATIVOS Y DE CONCERTACION DE LAS COMUNIDADES INDIGENAS, MINORIAS Y ROM</t>
  </si>
  <si>
    <t>03-06-01-014- FORTALECIMIENTO INSTITUCIONAL DE LA MESA PERMANENTE DE CONCERTACION CON LOS PUEBLOS Y ORGANIZACIONES INDIGENAS - DECRETO 1397 DE 1996</t>
  </si>
  <si>
    <t>03-11-08-001- FORTALECIMIENTO ORGANIZACIONAL DE LAS ENTIDADES RELIGIOSAS Y LAS ORGANIZACIONES BASADAS EN LA FE COMO ACTORES SOCIALES TRASCENDENTES EN EL MARCO DE LA LEY 133 DE 1994</t>
  </si>
  <si>
    <t>3701-1000-15-- FORTALECIMIENTO A LA GESTIÓN DE LOS CEMENTERIOS COMO RESTITUCIÓN DE DERECHOS DE VÍCTIMAS DE DESAPARICIÓN A NIVEL  NACIONAL</t>
  </si>
  <si>
    <t>3701-1000-16-- FORTALECIMIENTO A LA IMPLEMENTACIÓN DE LA GESTIÓN PREVENTIVA DEL RIESGO DE VIOLACIONES A LOS DERECHOS HUMANOS EN EL TERRITORIO  NACIONAL</t>
  </si>
  <si>
    <t>3701-1000-18-- FORTALECIMIENTO DE LA CAPACIDAD ORGANIZATIVA DE LOS PUEBLOS INDÍGENAS EN EL TERRITORIO  NACIONAL</t>
  </si>
  <si>
    <t>3701-1000-20-- FORTALECIMIENTO DE LA GESTIÓN TERRITORIAL EN LA GARANTÍA, PROMOCIÓN Y GOCE DE LOS DERECHOS HUMANOS  A NIVEL  NACIONAL</t>
  </si>
  <si>
    <t>3701-1000-24-- FORTALECIMIENTO DEL MARCO LEGAL Y ORGANIZATIVO DE LAS KUMPANIAS RROM A NIVEL   NACIONAL</t>
  </si>
  <si>
    <t>3702-1000-10-- FORTALECIMIENTO DE LAS CAPACIDADES INSTITUCIONALES EN MATERIA DE SEGURIDAD, CONVIVENCIA CIUDADANA Y ORDEN PÚBLICO A NIVEL  NACIONAL</t>
  </si>
  <si>
    <t>3702-1000-11-- FORTALECIMIENTO INSTITUCIONAL EN DESCENTRALIZACIÓN Y ORDENAMIENTO TERRITORIAL A NIVEL  NACIONAL</t>
  </si>
  <si>
    <t>3702-1000-12-- FORTALECIMIENTO DE LAS ENTIDADES TERRITORIALES EN EL MANEJO DE VIOLENCIA CONTRA LA MUJER A NIVEL  NACIONAL</t>
  </si>
  <si>
    <t>3702-1000-8-- FORTALECIMIENTO DE LOS SISTEMAS INTEGRADOS DE EMERGENCIA Y SEGURIDAD SIES A NIVEL  NACIONAL</t>
  </si>
  <si>
    <t>3702-1000-9-- MEJORAMIENTO EN LA IMPLEMENTACIÓN DE POLÍTICAS PUBLICAS EN MATERIA DE TRATA DE PERSONAS A NIVEL  NACIONAL</t>
  </si>
  <si>
    <t>3703-1000-2-- FORTALECIMIENTO INSTITUCIONAL PARA LA IMPLEMENTACIÓN DE LA POLÍTICA PÚBLICA DE VÍCTIMAS A NIVEL  NACIONAL</t>
  </si>
  <si>
    <t>3704-1000-4-- CARACTERIZACIÓN DEL SECTOR RELIGIOSO EN EL MARCO DE LA POLÍTICA PÚBLICA DE LIBERTAD RELIGIOSA Y DE CULTOS  NACIONAL</t>
  </si>
  <si>
    <t>3704-1000-5-- FORTALECIMIENTO AL EJERCICIO DE LA ACCIÓN COMUNAL Y SUS ORGANIZACIONES PARA EL DESARROLLO DE SUS EJERCICIOS DE PARTICIPACIÓN CIUDADANA EN EL MARCO DEL CONPES 3955 DE 2018 A NIVEL   NACIONAL</t>
  </si>
  <si>
    <t>3799-1000-11-- IMPLEMENTACIÓN DE UNA RED DE GESTIÓN DEL CONOCIMIENTO EN EL MINISTERIO DEL INTERIOR-  NACIONAL</t>
  </si>
  <si>
    <t>3799-1000-7-- MEJORAMIENTO DE LA INFRAESTRUCTURA TECNOLÓGICA E INTEGRACIÓN DE LOS SISTEMAS DE INFORMACIÓN DEL MINISTERIO DEL INTERIOR  BOGOTÁ</t>
  </si>
  <si>
    <t>3799-1000-8-- FORTALECIMIENTO DE LA COMUNICACIÓN Y LOS CANALES DE ATENCION AL CIUDADANO EN EL MINISTERIO DEL INTERIOR A NIVEL  NACIONAL</t>
  </si>
  <si>
    <t>3799-1000-9-- FORTALECIMIENTO DEL SISTEMA INTEGRADO DE GESTIÓN DEL MINISTERIO DEL INTERIOR EN  BOGOTÁ</t>
  </si>
  <si>
    <t>3701-1000-26-- FORTALECIMIENTO DE LOS SISTEMAS DE GOBIERNO PROPIO DE LOS PUEBLOS Y COMUNIDADES INDIGENAS A NIVEL NACIONAL</t>
  </si>
  <si>
    <t>3701-1000-27-- FORTALECIMIENTO DE LOS SISTEMAS DE GOBIERNO PROPIO DE LOS PUEBLOS Y COMUNIDADES INDIGENAS DE LOS PASTOS Y QUILLACINGAS DEL DEPARTAMENTO DE NARIÑO</t>
  </si>
  <si>
    <t>3701-1000-23-- FORTALECIMIENTO PARA CONSEJOS COMUNITARIOS Y EXPRESIONES ORGANIZATIVAS EN LAS ÁREAS RURALES Y URBANAS DE LA COMUNIDAD NARP  NACIONAL</t>
  </si>
  <si>
    <t>3701-1000-28-- FORTALECIMIENTO A LAS GARANTÍAS PARA EL EJERCICIO DEL LIDERAZGO SOCIAL Y DEFENSA DE LOS DERECHOS HUMANOS A NIVEL NACIONAL</t>
  </si>
  <si>
    <t>3799-1000-12-- IMPLEMENTACIÓN DE UN SISTEMA INTEGRAL DE GESTIÓN DE DOCUMENTOS Y ADMINISTRACION DE ARCHIVOS, EN EL MINISTERIO DEL INTERIOR, NACIONAL</t>
  </si>
  <si>
    <t>370102 Autoridad Nacional de Consulta Previa</t>
  </si>
  <si>
    <t>03-03-01-081- FONDO DE LA DIRECCIÓN DE CONSULTA PREVIA. ART. 161 LEY 1955 DE 2019</t>
  </si>
  <si>
    <t>370300 Derecho de Autor</t>
  </si>
  <si>
    <t>03-02-02-012- ORGANIZACION MUNDIAL DE PROPIEDAD INTELECTUAL -OMPI- LEY 33 DE 1987</t>
  </si>
  <si>
    <t>3706-1000-2-- FORTALECIMIENTO Y DIVULGACIÓN DE LAS HERRAMIENTAS QUE FAVORECEN EL FUNCIONAMIENTO DEL SISTEMA DE DERECHO DE AUTOR Y CONEXOS  NACIONAL</t>
  </si>
  <si>
    <t>370400 Nasa Ki We</t>
  </si>
  <si>
    <t>3707-1000-4-- CONSOLIDACIÓN DE LAS ACCIONES PARA LA GESTIÓN SOCIAL DEL RIESGO POR FLUJO DE LODO (AVALANCHA) EN LOS DEPARTAMENTOS DEL   CAUCA, HUILA</t>
  </si>
  <si>
    <t>370800 Unidad Nacional de Protección - UNP</t>
  </si>
  <si>
    <t>03-09-01-001- MEDIDAS DE PROTECCIÓN UNP- BLINDAJE ARQUITECTÓNICO – ENFOQUE DIFERENCIAL</t>
  </si>
  <si>
    <t>03-12-01-001- MEDIDAS DE PROTECCIÓN UNP- APOYO DE TRANSPORTE, TRASTEO Y DE REUBICACIÓN TEMPORAL</t>
  </si>
  <si>
    <t>3705-1000-6-- IMPLEMENTACION DE LA RUTA DE PROTECCION COLECTIVA DE LA UNP A NIVEL NACIONAL</t>
  </si>
  <si>
    <t>3705-0100-3-- IMPLEMENTACION DE LA RUTA DE  PROTECCION INDIVIDUAL DE LA UNIDAD NACIONAL DE PROTECCION  A  NIVEL    NACIONAL-[PREVIO CONCEPTO DNP]</t>
  </si>
  <si>
    <t>3799-1000-1-- MODERNIZACIÓN DEL SISTEMA DE GESTIÓN DOCUMENTAL EN LA UNP A NIVEL   NACIONAL</t>
  </si>
  <si>
    <t>370900 Dirección Nacional de Bomberos</t>
  </si>
  <si>
    <t>3708-1000-3-- FORTALECIMIENTO DE LOS CUERPOS DE BOMBEROS DE COLOMBIA -  NACIONAL</t>
  </si>
  <si>
    <t>JUSTICIA Y DEL DERECHO</t>
  </si>
  <si>
    <t>120101 Ministerio de Justicia y del Derecho</t>
  </si>
  <si>
    <t>03-02-02-104- ACUERDO DE COOPERACION ENTRE EL INSTITUTO LATINOAMERICANO DE LAS NACIONES UNIDAS PARA LA PREVENCION DEL DELITO Y EL TRATAMIENTO DEL DELINCUENTE - ILANUD (LEY 43 DE 1989)</t>
  </si>
  <si>
    <t>03-02-02-106- TRATADO CONSTITUTIVO DE LA CONFERENCIA DE MINISTROS DE JUSTICIA DE LOS PAISES IBEROAMERICANOS (LEY 176 DE 1994)</t>
  </si>
  <si>
    <t>03-03-01-028- FONDO PARA LA LUCHA CONTRA LAS DROGAS</t>
  </si>
  <si>
    <t>1299-0800-6-- DISEÑO E IMPLEMENTACIÓN DE UN MODELO DE GESTIÓN DOCUMENTAL Y ADMINISTRACIÓN DE ARCHIVOS EN EL MINISTERIO DE JUSTICIA Y DEL DERECHO  BOGOTÁ</t>
  </si>
  <si>
    <t>1299-0800-7-- MEJORAMIENTO DE LA EFICIENCIA INSTITUCIONAL DEL MJD PARA EL FORTALECIMIENTO DEL ACCESO A LA JUSTICIA A NIVEL  NACIONAL</t>
  </si>
  <si>
    <t>1201-0800-2-- MEJORAMIENTO DE LA APLICACIÓN DEL PRINCIPIO DE SEGURIDAD JURÍDICA A NIVEL NACIONAL</t>
  </si>
  <si>
    <t>1202-0800-14-- MEJORAMIENTO DEL ACCESO A LA JUSTICIA LOCAL Y RURAL A NIVEL NACIONAL</t>
  </si>
  <si>
    <t>1202-0800-15-- FORTALECIMIENTO DE LA JUSTICIA CON ENFOQUE DIFERENCIAL A NIVEL NACIONAL</t>
  </si>
  <si>
    <t>1202-0800-16-- AMPLIACIÓN DE CAPACIDADES PARA LA ARTICULACIÓN Y PROMOCIÓN DE LA JUSTICIA FORMAL A NIVEL NACIONAL</t>
  </si>
  <si>
    <t>1203-0800-4-- DESARROLLO INTEGRAL DE LOS MÉTODOS DE RESOLUCIÓN DE CONFLICTOS A NIVEL NACIONAL</t>
  </si>
  <si>
    <t>1204-0800-5-- FORTALECIMIENTO DE LA ARTICULACIÓN INSTITUCIONAL EN LA APLICACIÓN DE LOS MECANISMOS DE JUSTICIA TRANSICIONAL A NIVEL NACIONAL</t>
  </si>
  <si>
    <t>1207-0800-9-- FORTALECIMIENTO DE LA PREVENCIÓN DEL DELITO EN EL MARCO DE LA POLÍTICA CRIMINAL A NIVEL NACIONAL</t>
  </si>
  <si>
    <t>1207-0800-10-- OPTIMIZACIÓN DE LOS SISTEMAS PENALES EN EL MARCO DE LA POLÍTICA CRIMINAL A NIVEL NACIONAL</t>
  </si>
  <si>
    <t>1299-0800-8-- FORTALECIMIENTO DE LA GESTIÓN TECNOLÓGICA CON ENFOQUE DE INVESTIGACIÓN, DESARROLLO E INNOVACIÓN PARA EL MEJORAMIENTO DEL ACCESO A LA JUSTICIA A NIVEL NACIONAL</t>
  </si>
  <si>
    <t>120400 Superintendencia de Notariado</t>
  </si>
  <si>
    <t>03-03-01-054- FONDO PARA LOS NOTARIOS DE INSUFICIENTES INGRESOS. DECRETO 1672 DE 1997</t>
  </si>
  <si>
    <t>03-04-02-089- PRESTACIONES ECONÓMICAS FONPRENOR. DECRETO 1668 DE 1997</t>
  </si>
  <si>
    <t>1204-0800-2-- SANEAMIENTO Y FORMALIZACIÓN DE LA PROPIEDAD INMOBILIARIA A NIVEL NACIONAL EN EL POSCONFLICTO  NACIONAL</t>
  </si>
  <si>
    <t>1209-0800-11-- ACTUALIZACIÓN EN LINEA DE LAS BASES DE DATOS PARA EL CATASTRO MULTIPROPOSITO A NIVEL NACIONAL  NACIONAL</t>
  </si>
  <si>
    <t>1209-0800-13-- MODERNIZACIÓN DE LA INFRAESTRUCTURA FÍSICA DE LA SUPERINTENDENCIA DE NOTARIADO Y REGISTRO A NIVEL  NACIONAL</t>
  </si>
  <si>
    <t>1209-0800-14-- MEJORAMIENTO DE LA COBERTURA DEL SERVICIO PÚBLICO REGISTRAL  NACIONAL</t>
  </si>
  <si>
    <t>1299-0800-5-- IMPLEMENTACIÓN DE LOS SISTEMAS DE GESTIÓN DE LA SUPERINTENDENCIA DE NOTARIADO Y REGISTRO A NIVEL  NACIONAL</t>
  </si>
  <si>
    <t>1299-0800-6-- FORTALECIMIENTO DEL MODELO DE GESTIÓN DE TECNOLOGÍAS DE LA INFORMACIÓN EN LA SUPERINTENDENCIA DE NOTARIADO Y REGISTRO A NIVEL  NACIONAL</t>
  </si>
  <si>
    <t>1299-0800-7-- PROTECCIÓN DE LOS DERECHOS DE LA PROPIEDAD INMOBILIARIA SNR   NACIONAL</t>
  </si>
  <si>
    <t>120800 INPEC</t>
  </si>
  <si>
    <t>03-03-01-017- ATENCION REHABILITACION AL RECLUSO</t>
  </si>
  <si>
    <t>03-03-01-018- IMPLEMENTACION Y DESARROLLO DEL SISTEMA INTEGRAL DE TRATAMIENTO PROGRESIVO PENITENCIARIO</t>
  </si>
  <si>
    <t>03-03-01-019- SERVICIO POSPENITENCIARIO LEY 65/93</t>
  </si>
  <si>
    <t>1206-0800-10-- IMPLEMENTACIÓN DE HERRAMIENTAS TECNOLÓGICAS Y ELEMENTOS PARA MEJORAR LA CALIDAD  Y EFICIENCIA EN LA PRESTACIÓN DEL SERVICIO AL CIUDADANO DEL INPEC  NACIONAL</t>
  </si>
  <si>
    <t>1206-0800-6-- FORTALECIMIENTO DEL PROGRAMA DE ATENCIÓN DE CONSUMO DE SUSTANCIAS PSICOACTIVAS EN LA POBLACIÓN PRIVADA DE LA LIBERTAD A CARGO DEL INPEC..  NACIONAL</t>
  </si>
  <si>
    <t>1206-0800-7-- ACTUALIZACIÓN  DE LOS PROCESOS EDUCATIVOS EN LOS ESTABLECIMIENTOS DE RECLUSIÓN DEL SISTEMA PENITENCIARIO Y CARCELARIO COLOMBIANO GARANTIZANDO EL DERECHO FUNDAMENTAL A LA EDUCACIÓN Y AL PROCESO DE TRATAMIENTO PENITENCIARIO.    NACIONAL</t>
  </si>
  <si>
    <t>1206-0800-8-- MEJORAMIENTO DE LA PLATAFORMA TECNOLÓGICA DEL INPEC  NACIONAL</t>
  </si>
  <si>
    <t>1206-0800-9-- IMPLEMENTACIÓN DE HERRAMIENTAS DE EVALUACIÓN PENITENCIARIA  NACIONAL</t>
  </si>
  <si>
    <t>1299-0800-5-- FORTALECIMIENTO DE LA GESTIÓN ARCHIVISTICA DEL INSTITUTO NACIONAL PENITENCIARIO Y CARCELARIO  NACIONAL</t>
  </si>
  <si>
    <t>1299-0800-6-- FORTALECIMIENTO EN LA PRESTACIÓN DEL SERVICIO DE FORMACIÓN VIRTUAL AL CUERPO DE CUSTODIA Y VIGILANCIA DEL INPEC A NIVEL NACIONAL</t>
  </si>
  <si>
    <t>121000 Agencia Nacional de Defensa Juridica del Estado</t>
  </si>
  <si>
    <t>03-03-01-078- DEFENSA DE LOS INTERESES DEL ESTADO EN CONTROVERSIAS INTERNACIONALES</t>
  </si>
  <si>
    <t>1205-0800-3-- IMPLEMENTACIÓN DEL PROGRAMA DE FORTALECIMIENTO DE LA AGENCIA DE DEFENSA JURÍDICA A NIVEL  NACIONAL</t>
  </si>
  <si>
    <t>121100 USPEC</t>
  </si>
  <si>
    <t>03-04-01-011- IMPLEMENTACION DEL SISTEMA INTEGRAL DE SALUD EN EL SISTEMA PENITENCIARIO (NO DE PENSIONES)</t>
  </si>
  <si>
    <t>03-04-01-014- ALIMENTACIÓN PARA INTERNOS</t>
  </si>
  <si>
    <t>1206-0800-6-- CONSTRUCCIÓN  AMPLIACIÓN DE INFRAESTRUCTURA PARA GENERACIÓN DE CUPOS EN LOS ESTABLECIMIENTOS DE RECLUSIÓN DEL ORDEN -  NACIONAL</t>
  </si>
  <si>
    <t>1206-0800-7-- FORTALECIMIENTO DE LA INFRAESTRUCTURA FÍSICA DE LOS ERON  A CARGO DEL INPEC -  NACIONAL</t>
  </si>
  <si>
    <t>1206-0800-8-- IMPLEMENTACIÓN DE SALAS PARA LA REALIZACIÓN DE AUDIENCIAS Y DILIGENCIAS JUDICIALES EN LOS ESTABLECIMIENTOS DE RECLUSIÓN DEL ORDEN   NACIONAL</t>
  </si>
  <si>
    <t>1206-0800-9-- FORTALECIMIENTO TECNOLÓGICO DE LA SEGURIDAD EN LOS ESTABLECIMIENTOS DE RECLUSIÓN DEL ORDEN NACIONAL  NACIONAL</t>
  </si>
  <si>
    <t>1299-0800-3-- FORTALECIMIENTO EN LA APLICACIÓN DE LA GESTIÓN DOCUMENTAL   EN LA UNIDAD DE SERVICIOS PENITENCIARIOS Y CARCELARIOS  BOGOTÁ</t>
  </si>
  <si>
    <t>MINAS Y ENERGÍA</t>
  </si>
  <si>
    <t>210101 Ministerio de Minas</t>
  </si>
  <si>
    <t>03-02-02-061- ORGANISMO INTERNACIONAL DE ENERGÍA ATÓMICA. OIEA. (LEY 16/1960)</t>
  </si>
  <si>
    <t>03-03-01-002- TRANSFERIR A LA UPME LEY 143 DE 1994</t>
  </si>
  <si>
    <t>03-03-02-011- RECURSOS DE ORO Y PLATINO PARA LOS MUNICIPIOS PRODUCTORES DECRETO 2173/92</t>
  </si>
  <si>
    <t>03-04-02-010- APORTES PREVISIÓN PENSIONES VEJEZ JUBILADOS (DE PENSIONES)</t>
  </si>
  <si>
    <t>2101-1900-10-- DISTRIBUCIÓN DE RECURSOS AL CONSUMO EN CILINDROS Y PROYECTOS DE INFRAESTRUCTURA DE GLP  NACIONAL</t>
  </si>
  <si>
    <t>2101-1900-8-- DISTRIBUCIÓN DE RECURSOS A USUARIOS DE GAS COMBUSTIBLE POR RED DE ESTRATOS 1 Y 2.  NACIONAL</t>
  </si>
  <si>
    <t>2101-1900-9-- APOYO A LA FINANCIACIÓN DE PROYECTOS DIRIGIDOS AL DESARROLLO DE INFRAESTRUCTURA, Y CONEXIONES PARA EL USO DEL GAS NATURAL A NIVEL  NACIONAL</t>
  </si>
  <si>
    <t>2102-1900-10-- SUMINISTRO DEL SERVICIO DE ENERGÍA ELÉCTRICA EN LAS ZONAS NO INTERCONECTADAS – ZNI A NIVEL  NACIONAL</t>
  </si>
  <si>
    <t>2102-1900-11-- MEJORAMIENTO DEL SERVICIO DE ENERGIA ELECTRICA EN LAS ZONAS RURALES DEL TERRITORIO  NACIONAL</t>
  </si>
  <si>
    <t>2102-1900-6-- DISTRIBUCIÓN DE RECURSOS PARA PAGOS POR MENORES TARIFAS SECTOR ELÉCTRICO  NACIONAL</t>
  </si>
  <si>
    <t>2102-1900-7-- INCREMENTO DE LA EFICIENCIA EN EL CONSUMO, USO Y GENERACIÓN DE LA ENERGÍA A NIVEL  NACIONAL</t>
  </si>
  <si>
    <t>2102-1900-8-- DISTRIBUCIÓN DE SUBSIDIOS PARA USUARIOS UBICADOS EN ZONAS ESPECIALES DEL SISTEMA INTERCONECTADO  NACIONAL</t>
  </si>
  <si>
    <t>2102-1900-9-- MEJORAMIENTO DE LA CALIDAD Y CONFIABILIDAD DEL SERVICIO DE ENERGÍA ELÉCTRICA EN LOS BARRIOS SUBNORMALES UBICADOS EN LOS MUNICIPIOS DEL SISTEMA INTERCONECTADO A NIVEL  NACIONAL</t>
  </si>
  <si>
    <t>2103-1900-5-- FORTALECIMIENTO DEL CONTROL A LA COMERCIALIZACIÓN DE COMBUSTIBLES EN LOS DEPARTAMENTOS CONSIDERADOS COMO ZONAS DE FRONTERA.  NACIONAL</t>
  </si>
  <si>
    <t>2103-1900-7-- DISTRIBUCION DE RECURSOS PARA EL TRANSPORTE DE COMBUSTIBLES LIQUIDOS DERIVADOS DEL PETROLEO PARA ABASTECER AL DEPARTAMENTO DE NARIÑO</t>
  </si>
  <si>
    <t>2104-1900-16-- MEJORAMIENTO DE LA COMPETITIVIDAD PARA EL DESARROLLO DEL SECTOR MINERO A NIVEL NACIONAL</t>
  </si>
  <si>
    <t>2104-1900-8-- GENERACIÓN DE CONDICIONES FAVORABLES PARA  REGULARIZAR  LA ACTIVIDAD MINERA DE PEQUEÑA ESCALA  NACIONAL</t>
  </si>
  <si>
    <t>2105-1900-10-- FORTALECIMIENTO PARA LA REDUCCIÓN DE LA CONFLICTIVIDAD SOCIO AMBIENTAL FRENTE A LAS ACTIVIDADES DESARROLLADAS POR  EL SECTOR MINERO ENERGÉTICO EN EL TERRITORIO   NACIONAL</t>
  </si>
  <si>
    <t>2105-1900-7-- FORTALECIMIENTO EN LA GESTIÓN DE CONOCIMIENTO Y USO COMPARTIDO DE INFORMACIÓN EN TEMÁTICAS SOCIALES Y AMBIENTALES PARA EL SECTOR MINERO ENERGÉTICO Y ACTORES INTERESADOS EN EL ÁMBITO  NACIONAL</t>
  </si>
  <si>
    <t>2105-1900-8-- APOYO A LAS ACCIONES DE CONTROL DE LA EXPLOTACIÓN ILÍCITA DE MINERALES EN EL TERRITORIO   NACIONAL</t>
  </si>
  <si>
    <t>2105-1900-9-- FORTALECIMIENTO PARA LA REDUCCIÓN DE EMISIONES DE GASES DE EFECTO INVERNADERO (GEI) QUE AFECTAN LAS ACTIVIDADES DEL SECTOR MINERO ENERGETICO EN EL ÁMBITO  NACIONAL</t>
  </si>
  <si>
    <t>2106-1900-10-- FORTALECIMIENTO DE LA DIVULGACIÓN DEL IMPACTO POSITIVO DE LAS POLÍTICAS Y LA GESTIÓN DE DESARROLLO DEL PAÍS DEL SECTOR MINERO ENERGÉTICO ANTE LA POBLACIÓN Y LOS PÚBLICOS DE INTERÉS  NACIONAL</t>
  </si>
  <si>
    <t>2106-1900-11-- DESARROLLO DE LA GESTIÓN DE LA INFORMACIÓN EN ASUNTOS DEL SUBSECTOR HIDROCARBUROS.  NACIONAL</t>
  </si>
  <si>
    <t>2106-1900-12-- FORTALECIMIENTO DE LA PARTICIPACIÓN, TRANSPARENCIA Y COLABORACIÓN DE LOS CIUDADANOS Y PARTES INTERESADAS EN LA GESTIÓN DEL SECTOR MINERO ENERGÉTICO   NACIONAL</t>
  </si>
  <si>
    <t>2106-1900-13-- FORTALECIMIENTO DE LA GESTIÓN SECTORIAL HACIA LA INTEGRACIÓN DE LAS ACTIVIDADES DEL SECTOR MINERO ENERGÉTICO EN LA PLANIFICACIÓN AMBIENTAL Y TERRITORIAL PARA EL SECTOR MINERO ENERGÉTICO EN EL TERRITORIO  NACIONAL</t>
  </si>
  <si>
    <t>2106-1900-6-- FORTALECIMIENTO DE LA AUTORIDAD REGULADORA PARA EL USO SEGURO DE LOS MATERIALES NUCLEARES Y RADIACTIVOS EN EL TERRITORIO   NACIONAL</t>
  </si>
  <si>
    <t>2106-1900-7-- FORTALECIMIENTO DE LA TRANSPARENCIA EN LA CADENA DE VALOR DEL SECTOR EXTRACTIVO EN COLOMBIA (INICIATIVA EITI)  NACIONAL</t>
  </si>
  <si>
    <t>2106-1900-8-- MEJORAMIENTO DE LA GESTIÓN DE LA INFORMACIÓN DE LA DISTRIBUCIÓN DE LOS COMBUSTIBLES LÍQUIDOS, GAS NATURAL Y GLP PARA USO VEHICULAR.  NACIONAL</t>
  </si>
  <si>
    <t>2106-1900-9-- FORTALECIMIENTO DE LA SINERGIA INSTITUCIONAL DEL SECTOR MINERO ENERGÉTICO EN LOS ESCENARIOS ESTRATÉGICOS INTERNACIONALES DESDE EL NIVEL  NACIONAL</t>
  </si>
  <si>
    <t>2199-1900-15-- MEJORAMIENTO DEL MODELO INTEGRADO DE PLANEACIÓN Y GESTIÓN EN EL MINISTERIO DE MINAS Y ENERGÍA  BOGOTÁ</t>
  </si>
  <si>
    <t>2199-1900-18-- FORTALECIMIENTO DE LOS INSTRUMENTOS DE GESTIÓN DOCUMENTAL  NACIONAL</t>
  </si>
  <si>
    <t>2199-1900-19-- FORTALECIMIENTO DEL SECTOR MINERO ENERGÉTICO A NIVEL  NACIONAL</t>
  </si>
  <si>
    <t>2199-1900-22-- IMPLEMENTACIÓN DEL LITIGIO DE ALTO IMPACTO EN EL MINISTERIO DE MINAS Y ENERGÍA...  NACIONAL</t>
  </si>
  <si>
    <t>2199-1900-24-- IMPLEMENTACIÓN IMPLEMENTACIÓN MODELO DE GESTIÓN DE DOCUMENTOS ELECTRÓNICOS DE ARCHIVO - MGDEA  BOGOTÁ</t>
  </si>
  <si>
    <t>2199-1900-25-- FORTALECIMIENTO DE LAS CAPACIDADES TECNOLÓGICAS DEL MINISTERIO DE MINAS Y ENERGÍA PARA FACILITAR EL USO, ACCESO Y APROVECHAMIENTO DE LA INFORMACIÓN MINERO ENERGÉTICA A NIVEL NACIONAL</t>
  </si>
  <si>
    <t>2102-1900-12-- MEJORAMIENTO DEL CUBRIMIENTO DE LA DEMANDA NO ATENDIDA QUE PERCIBEN LOS USUARIOS DEL SIN Y LAS ZNI NACIONAL</t>
  </si>
  <si>
    <t>2102-1900-13-- MEJORAMIENTO EN LA DISMINUCIÓN DE LAS BRECHAS DE ACCESO A ENERGÍA ASEQUIBLE Y LIMPIA A NIVEL NACIONAL</t>
  </si>
  <si>
    <t>2104-1900-17-- FORTALECIMIENTO DE POLÍTICAS ORIENTADAS A LA TRANSFORMACIÓN DEL SECTOR MINERO NACIONAL</t>
  </si>
  <si>
    <t>2106-1900-17-- FORTALECIMIENTO DE LA POLÍTICA PUBLICA PARA PROMOVER LA TRANSFORMACIÓN ENERGÉTICA EN AGENTES Y USUARIOS DEL TERRITORIO NACIONAL</t>
  </si>
  <si>
    <t>2106-1900-18-- MEJORAMIENTO DE LA EFICIENCIA Y SEGURIDAD EN LOS PRODUCTOS, SISTEMAS E INSTALACIONES QUE ESTÁN BAJO EL ALCANCE DE LOS REGLAMENTOS TÉCNICOS DEL SECTOR DE ENERGÍA ELÉCTRICA EN EL TERRITORIO NACIONAL</t>
  </si>
  <si>
    <t xml:space="preserve">210113 Minminas - CREG  </t>
  </si>
  <si>
    <t>03-03-01-055- FONDO EMPRESARIAL - LEY 812 DE 2003</t>
  </si>
  <si>
    <t>2106-1900-4-- DIVULGACIÓN DE LA REGULACIÓN A LA CIUDADANÍA A NIVEL  NACIONAL</t>
  </si>
  <si>
    <t>2199-1900-3-- FORTALECIMIENTO INSTITUCIONAL A PARTIR DEL APRENDIZAJE ORGANIZACIONAL A NIVEL  NACIONAL</t>
  </si>
  <si>
    <t xml:space="preserve">2199-1900-4-- MEJORAMIENTO  Y MODERNIZACIÓN DE LAS TICS DE LA CREG A NIVEL  NACIONAL </t>
  </si>
  <si>
    <t>2106-1900-6-- ESTUDIOS Y ANÁLISIS PARA LA ADOPCIÓN DE MEDIDAS REGULATORIAS REQUERIDAS POR LOS SECTORES DE ENERGÍA ELÉCTRICA, GAS COMBUSTIBLE Y COMBUSTIBLES LÍQUIDOS A NIVEL NACIONAL</t>
  </si>
  <si>
    <t>210300 Servicio Geológico Colombiano</t>
  </si>
  <si>
    <t>2106-1900-10-- INVESTIGACIÓN Y DESARROLLO GEOCIENTÍFICO DE HIDROCARBUROS EN EL TERRITORIO  NACIONAL</t>
  </si>
  <si>
    <t>2106-1900-11-- CONTRIBUCIÓN AL DESARROLLO DE LA GESTIÓN Y SEGURIDAD RADIOLÓGICA, NUCLEAR E ISOTÓPICA DE LOS LABORATORIOS E INSTALACIONES DEL SERVICIO GEOLÓGICO COLOMBIANO.  BOGOTÁ</t>
  </si>
  <si>
    <t>2106-1900-14-- FORTALECIMIENTO  DE LA GESTIÓN DE LA INFORMACIÓN GEOCIENTÍFICA DEL BANCO DE INFORMACIÓN PETROLERA - BIP A NIVEL  NACIONAL</t>
  </si>
  <si>
    <t>2106-1900-6-- FORTALECIMIENTO DE LA INVESTIGACIÓN Y CARACTERIZACIÓN DE MATERIALES GEOLÓGICOS EN TERRITORIO  NACIONAL</t>
  </si>
  <si>
    <t>2106-1900-7-- AMPLIACIÓN DEL CONOCIMIENTO DEL POTENCIAL MINERAL EN EL TERRITORIO  NACIONAL</t>
  </si>
  <si>
    <t>2106-1900-8-- AMPLIACIÓN DEL CONOCIMIENTO GEOCIENTÍFICO BÁSICO DEL TERRITORIO  NACIONAL</t>
  </si>
  <si>
    <t>2106-1900-9-- INVESTIGACIÓN MONITOREO Y EVALUACIÓN DE AMENAZAS GEOLÓGICAS DEL TERRITORIO  NACIONAL</t>
  </si>
  <si>
    <t xml:space="preserve">2199-1900-3-- FORTALECIMIENTO INSTITUCIONAL DEL SERVICIO GEOLÓGICO COLOMBIANO A NIVEL   NACIONAL </t>
  </si>
  <si>
    <t>2199-1900-4-- FORTALECIMIENTO DE LA GESTIÓN ESTRATÉGICA INTEGRAL DEL SERVICIO GEOLÓGICO COLOMBIANO A NIVEL  NACIONAL</t>
  </si>
  <si>
    <t>2199-1900-6-- MODERNIZACIÓN DE LOS DATACENTER PRINCIPAL Y ALTERNO DEL SERVICIO GEOLÓGICO COLOMBIANO  NACIONAL</t>
  </si>
  <si>
    <t>2106-1900-15-- MODERNIZACIÓN DE LOS SERVICIOS DE MUSEO GEOLÓGICO E INVESTIGACIONES ASOCIADAS A NIVEL NACIONAL</t>
  </si>
  <si>
    <t>2199-1900-7-- FORMACIÓN Y DESARROLLO DEL TALENTO HUMANO DEL SERVICIO GEOLÓGICO COLOMBIANO A NIVEL NACIONAL</t>
  </si>
  <si>
    <t>2199-1900-8-- MODERNIZACIÓN DEL SISTEMA DE GESTIÓN Y CONTROL DE INVENTARIOS Y ALMACÉN A NIVEL NACIONAL</t>
  </si>
  <si>
    <t>210900 UPME</t>
  </si>
  <si>
    <t>2102-1900-3-- ASESORIA PARA LA EQUIDAD Y CONECTIVIDAD ENERGÉTICA A NIVEL  NACIONAL</t>
  </si>
  <si>
    <t>2102-1900-4-- IMPLEMENTACIÓN DE ACCIONES PARA LA CONFIABILIDAD DEL SUBSECTOR ELÉCTRICO A NIVEL  NACIONAL</t>
  </si>
  <si>
    <t>2103-1900-1-- ASESORIA PARA LA PLANEACIÓN DE ABASTECIMIENTO Y CONFIABILIDAD DEL SUB SECTOR DE HIDROCARBUROS A NIVEL  NACIONAL</t>
  </si>
  <si>
    <t>2105-1900-3-- DESARROLLO DE ESTRATEGIAS PARA DOTAR DE SENTIDO SOCIAL Y AMBIENTAL LA PLANEACIÓN MINERO ENERGÉTICA A NIVEL  NACIONAL</t>
  </si>
  <si>
    <t>2106-1900-6-- ASESORIA PARA LA SEGURIDAD ENERGÉTICA Y EL SEGUIMIENTO DEL  PEN  A NIVEL  NACIONAL</t>
  </si>
  <si>
    <t>2106-1900-9-- ASESORÍA PARA PROMOVER EL DESARROLLO SOSTENIBLE Y LA COMPETITIVIDAD DEL SECTOR MINERO NACIONAL</t>
  </si>
  <si>
    <t>2106-1900-8-- GENERACIÓN  DE VALOR PÚBLICO A TRAVES DEL EMPRENDIMIENTO Y LA INNOVACIÓN PARA LA UPME UBICADA EN  BOGOTÁ</t>
  </si>
  <si>
    <t>211000 IPSE</t>
  </si>
  <si>
    <t>2102-1900-4-- DISEÑO Y ESTRUCTURACIÓN DE  SOLUCIONES TECNOLÓGICAS APROPIADAS DE GENERACIÓN DE ENERGÍA ELÉCTRICA EN LAS ZONAS NO INTERCONECTADAS DEL PAÍS   NACIONAL</t>
  </si>
  <si>
    <t>2102-1900-5-- DESARROLLO E IMPLEMENTACIÓN DE PROYECTOS ENERGÉTICOS SOSTENIBLES EN LAS ZONAS NO INTERCONECTADAS, ZNI  NACIONAL</t>
  </si>
  <si>
    <t>2102-1900-6-- ACTUALIZACIÓN AMPLIACIÓN DE LA COBERTURA DE TELEMETRÍA Y MONITOREO DE VARIABLES ENERGÉTICAS EN LAS ZONAS NO INTERCONECTADAS.  NACIONAL</t>
  </si>
  <si>
    <t>2102-1900-7-- INVENTARIO ACTUALIZAR EL INVENTARIO DE LOS ACTIVOS ELÉCTRICOS DEL INSTITUTO DE PLANIFICACIÓN Y PROMOCIÓN DE SOLUCIONES ENERGÉTICAS IPSE   NACIONAL</t>
  </si>
  <si>
    <t>2199-1900-5-- FORTALECIMIENTO FORTALECIMIENTO DE LA GESTIÓN INSTITUCIONAL DEL IPSE   BOGOTÁ</t>
  </si>
  <si>
    <t>2199-1900-6-- FORTALECIMIENTO DE LAS TECNOLOGIAS DE LA INFORMACION Y LAS COMUNICACIONES DE IPSE COMO REFERENTE DE INFORMACION PARA LAS ZONAS NO INTERCONECTADAS - IPSE BOGOTA</t>
  </si>
  <si>
    <t>2106-1900-1-- FORMULACIÓN FORTALECER LA GESTIÓN Y DIVULGACIÓN DE INFORMACIÓN ENERGÉTICA A FAVOR DE LA COLOMBIA NO INTERCONECTADA.  NACIONAL</t>
  </si>
  <si>
    <t>211100 Agencia Nacional de Hidrocarburos</t>
  </si>
  <si>
    <t>03-03-04-006- TRANSFERENCIAS DE EXCEDENTES FINANCIEROS A LA NACIÓN (ART. 16 EOP)</t>
  </si>
  <si>
    <t>2103-1900-4-- FORTALECIMIENTO EN LA IMPLEMENTACIÓN DEL MODELO DE PROMOCIÓN PARA INCREMENTAR LA INVERSIÓN  NACIONAL</t>
  </si>
  <si>
    <t>2103-1900-5-- APROVECHAMIENTO DE HIDROCARBUROS EN TERRITORIOS SOCIAL Y AMBIENTALMENTE SOSTENIBLES A NIVEL  NACIONAL</t>
  </si>
  <si>
    <t>2103-1900-6-- FORTALECIMIENTO DE LA CIENCIA Y TECNOLOGÍA PARA EL SECTOR HIDROCARBUROS A NIVEL   NACIONAL</t>
  </si>
  <si>
    <t>2106-1900-2-- IDENTIFICACIÓN DE RECURSOS EXPLORATORIOS DE HIDROCARBUROS  NACIONAL</t>
  </si>
  <si>
    <t>2199-1900-2-- FORTALECIMIENTO DE LAS TECNOLOGÍAS DE LA INFORMACIÓN Y LAS COMUNICACIONES PARA LA TRANSFORMACIÓN DIGITAL DE LA AGENCIA NACIONAL DE HIDROCARBUROS A NIVEL   NACIONAL-[PREVIO CONCEPTO DNP]</t>
  </si>
  <si>
    <t>211200 Agencia Nacional de Mineria - ANM</t>
  </si>
  <si>
    <t>2104-1900-5-- MEJORAMIENTO DE LA SEGURIDAD EN EL DESARROLLO DE LA ACTIVIDAD MINERA  NACIONAL</t>
  </si>
  <si>
    <t>2104-1900-7-- OPTIMIZACIÓN DE LAS CONDICIONES TÉCNICAS Y LEGALES DE LA INFORMACIÓN DEL SISTEMA INTEGRADO DE GESTIÓN MINERA CON LAS SOLICITUDES PENDIENTES A 2018  NACIONAL</t>
  </si>
  <si>
    <t>2104-1900-8-- FORTALECIMIENTO DE LOS MECANISMOS DE PROMOCIÓN DEL SECTOR MINERO  NACIONAL</t>
  </si>
  <si>
    <t>2104-1900-9-- MEJORAMIENTO DE LOS ESTÁNDARES DE LA ACTIVIDAD MINERA A NIVEL  NACIONAL</t>
  </si>
  <si>
    <t>2199-1900-3-- FORTALECIMIENTO DE LA INFRAESTRUCTURA FÍSICA DE LA AGENCIA NACIONAL DE MINERÍA A NIVEL  NACIONAL</t>
  </si>
  <si>
    <t>2199-1900-5-- FORTALECIMIENTO DE LOS SERVICIOS DE LA ANM SOPORTADOS EN LAS TECNOLOGÍAS DE LA INFORMACIÓN Y LAS COMUNICACIONES  BOGOTÁ</t>
  </si>
  <si>
    <t>2106-1900-1-- CONSOLIDACIÓN DEL SISTEMA INTEGRAL DE GESTIÓN MINERA A NIVEL NACIONAL</t>
  </si>
  <si>
    <t>2199-1900-6-- FORTALECIMIENTO DEL DESEMPEÑO INSTITUCIONAL DE LA ANM A NIVEL NACIONAL</t>
  </si>
  <si>
    <t>ORGANISMOS DE CONTROL</t>
  </si>
  <si>
    <t>250101 Procuraduría General de la Nación</t>
  </si>
  <si>
    <t>2504-1000-1-- FORTALECIMIENTO DE LA PROCURADURÍA GENERAL DE LA NACIÓN PARA EL EJERCICIO DEL CONTROL PÚBLICO  NACIONAL</t>
  </si>
  <si>
    <t>2599-1000-5-- MEJORAMIENTO DE LA GESTIÓN INSTITUCIONAL DE LA PROCURADURÍA GENERAL DE LA NACIÓN A NIVEL  NACIONAL</t>
  </si>
  <si>
    <t>2599-1000-6-- MANTENIMIENTO DE SEDES DE LA PROCURADURIA GENERAL DE LA NACIÓN -  NACIONAL</t>
  </si>
  <si>
    <t>2599-1000-7-- ACTUALIZACIÓN DE LA PLATAFORMA TECNOLÓGICA DE LA PROCURADURÍA GENERAL DE LA NACIÓN -    NACIONAL</t>
  </si>
  <si>
    <t>2599-1000-8-- MEJORAMIENTO DE LA GESTIÓN DOCUMENTAL Y DIGITALIZACIÓN DEL FONDO DOCUMENTAL DE  LA PROCURADURÍA GENERAL DE LA NACIÓN A NIVEL   NACIONAL</t>
  </si>
  <si>
    <t>2599-1000-9-- ADECUACIÓN Y DOTACIÓN DE LA INFRAESTRUCTURA FÍSICA ASOCIADA A LA IMPLEMENTACIÓN DE SALAS DE AUDIENCIA Y CONFERENCIA DE LA PROCURADURÍA GENERAL DE LA NACIÓN EN LAS PROCURADURÍAS REGIONALES Y PROVINCIALES DEL TERRITORIO   NACIONAL</t>
  </si>
  <si>
    <t>2599-1000-10-- RECONSTRUCCIÓN REFORZAMIENTO ESTRUCTURAL DE LA SEDE PRINCIPAL DE LA PROCURADURÍA GENERAL DE LA NACIÓN - BOGOTÁ</t>
  </si>
  <si>
    <t>2599-1000-11-- FORTALECIMIENTO DEL SISTEMA UNIFICADO DEL REPORTE Y CONSULTA DE LA INFORMACIÓN DISCIPLINARIA A NIVEL NACIONAL</t>
  </si>
  <si>
    <t>2599-1000-13-- ADQUISICIÓN DE SEDES PARA LA PROCURADURÍA GENERAL DE LA NACIÓN, A NIVEL NACIONAL</t>
  </si>
  <si>
    <t>2599-1000-15-- CONSTRUCCION DE SEDES EN INMUEBLES DE PROPIEDAD DE LA PROCURADURIA GENERAL DE LA NACION A NIVEL   NACIONAL</t>
  </si>
  <si>
    <t>250105 Instituto Estudios del Ministerio Público</t>
  </si>
  <si>
    <t>2502-1000-2-- CAPACITACIÓN A ADOLESCENTES INFRACTORES DE LA LEY PENAL A NIVEL  NACIONAL</t>
  </si>
  <si>
    <t>2503-1000-4-- FORTALECIMIENTO DEL TALENTO HUMANO DEL MINISTERIO PÚBLICO A NIVEL  NACIONAL</t>
  </si>
  <si>
    <t>2503-1000-5-- INVESTIGACIÓN PARA APOYAR LA MISIÓN DEL MINISTERIO PÚBLICO A NIVEL   NACIONAL</t>
  </si>
  <si>
    <t>2503-1000-6-- NORMALIZACIÓN - CERTIFICACIÓN DE COMPETENCIAS LABORALES PARA SERVIDORES PÚBLICOS  NACIONAL</t>
  </si>
  <si>
    <t>2599-1000-1-- MEJORAMIENTO INSTITUCIONAL PARA LA FORMULACIÓN, IMPLEMENTACIÓN Y SEGUIMIENTO DEL PLAN DECENAL DEL MINISTERIO PUBLICO NACIONAL</t>
  </si>
  <si>
    <t>250200 Defensoría</t>
  </si>
  <si>
    <t>03-03-01-007- DEFENSORIA PUBLICA (LEY 24 DE 1992)</t>
  </si>
  <si>
    <t>03-03-01-008- FONDO PARA LA DEFENSA DE LOS DERECHOS E INTERESES COLECTIVOS -LEY 472 DE 1998.</t>
  </si>
  <si>
    <t>03-03-01-061- FONDO ESPECIAL. COMISION NACIONAL DE BÚSQUEDA (ART. 18 LEY 971 DE 2005)</t>
  </si>
  <si>
    <t>03-03-01-068- COMISIÓN DE BÚSQUEDA DE PERSONAS DESAPARECIDAS LEY 589 DE 2000</t>
  </si>
  <si>
    <t>2502-1000-16-- FORTALECIMIENTO DEL CONOCIMIENTO Y EXIGIBILIDAD DE LOS DERECHOS DE LAS VÍCTIMAS DEL CONFLICTO, MEDIANTE EL ACOMPAÑAMIENTO, ASESORÍA Y SEGUIMIENTO A LA LEY 1448, DEC REGLAMENTARIOS, DECRETOS LEY 4633, 4634 Y 4635 DE 2011 Y LEY 1719 DE 2014  NACIONAL</t>
  </si>
  <si>
    <t>2502-1000-25-- FORTALECIMIENTO DE LA ATENCIÓN, PROMOCIÓN, DIVULGACIÓN, PROTECCIÓN Y DEFENSA DE DERECHOS HUMANOS A LA POBLACIÓN Y GRUPOS DE INTERÉS EN EL TERRITORIO NACIONAL  NACIONAL</t>
  </si>
  <si>
    <t>2599-1000-10-- FORTALECIMIENTO DEL SISTEMA INTEGRADO DE GESTIÓN EN LA DEFENSORÍA DEL PUEBLO A NIVEL NACIONAL.  NACIONAL</t>
  </si>
  <si>
    <t>2599-1000-7-- ADECUACIÓN DE LAS CONDICIONES FÍSICAS APROPIADAS PARA EL FUNCIONAMIENTO DE LAS DEFENSORÍAS DEL PUEBLO A NIVEL REGIONAL    NACIONAL</t>
  </si>
  <si>
    <t>2599-1000-8-- FORTALECIMIENTO DE LA CAPACIDAD INSTITUCIONAL DE LA DEFENSORÍA DEL PUEBLO DE COLOMBIA - DPC  NACIONAL</t>
  </si>
  <si>
    <t>2502-1000-26-- PREVENCIÓN, ATENCIÓN Y PROMOCIÓN PARA LA GARANTÍA DE DERECHOS A LA POBLACIÓN GENERAL, LIDERES Y LIDERESAS SOCIALES Y PERSONAS DEFENSORAS DE DERECHOS HUMANOS Y DIH. NACIONAL</t>
  </si>
  <si>
    <t xml:space="preserve">260101 Contraloría General de la República </t>
  </si>
  <si>
    <t>03-02-02-011- OLACEFS (LEY 46 DE 1981)</t>
  </si>
  <si>
    <t>03-03-01-006- FONDO DE CAPACITACIÓN Y PUBLICACIONES CONTRALORÍA GENERAL DE LA REPÚBLICA - DECRETO 267 DE 2000 Y LEY 1807 DE 2016</t>
  </si>
  <si>
    <t>2501-1000-5-- FORTALECIMIENTO INSTITUCIONAL DE LA CONTRALORÍA GENERAL DE LA REPÚBLICA - PRÉSTAMO BID  NACIONAL</t>
  </si>
  <si>
    <t>2501-1000-6-- DESARROLLO PARA LA FORMACIÓN DE LOS FUNCIONARIOS DE LA CGR, DE OTROS ORGANISMOS DE CONTROL FISCAL Y DE LA CIUDADANÍA, EN INVESTIGACIÓN Y HERRAMIENTAS TÉCNICAS RELACIONADAS CON EL CONTROL FISCAL  NACIONAL</t>
  </si>
  <si>
    <t>2501-1000-7-- FORTALECIMIENTO DE LA CAPACIDAD TÉCNICA Y OPERATIVA DE LA CGR PARA DESARROLLAR EL SEGUIMIENTO Y EVALUACIÓN DE LAS  POLÍTICAS PÚBLICAS DIRIGIDAS A LA POBLACIÓN VÍCTIMA Y LAS RELACIONADAS CON POSCONFLICTO.  NACIONAL</t>
  </si>
  <si>
    <t>2599-1000-3-- MEJORAMIENTO DE LA PLATAFORMA TECNOLÓGICA DE LA CONTRALORÍA GENERAL DE LA REPÚBLICA A NIVEL  NACIONAL</t>
  </si>
  <si>
    <t>2599-1000-4-- IMPLEMENTACIÓN DEL MODELO DE SEGURIDAD DE PERSONAS, BIENES E INFORMACIÓN DE LA CONTRALORÍA GENERAL DE LA REPÚBLICA  NACIONAL</t>
  </si>
  <si>
    <t>2599-1000-5-- ACTUALIZACIÓN DE LA INFRAESTRUCTURA FÍSICA, FUNCIONAL Y OPERATIVA DE LA CONTRALORÍA GENERAL DE LA REPÚBLICA - CGR; A NIVEL   NACIONAL</t>
  </si>
  <si>
    <t>2599-1000-7-- MEJORAMIENTO DE LAS CONDICIONES DE ACCESO, USO Y CONSULTA DE LA DOCUMENTACION E INFORMACION GENERADA POR LA CONTRALORIA GENERAL DE LA REPUBLICA DURANTE EL PERIODO DE 1.923 A 2000 NACIONAL</t>
  </si>
  <si>
    <t>2599-1000-8-- FORTALECIMIENTO DEL EJERCICIO DEL CONTROL FISCAL CON EFICIENCIA EN LA GESTIÓN DE DATOS DE LA CONTRALORÍA GENERAL DE LA REPÚBLICA NACIONAL</t>
  </si>
  <si>
    <t>260200 Fondo Contraloría</t>
  </si>
  <si>
    <t>03-04-02-016- SERVICIOS MÉDICOS, EDUCATIVOS, RECREATIVOS, Y CULTURALES PARA FUNCIONARIOS DE LA CONTRALORÍA GENERAL DE LA REPÚBLICA (ART. 90 Y 91 LEY 106 DE 1993) (NO DE PENSIONES)</t>
  </si>
  <si>
    <t>06-01-04-008- PRÉSTAMOS DIRECTOS LEY 106 DE 1933</t>
  </si>
  <si>
    <t>340101 Auditoria General de la Nación</t>
  </si>
  <si>
    <t>2501-1000-5-- FORTALECIMIENTO DE LA GESTIÓN DEL CONOCIMIENTO ESPECIALIZADO PARA LA VIGILANCIA DE LA GESTIÓN FISCAL  NACIONAL</t>
  </si>
  <si>
    <t>2501-1000-6-- CAPACITACIÓN Y FORTALECIMIENTO DE LAS COMPETENCIAS DE LOS FUNCIONARIOS EN CONTROL FISCAL Y DE LOS CIUDADANOS EN CONTROL SOCIAL  NACIONAL</t>
  </si>
  <si>
    <t>2501-1000-7-- IMPLEMENTACIÓN PLAN GENERAL DE AUDITORÍAS  NACIONAL</t>
  </si>
  <si>
    <t>2501-1000-8-- FORTALECIMIENTO DE LA GESTIÓN DE LA INFORMACIÓN Y DE LAS TIC QUE SOPORTAN EL CONTROL FISCAL   NACIONAL</t>
  </si>
  <si>
    <t>PLANEACIÓN</t>
  </si>
  <si>
    <t>030101 Departamento Nacional de Planeación</t>
  </si>
  <si>
    <t>0301-1000-16-- FORTALECIMIENTO DE LOS MECANISMOS TÉCNICOS Y REGULATORIOS QUE PROMUEVAN LA VINCULACIÓN DEL SECTOR PRIVADO EN INFRAESTRUCTURA PRODUCTIVA Y SOCIAL  NACIONAL</t>
  </si>
  <si>
    <t>0301-1000-17-- FORTALECIMIENTO DEL SISTEMA DE INVERSIÓN PÚBLICA EN COLOMBIA, ALCANCE  NACIONAL</t>
  </si>
  <si>
    <t>0301-1000-18-- APOYO AL DESARROLLO DE PROYECTOS A TRAVÉS DEL FONDO REGIONAL PARA LOS CONTRATOS PLAN.  NACIONAL</t>
  </si>
  <si>
    <t>0301-1000-19-- APOYO TÉCNICO PARA LA IMPLEMENTACIÓN DE LAS ESTRATEGIAS DE LA POLÍTICA LOGÍSTICA  NACIONAL</t>
  </si>
  <si>
    <t>0301-1000-20-- FORTALECIMIENTO DE LAS ENTIDADES TERRITORIALES   NACIONAL</t>
  </si>
  <si>
    <t>0301-1000-21-- MEJORAMIENTO DE LA ARTICULACIÓN ENTRE NACIÓN - TERRITORIO PARA EL DESARROLLO TERRITORIAL Y LA GESTIÓN DE POLÍTICAS PÚBLICAS  NACIONAL</t>
  </si>
  <si>
    <t>0301-1000-22-- IMPLEMENTACIÓN DEL SISTEMA NACIONAL CATASTRAL MULTIPROPÓSITO DESDE EL DNP ALCANCE  NACIONAL</t>
  </si>
  <si>
    <t>0301-1000-23-- FORTALECIMIENTO DEL SISTEMA NACIONAL DE EVALUACIÓN DE GESTIÓN Y RESULTADOS.  NACIONAL</t>
  </si>
  <si>
    <t>0301-1000-25-- APOYO A ENTIDADES PÚBLICAS PARA PROYECTOS DE INVERSIÓN  NACIONAL-[DISTRIBUCION PREVIO CONCEPTO DNP]</t>
  </si>
  <si>
    <t>0301-1000-26-- AMPLIACIÓN DE LAS CAPACIDADES EN EL DISEÑO Y SEGUIMIENTO DE POLÍTICAS, PARA EL DESARROLLO SECTORIAL  NACIONAL</t>
  </si>
  <si>
    <t>0399-1000-5-- SERVICIO DE TECNOLOGÍA DE INFORMACIÓN Y COMUNICACIONES TIC CON DISPONIBILIDAD Y COBERTURA  NACIONAL</t>
  </si>
  <si>
    <t>0399-1000-6-- FORTALECIMIENTO DE LA PLANEACIÓN Y LA GESTIÓN INSTITUCIONAL DEL DNP A NIVEL  NACIONAL</t>
  </si>
  <si>
    <t>0399-1000-7-- ADQUISICIÓN Y ADECUACIÓN DE ESPACIOS FÍSICOS DEL DEPARTAMENTO NACIONAL DE PLANEACIÓN   NACIONAL</t>
  </si>
  <si>
    <t>0301-1000-27-- FORTALECIMIENTO DE LA CALIDAD DE LA INVERSIÓN PÚBLICA NACIONAL</t>
  </si>
  <si>
    <t>0301-1000-28-- DISENO Y ARTICULACION DE LOS INSTRUMENTOS, ESTRATEGIAS, LINEAMIENTOS Y DEMAS REQUERIMIENTOS TECNICOS PARA EL DESARROLLO Y FOCALIZACION DE LA POLITICA PUBLICA DE PROTECCION SOCIAL NACIONAL</t>
  </si>
  <si>
    <t>0301-1000-29-- FORTALECIMIENTO DE POLITICAS Y ACCIONES DE LOGISTICA  NACIONAL</t>
  </si>
  <si>
    <t>0301-1003-4-- INCORPORACIÓN DE EVIDENCIA, BUENAS PRÁCTICAS E INNOVACIÓN PUBLICA EN LA ADMINISTRACION PUBLICA A NIVEL NACIONAL</t>
  </si>
  <si>
    <t>030300 Colombia Compra Eficiente</t>
  </si>
  <si>
    <t>0304-1000-2-- INCREMENTO DEL VALOR POR DINERO QUE OBTIENE EL ESTADO EN LA COMPRA PÚBLICA.  NACIONAL</t>
  </si>
  <si>
    <t>032400 Superintendencia de Servicios Públicos</t>
  </si>
  <si>
    <t>0303-1000-11-- INNOVACIÓN EN EL MONITOREO DE LOS PRESTADORES DE LOS SERVICIOS DE ENERGÍA ELÉCTRICA Y GAS COMBUSTIBLE A NIVEL  NACIONAL</t>
  </si>
  <si>
    <t>0303-1000-12-- FORTALECIMIENTO DE LOS SERVICIOS DE TIC EN LA SUPERSERVICIOS  NACIONAL</t>
  </si>
  <si>
    <t>0303-1000-13-- DESARROLLO DEL MODELO DE INSPECCIÓN, VIGILANCIA Y CONTROL PARA LAS ORGANIZACIONES DE RECICLADORES FORMALIZADAS COMO PRESTADORES DE LA ACTIVIDAD DE APROVECHAMIENTO  NACIONAL</t>
  </si>
  <si>
    <t>0303-1000-14-- DESARROLLO DE UN ESQUEMA PARA LA VIGILANCIA, INSPECCION Y CONTROL A LOS PRESTADORES DE ACUEDUCTO, ALCANTARILLADO Y ASEO DE ÁREAS RURALES   NACIONAL</t>
  </si>
  <si>
    <t>0303-1000-15-- OPTIMIZACIÓN DE LOS PROCESOS Y MECANISMOS DE PARTICIPACIÓN CIUDADANA EN SERVICIOS PÚBLICOS DOMICILIARIOS A NIVEL  NACIONAL</t>
  </si>
  <si>
    <t>0303-1000-16-- MEJORAMIENTO DE LAS ACCIONES DE VIGILANCIA Y CONTROL DE LA CALIDAD DEL AGUA EN LOS PRESTADORES DEL SERVICIO DE ACUEDUCTO NACIONAL</t>
  </si>
  <si>
    <t>0399-1000-5-- MEJORAMIENTO EN LA IMPLEMENTACIÓN DEL MODELO INTEGRADO DE PLANEACIÓN Y GESTIÓN EN LA SUPERSERVICIOS  NACIONAL</t>
  </si>
  <si>
    <t>0303-1000-18-- MEJORAMIENTO DE LA INSPECCION Y VIGILANCIA DIFERENCIAL SEGUN LA CLASIFICACION DEL NIVEL DE RIESGO DE LOS PRESTADORES DE SERVICIOS DE ACUEDUCTO, ALCANTARILLADO Y ASEO. NACIONAL</t>
  </si>
  <si>
    <t>PRESIDENCIA DE LA REPÚBLICA</t>
  </si>
  <si>
    <t>020101 Presidencia de la República</t>
  </si>
  <si>
    <t>03-03-01-052- PLAN DE PROMOCION DE COLOMBIA EN EL EXTERIOR</t>
  </si>
  <si>
    <t>03-03-01-077- TRANSFERENCIAS PARA LA ESTRATEGIA DE INTERACCIÓN Y DIÁLOGO PERMANENTE ENTRE LAS AUTORIDADES DEL ORDEN TERRITORIAL, GOBIERNO NACIONAL Y LOS CIUDADANOS</t>
  </si>
  <si>
    <t>03-03-04-036- FONDO COLOMBIA EN PAZ (FCP) - DECRETO 691/2017</t>
  </si>
  <si>
    <t>03-03-01-051- FONDO DE PROGRAMAS ESPECIALES PARA LA PAZ</t>
  </si>
  <si>
    <t>0201-1000-3-- DISEÑO E IMPLEMENTACIÓN DEL SISTEMA NACIONAL DE INFORMACIÓN PARA EL SEGUIMIENTO, MONITOREO Y EVALUACIÓN DE LA POLÍTICA PÚBLICA INTEGRAL EN DERECHOS HUMANOS  NACIONAL</t>
  </si>
  <si>
    <t>0201-1000-4-- FORTALECIMIENTO DE LAS ENTIDADES DEL ESTADO QUE CONFORMAN EL SISTEMA NACIONAL DE DERECHOS HUMANOS Y DIH PARA DISEÑAR, IMPLEMENTAR Y EVALUAR LA POLÍTICA INTEGRAL EN LA MATERIA, Y CONSTRUIR UNA CULTURA DE DERECHOS HUMANOS Y DIH.  NACIONAL</t>
  </si>
  <si>
    <t>0201-1000-5-- DESARROLLO DE LA POLÍTICA INTERSECTORIAL DE PREVENCIÓN DEL RECLUTAMIENTO, UTILIZACIÓN, USO Y VIOLENCIA SEXUAL DE NIÑOS, NIÑAS Y ADOLESCENTES POR PARTE DE GRUPOS ARMADOS AL MARGEN DE A LEY Y GRUPOS DELICTIVOS ORGANIZADOS   NACIONAL</t>
  </si>
  <si>
    <t>0203-1000-2-- FORTALECIMIENTO DE LA INSTITUCIONALIDAD, LAS HERRAMIENTAS Y LOS MECANISMOS PARA LA PROMOCIÓN Y GARANTÍA DE LA TRANSPARENCIA, ACCESO A LA INFORMACIÓN PÚBLICA Y LUCHA CONTRA LA CORRUPCIÓN A NIVEL  NACIONAL</t>
  </si>
  <si>
    <t>0204-1000-3-- MEJORAMIENTO DEL ACCESO DE LOS JOVENES A OPORTUNIDADES PARA EL EJERCICIO PLENO DE SU CIUDADANIA A NIVEL NACIONAL</t>
  </si>
  <si>
    <t>0204-1000-4-- APOYO A LAS ACCIONES PARA EL DESARROLLO INTEGRAL Y EL EJERCICIO PLENO DE LOS DERECHOS DE LOS NIÑOS, NIÑAS Y ADOLESCENTES EN LOS TERRITORIOS.  NACIONAL</t>
  </si>
  <si>
    <t>0204-1000-5-- MEJORAMIENTO DEL ACCESO DE LAS PERSONAS CON DISCAPACIDAD A LA OFERTA INSTITUCIONAL   NACIONAL</t>
  </si>
  <si>
    <t>0205-1000-2-- IMPLEMENTACIÓN DE LOS ENFOQUES DE GÉNERO E INTERSECCIONALIDAD EN LA GESTIÓN PÚBLICA A NIVEL   NACIONAL</t>
  </si>
  <si>
    <t>0206-1000-2-- CONSOLIDACIÓN DE LA ACCIÓN INTEGRAL CONTRA MINAS ANTIPERSONAL EN EL MARCO DEL POSCONFLICTO A NIVEL   NACIONAL</t>
  </si>
  <si>
    <t>0214-1000-1-- FORTALECIMIENTO DE LAS CAPACIDADES DE GESTIÓN ESTRATÉGICA DEL SECTOR PÚBLICO  NACIONAL</t>
  </si>
  <si>
    <t>0299-1000-4-- FORTALECIMIENTO Y PROTECCIÓN DE LOS BIENES MUEBLES E INMUEBLES DE LA PRESIDENCIA DE LA REPÚBLICA EN  CARTAGENA, BOGOTÁ, SOPÓ</t>
  </si>
  <si>
    <t>0299-1000-5-- MEJORAMIENTO EN LA ORGANIZACIÓN TÉCNICA DEL ARCHIVO CENTRAL DEL DAPRE A NIVEL  BOGOTÁ</t>
  </si>
  <si>
    <t>0299-1000-6-- FORTALECIMIENTO DE LA PLATAFORMA DE TIC DEL DEPARTAMENTO ADMINISTRATIVO DE LA PRESIDENCIA DE LA REPÚBLICA EN LAS SEDES DE   BOGOTÁ, CARTAGENA, SOPÓ</t>
  </si>
  <si>
    <t>0299-0100-1-- MEJORAMIENTO DE LAS CONDICIONES DE SEGURIDAD, DE LA PRESIDENCIA DE LA REPÚBLICA A NIVEL NACIONAL. BOGOTÁ</t>
  </si>
  <si>
    <t>0210-1000-7-- CONTRIBUCION AL MEJORAMIENTO DE LAS CONDICIONES DE SEGURIDAD, SALUD Y EDUCACION NECESARIAS PARA LA CONSTRUCCION DE PAZ EN EL DEPARTAMENTO DEL CAUCA. NACIONAL</t>
  </si>
  <si>
    <t>0299-1000-7-- ADQUISICION Y ADECUACION DE ESPACIOS FISICOS DEL DEPARTAMENTO ADMINISTRATIVO DE LA PRESIDENCIA DE LA REPUBLICA NACIONAL</t>
  </si>
  <si>
    <t>020900 APC Colombia</t>
  </si>
  <si>
    <t>03-02-02-137- FONDO DE COOPERACIÓN Y ASISTENCIA INTERNACIONAL  (LEY 318 DE 1996)</t>
  </si>
  <si>
    <t>0208-1000-10-- FORTALECIMIENTO DE LAS CAPACIDADES TECNOLÓGICAS DE LA INFORMACIÓN EN APC-COLOMBIA   NACIONAL</t>
  </si>
  <si>
    <t>0208-1000-11-- CONSOLIDACIÓN DEL SISTEMA NACIONAL DE COOPERACIÓN INTERNACIONAL A NIVEL  NACIONAL</t>
  </si>
  <si>
    <t>0208-1000-7-- IMPLEMENTACIÓN DE PROYECTOS DE COOPERACIÓN INTERNACIONAL NO REEMBOLSABLE CON APORTE DE RECURSOS DE CONTRAPARTIDA  NACIONAL</t>
  </si>
  <si>
    <t>0208-1000-8-- DISTRIBUCIÓN DE RECURSOS DE COOPERACIÓN INTERNACIONAL NO REEMBOLSABLE A ENTIDADES DEL ORDEN  NACIONAL-[DISTRIBUCION PREVIO CONCEPTO DNP]</t>
  </si>
  <si>
    <t>0208-1000-9-- ADMINISTRACIÓN , EJECUCIÓN Y SEGUIMIENTO DE RECURSOS DE COOPERACIÓN INTERNACIONAL A NIVEL  NACIONAL</t>
  </si>
  <si>
    <t>021100 Gestion del Riesgo de Desastres</t>
  </si>
  <si>
    <t>03-03-04-013- ATENCION DE DESASTRES Y EMERGENCIAS EN EL TERRITORIO NACIONAL -FONDO NACIONAL DE GESTION DEL RIESGO DE DESASTRES</t>
  </si>
  <si>
    <t>0207-1000-6-- FORTALECIMIENTO DE LA GESTIÓN DEL RIESGO DE DESASTRES EN LA  ZONA DE AMENAZA VOLCÁNICA ALTA-ZAVA DEL VOLCÁN GALERAS  PASTO, NARIÑO, LA FLORIDA</t>
  </si>
  <si>
    <t>0207-0100-3-- ASISTENCIA PARA FORTALECER TÉCNICAMENTE A LAS ENTIDADES TERRITORIALES EN LA IMPLEMENTACIÓN DE LOS COMPONENTES DEL SISTEMA NACIONAL DE GESTIÓN DEL RIESGO DE DESASTRES.  NACIONAL</t>
  </si>
  <si>
    <t>0207-0100-4-- FORTALECIMIENTO DE LA IMPLEMENTACIÓN, SEGUIMIENTO Y EVALUACIÓN DEL COMPONENTE PROGRAMÁTICO DEL PLAN NACIONAL DE GESTIÓN DEL RIESGO DE DESASTRES CON LOS ACTORES QUE CONFORMAN EL SNGRD.  NACIONAL-[PREVIO CONCEPTO DNP]</t>
  </si>
  <si>
    <t>021200 Agencia para la Reincorporacion y la Normalizacion - ARN</t>
  </si>
  <si>
    <t>03-03-01-001- FONDO DE PROGRAMAS ESPECIALES PARA LA PAZ: PROGRAMA DE REINTEGRACION SOCIAL Y ECONOMICA</t>
  </si>
  <si>
    <t>0211-1000-3-- PREVENCIÓN RIESGOS DE VICTIMIZACIÓN Y REINCIDENCIA EN POBLACIÓN EN PROCESO DE REINTEGRACIÓN Y EN REINCORPORACIÓN  NACIONAL</t>
  </si>
  <si>
    <t>0211-1000-4-- FORTALECIMIENTO DE LA REINCORPORACIÓN DE LOS EXINTEGRANTES DE LAS FARC-EP  NACIONAL</t>
  </si>
  <si>
    <t>021300 Agencia Nacional Inmobiliaria Virgilio Barco Vargas</t>
  </si>
  <si>
    <t>0209-1000-3-- RENOVACIÓN URBANA CIUDAD CAN  BOGOTÁ</t>
  </si>
  <si>
    <t>0209-1000-4-- DESARROLLO Y FORMULACIÓN DE PROYECTOS ESTRATÉGICOS DE RENOVACIÓN Y DESARROLLO URBANO EN MUNICIPIOS Y DISTRITOS DE COLOMBIA  NACIONAL</t>
  </si>
  <si>
    <t>021401 Agencia de Renovación de Territorio - ART - Gestión General</t>
  </si>
  <si>
    <t>0212-1000-5-- APOYO A LA IMPLEMENTACIÓN DE ESQUEMAS DE FINANCIACIÓN, COFINANCIACIÓN Y SEGUIMIENTO DE PROYECTOS QUE CONTRIBUYAN AL DESARROLLO DE LOS TERRITORIOS PRIORIZADOS A NIVEL NACIONAL</t>
  </si>
  <si>
    <t>0212-1000-6-- APOYO A LA IMPLEMENTACIÓN DE LOS PROGRAMAS DE DESARROLLO CON ENFOQUE TERRITORIAL – PDET EN LAS ZONAS PRIORIZADAS A NIVEL  NACIONAL</t>
  </si>
  <si>
    <t>0212-1000-7-- IMPLEMENTACIÓN DE LAS TECNOLOGÍAS DE INFORMACIÓN Y COMUNICACIONES PARA LA RENOVACIÓN DEL TERRITORIO  NACIONAL</t>
  </si>
  <si>
    <t>0212-1000-8-- IMPLEMENTACIÓN DE ACTIVIDADES PARA LA REACTIVACIÓN ECONÓMICA, SOCIAL Y AMBIENTAL EN LAS ZONAS FOCALIZADAS POR LOS PROGRAMAS DE DESARROLLO CON ENFOQUE TERRITORIAL - PDET NIVEL NACIONAL</t>
  </si>
  <si>
    <t>021402 Dirección de Sustitución de Cultivos de Uso Ilícito</t>
  </si>
  <si>
    <t>RAMA JUDICIAL</t>
  </si>
  <si>
    <t>270102 Consejo Superior de la Judicatura</t>
  </si>
  <si>
    <t>03-03-01-079- FONDO PARA LA MODERNIZACION, DESCONGESTIÓN Y BIENESTAR DE LA ADMINISTRACION DE JUSTICIA</t>
  </si>
  <si>
    <t>2701-0800-20-- IMPLEMENTACIÓN DIGITAL Y LITIGIO EN LÍNEA A NIVEL NACIONAL  NACIONAL</t>
  </si>
  <si>
    <t>2701-0800-21-- FORTALECIMIENTO DE LA UNIDAD DE REGISTRO NACIONAL DE ABOGADOS Y AUXILIARES DE LA JUSTICIA, SISTEMAS DE CONTROL E INFORMACIÓN  NACIONAL</t>
  </si>
  <si>
    <t>2701-0800-22-- FORTALECIMIENTO DE LOS MECANISMOS PARA EL ACCESO A LA INFORMACIÓN DE LA RAMA JUDICIAL A NIVEL  NACIONAL</t>
  </si>
  <si>
    <t>2701-0800-23-- CONSTRUCCIÓN Y DOTACIÓN DEL PALACIO DE JUSTICIA DE   MEDELLÍN</t>
  </si>
  <si>
    <t>2701-0800-24-- CONSTRUCCIÓN ADECUACIÓN Y DOTACIÓN  DE LA INFRAESTRUCTURA FÍSICA ASOCIADA A LA IMPLEMENTACIÓN DEL SISTEMA ORAL A NIVEL  NACIONAL</t>
  </si>
  <si>
    <t>2701-0800-25-- CONSTRUCCIÓN Y DOTACIÓN DE INFRAESTRUCTURA FÍSICA ASOCIADA A LA PRESTACIÓN DEL SERVICIO DE JUSTICIA A NIVEL  NACIONAL</t>
  </si>
  <si>
    <t>2701-0800-26-- ELABORACIÓN DE ESTUDIOS ESPECIALES Y ANÁLISIS ESTADÍSTICO PARA LA MODERNIZACIÓN DE LA RAMA JUDICIAL A NIVEL   NACIONAL</t>
  </si>
  <si>
    <t>2701-0800-27-- ADQUISICIÓN ADECUACIÓN Y DOTACIÓN DE INMUEBLES Y/O LOTES DE TERRENO PARA LA INFRAESTRUCTURA PROPIA DEL SECTOR A NIVEL   NACIONAL</t>
  </si>
  <si>
    <t>2701-0800-28-- MEJORAMIENTO Y MANTENIMIENTO DE LA INFRAESTRUCTURA FÍSICA DE LA RAMA JUDICIAL A NIVEL  NACIONAL</t>
  </si>
  <si>
    <t>2701-0800-29-- FORMACIÓN Y CAPACITACIÓN EN COMPETENCIAS JUDICIALES Y ORGANIZACIONALES A LOS FUNCIONARIOS, EMPLEADOS, PERSONAL ADMINISTRATIVO DE LA RAMA JUDICIAL, JUECES DE PAZ Y AUTORIDADES INDÍGENAS A NIVEL   NACIONAL</t>
  </si>
  <si>
    <t>2701-0800-30-- FORTALECIMIENTO DE LOS ESQUEMAS DE APOYO DE LA RAMA JUDICIAL A NIVEL  NACIONAL</t>
  </si>
  <si>
    <t xml:space="preserve">2701-0800-31-- IMPLEMENTACIÓN  DE ESTRATEGIAS PARA FORTALECER LA GESTIÓN DE LOS DESPACHOS JUDICIALES EN LA RAMA JUDICIAL A NIVEL   NACIONAL </t>
  </si>
  <si>
    <t>2701-0800-32-- MEJORAMIENTO DE LOS PROCESOS DE ADMINISTRACIÓN DE CARRERA JUDICIAL A NIVEL  NACIONAL</t>
  </si>
  <si>
    <t>2799-0800-12-- FORTALECIMIENTO DE LA PLATAFORMA PARA LA GESTIÓN TECNOLÓGICA  NACIONAL</t>
  </si>
  <si>
    <t>2799-0800-13-- IMPLEMENTACIÓN MANTENIMIENTO, EVALUACIÓN Y MEJORA DE LOS SISTEMAS DE GESTIÓN INTEGRADOS DE LA RAMA JUDICIAL A NIVEL   NACIONAL</t>
  </si>
  <si>
    <t>2701-0800-36-- TRANSFORMACION DIGITAL DE LA RAMA JUDICIAL  NACIONAL</t>
  </si>
  <si>
    <t>270103 Corte Suprema de Justicia</t>
  </si>
  <si>
    <t>270104 Consejo de Estado</t>
  </si>
  <si>
    <t>03-02-02-114- ASOCIACION IBEROAMERICANA DE TRIBUNALES DE JUSTICIA FISCAL Y ADMINISTRATIVA Y LA ASOCIACION INTERNACIONAL DE ALTAS JURISDICCIONES ADMINISTRATIVAS. LEY 1331 DE 2009</t>
  </si>
  <si>
    <t>270105 Corte Constitucional</t>
  </si>
  <si>
    <t>270108 Tribunales y Juzgados</t>
  </si>
  <si>
    <t>REGISTRADURÍA</t>
  </si>
  <si>
    <t xml:space="preserve">280101 Registraduría Nacional </t>
  </si>
  <si>
    <t>03-06-01-004- FINANCIACIÓN DE PARTIDOS Y CAMPAÑAS ELECTORALES (LEY 130/94, ART. 3 ACTO LEGISLATIVO 001/03)</t>
  </si>
  <si>
    <t>2802-1000-2-- FORTALECIMIENTO DE LA PLATAFORMA TECNOLÓGICA QUE SOPORTA EL SISTEMA DE IDENTIFICACIÓN Y REGISTRO CIVIL PMT II.  NACIONAL</t>
  </si>
  <si>
    <t>2899-1000-1-- IMPLEMENTACIÓN SISTEMA DE GESTIÓN DOCUMENTAL REGISTRADURÍA   NACIONAL</t>
  </si>
  <si>
    <t>280102 Registraduría Nacional - CNE</t>
  </si>
  <si>
    <t>2899-1000-1-- DISENO E IMPLEMENTACION DEL MODELO DE ARQUITECTURA EMPRESARIAL PARA EL CONSEJO NACIONAL ELECTORAL  BOGOTA-[PREVIO CONCEPTO DNP]</t>
  </si>
  <si>
    <t>280200 Fondo Registraduría</t>
  </si>
  <si>
    <t>2801-1000-2-- FORTALECIMIENTO DEL CENTRO DE ESTUDIOS EN DEMOCRACIA Y ASUNTOS ELECTORALES - CEDAE -  NACIONAL</t>
  </si>
  <si>
    <t>2802-1000-3-- FORTALECIMIENTO DE LA CAPACIDAD DE ATENCIÓN EN IDENTIFICACIÓN PARA LA POBLACIÓN EN CONDICIÓN DE VULNERABILIDAD, APD   NACIONAL</t>
  </si>
  <si>
    <t>2802-1000-4-- FORTALECIMIENTO DEL SERVICIO DEL SISTEMA DEL ARCHIVO NACIONAL DE IDENTIFICACIÓN ANI Y SISTEMAS CONEXOS  NACIONAL</t>
  </si>
  <si>
    <t>2802-1000-5-- FORTALECIMIENTO DEL SISTEMA DE INFORMACIÓN DE REGISTRO CIVIL  NACIONAL</t>
  </si>
  <si>
    <t>2899-1000-10-- FORMACIÓN PERMANENTE PARA LOS SERVIDORES DE LA REGISTRADURÍA NACIONAL DEL ESTADO CIVIL, EN LA GESTIÓN DEL DESARROLLO Y EN TÉCNICAS Y COMPETENCIAS DE APLICACIÓN MISIONAL.  NACIONAL</t>
  </si>
  <si>
    <t>2899-1000-11-- SERVICIO DE RESPALDO DE LOS SISTEMAS DE INFORMACIÓN DE PROCESOS DE IDENTIFICACIÓN, ELECTORALES Y ADMINISTRATIVOS A NIVEL  NACIONAL</t>
  </si>
  <si>
    <t>2899-1000-12-- MEJORAMIENTO  DE LA  RED ELÉCTRICA Y DE COMUNICACIONES A NIVEL NACIONAL.  NACIONAL</t>
  </si>
  <si>
    <t>2899-1000-13-- MEJORAMIENTO Y RENOVACIÓN DE LA INFRAESTRUCTURA TECNOLÓGICA PARA LA REGISTRADURÍA NACIONAL DEL ESTADO CIVIL   NACIONAL</t>
  </si>
  <si>
    <t>2899-1000-14-- MEJORAMIENTO Y MANTENIMIENTO DE LA INFRAESTRUCTURA ADMINISTRATIVA A NIVEL  NACIONAL</t>
  </si>
  <si>
    <t>2899-1000-15-- FORTALECIMIENTO DE LA RED CORPORATIVA DE TELECOMUNICACIONES - PMT, ELECTORAL  Y ADMINISTRATIVA  NACIONAL</t>
  </si>
  <si>
    <t>2899-1000-17-- FORTALECIMIENTO DEL SISTEMA DE SERVICIO AL COLOMBIANO DE LA REGISTRADURÍA NACIONAL DEL ESTADO CIVIL NACIONAL</t>
  </si>
  <si>
    <t>2899-1000-18-- IMPLEMENTACION DEL SISTEMA DE GESTION DOCUMENTAL CONSEJO NACIONAL ELECTORAL  BOGOTA-[PREVIO CONCEPTO DNP]</t>
  </si>
  <si>
    <t>280300 Fondo Vivienda Registraduría</t>
  </si>
  <si>
    <t>06-01-04-001- PRESTAMOS DIRECTOS (DECRETO LEY 1010/2000)</t>
  </si>
  <si>
    <t>RELACIONES EXTERIORES</t>
  </si>
  <si>
    <t>110101 Ministerio de Relaciones</t>
  </si>
  <si>
    <t>01-01-05-- PERSONAL EXTRANJERO EN CONSULADOS Y EMBAJADAS (LOCAL)</t>
  </si>
  <si>
    <t>110200 Fondo Relaciones</t>
  </si>
  <si>
    <t>03-02-02-016- ASOCIACION DE ESTADOS DEL CARIBE. AEC. (LEY 216 DE 1995)</t>
  </si>
  <si>
    <t>03-02-02-017- ASOCIACION LATINOAMERICANA DE INTEGRACION.ALADI. (LEY 45 DE 1981)</t>
  </si>
  <si>
    <t>03-02-02-018- BURO INTERNACIONAL DE EXPOSICIONES (LEY 52/1930)</t>
  </si>
  <si>
    <t>03-02-02-019- CENTRO DE CIENCIA Y TECNOLOGÍA DE LOS PAISES NO ALINEADOS Y OTROS PAISES EN DESARROLLO. (LEY 354/1997)</t>
  </si>
  <si>
    <t>03-02-02-021- CENTRO INTERNACIONAL DE ESTUDIOS PARA LA CONSERVACION Y RESTAURACION DE LOS BIENES CULTURALES. UNESCO.ICCROM. (LEY 8 DE 1947)</t>
  </si>
  <si>
    <t>03-02-02-024- COMISION INTERNACIONAL HUMANITARIA.CIH. (LEY 11 DE 1992 Y LEY 171 DE 1994)</t>
  </si>
  <si>
    <t>03-02-02-025- COMISION PERMANENTE DEL PACIFICO SUR.CPPS. (LEY 7 DE 1980)</t>
  </si>
  <si>
    <t>03-02-02-026- COMISIÓN PREPARATORIA DE LA ORGANIZACIÓN PARA LA PROHIBICIÓN DE ARMAS QUÍMICAS. OPAQ. (LEY 13/1945 Y LEY 525/1999)</t>
  </si>
  <si>
    <t>03-02-02-028- CONSEJO COLOMBIANO DE COOPERACION EN EL PACIFICO. COLPEC. (LEY 827 DE 2003)</t>
  </si>
  <si>
    <t>03-02-02-029- CONVENCION DE BASILEA. (LEY 253 DE 1996)</t>
  </si>
  <si>
    <t>03-02-02-031- CONVENCION MARCO DE LAS NACIONES UNIDAS SOBRE CAMBIO CLIMATICO. (LEY 164 DE 1994)</t>
  </si>
  <si>
    <t>03-02-02-032- CONVENCION MINAS ANTIPERSONALES. (LEY 554 DE 2000)</t>
  </si>
  <si>
    <t>03-02-02-033- CONVENCION PARA CIERTAS ARMAS CONVENCIONALES.CCW. LEY 469 DE 1998</t>
  </si>
  <si>
    <t>03-02-02-034- CONVENCION PARA LA PROHIBICION DEL DESARROLLO, LA PRODUCCION Y EL ALMACENACIMIENTO DE ARMAS BACTERIOLOGICAS Y TOXINAS Y SOBRE DESTRUCCION. BCW - LEY 13 DE 1945</t>
  </si>
  <si>
    <t>03-02-02-035- CONVENIO DE ESTOCOLMO SOBRE CONTAMINANTES ORGANICOS PERSISTENTES (LEY 1196/2008)</t>
  </si>
  <si>
    <t>03-02-02-036- CONVENIO DE ROTTERDAM PARA LA APLICACION DEL PROCEDIMIENTO DEL CONSENTIMIENTO FUNDAMENTADO PREVIO A CIERTOS PLAGUICIDAS Y PRODUCTOS QUIMICOS PELIGROSOS OBJETO DE COMERCIO INTERNACIONAL (LEY 1159 DE 2007)</t>
  </si>
  <si>
    <t>03-02-02-037- CONVENIO RELATIVO A LOS HUMEDALES DE IMPORTANCIA INTERNACIONAL ESPECIALMENTE COMO HABITAT DE AVES ACUATICAS. (LEY 357 DE 1997)</t>
  </si>
  <si>
    <t>03-02-02-039- CORTE PERMANENTE DE ARBITRAJE.CPA. (LEY 251 DE 1995)</t>
  </si>
  <si>
    <t>03-02-02-040- CUOTA CONCORDATARIA. (LEY 20 DE 1974)</t>
  </si>
  <si>
    <t>03-02-02-041- DECISION DEL CONSEJO DE LA ORGANIZACIÓN PARA LA COOPERACION Y EL DESARROLLO ECONOMICO OCDE. (DECRETO 2608 DE 2010)</t>
  </si>
  <si>
    <t>03-02-02-042- ORGANIZACION DE LAS NACIONES UNIDAS PARA EL DESARROLLO INDUSTRIAL. ONUDI. (LEY 46 DE 1980)</t>
  </si>
  <si>
    <t>03-02-02-043- FONDO CONVENIO VIENA PROTECCION CAPA DE OZONO. (LEY 30 DE 1990)</t>
  </si>
  <si>
    <t>03-02-02-047- FONDO ESPECIAL PARA LAS MIGRACIONES (ART. 6 LEY 1465 DE 2011 - DECRETO 4976 DE 2011)</t>
  </si>
  <si>
    <t>03-02-02-048- FONDO FIDUCIARIO PARA EL PLAN DE ACCION DEL PACIFICO SUDESTE. (LEY 13 DE 1945)</t>
  </si>
  <si>
    <t>03-02-02-049- FONDO FIDUCIARIO PARA EL PROGRAMA AMBIENTAL DEL CARIBE. (LEY 13 DE 1945)</t>
  </si>
  <si>
    <t>03-02-02-052- GASTOS FUNCIONAMIENTO SEDE DE LA OFICINA CENTRAL PARLAMENTO ANDINO</t>
  </si>
  <si>
    <t>03-02-02-053- GRUPO DE ACCION FINANCIERA CONTRA EL LAVADO DE ACTIVOS -GAFISUD. (LEY 1186 DE 2008)</t>
  </si>
  <si>
    <t>03-02-02-054- INSTITUTO INTERAMERICANO DE COOPERACION PARA LA AGRICULTURA. IICA. (LEY 72 DE 1979)</t>
  </si>
  <si>
    <t>03-02-02-055- INSTITUTO INTERAMERICANO PARA LA UNIFICACION DEL DERECHO PRIVADO. UNIDROIT. (LEY 32 DE 1992)</t>
  </si>
  <si>
    <t>03-02-02-056- INSTITUTO ITALO LATINOAMERICANO DE ROMA. IILA. (LEY 17 DE 1967)</t>
  </si>
  <si>
    <t>03-02-02-057- INSTITUTO LATINOAMERICANO DE PLANIFICACION ECONOMICA Y SOCIAL ILPES. (LEY 13 DE 1945)</t>
  </si>
  <si>
    <t>03-02-02-059- INSTITUTO PARA LA INTEGRACION DE AMERICA LATINA. INTAL. (LEY 102 DE 1959)</t>
  </si>
  <si>
    <t>03-02-02-060- NACIONES UNIDAS PARA TODAS LAS OPERACIONES DE MANTENIMIENTO DE LA PAZ. OMP. LEY 13 DE 1945</t>
  </si>
  <si>
    <t>03-02-02-063- ORGANIZACION DE ESTADOS AMERICANOS OEA. FONDO REGULAR. (LEY 1 DE 1951, LEY 77 DE 1986)</t>
  </si>
  <si>
    <t>03-02-02-066- ORGANIZACION DE LAS NACIONES UNIDAS PARA LA EDUCACION, LA CIENCIA Y LA CULTURA. UNESCO. (LEY 8 DE 1947)</t>
  </si>
  <si>
    <t>03-02-02-070- ORGANIZACION INTERNACIONAL PARA LAS MIGRACIONES. OIM. (LEY 13 DE 1961 Y LEY 50 DE 1988)</t>
  </si>
  <si>
    <t>03-02-02-071- ORGANIZACION LATINOAMERICANA DE ENERGIA. OLADE. (LEY 6 DE 1976)</t>
  </si>
  <si>
    <t>03-02-02-073- ORGANIZACION METEREOLOGICA MUNDIAL. OMM. (LEY 36 DE 1961)</t>
  </si>
  <si>
    <t>03-02-02-074- ORGANIZACION MUNDIAL DE LA SALUD. OMS. (LEY 19 DE 1959)</t>
  </si>
  <si>
    <t>03-02-02-075- ORGANIZACION PANAMERICANA DE LA SALUD.OPS.  (LEY 51 DE 1931)</t>
  </si>
  <si>
    <t>03-02-02-076- ORGANIZACION PARA LA PROSCRIPCION DE LAS ARMAS NUCLEARES EN AMERICA LATINA. OPANAL. (LEY 45 DE 1971)</t>
  </si>
  <si>
    <t>03-02-02-078- PLAN PUEBLA PANAMA (PPP).  ART. 224 CONSTITUCION POLITICA</t>
  </si>
  <si>
    <t>03-02-02-079- PROGRAMA DE LAS NACIONES UNIDAS PARA EL DESARROLLO.PNUD. (LEY 13 DE 1945)</t>
  </si>
  <si>
    <t>03-02-02-083- PROTOCOLO DE ENMIENDA AL TRATADO DE COOPERACION AMAZONICA - LEY 690 DE 2001</t>
  </si>
  <si>
    <t>03-02-02-084- PROTOCOLO DE KYOTO DE LA CONVENCION MARCO DE LAS NACIONES UNIDAS. LEY 629/2000 Y DECRETO 1546/2005</t>
  </si>
  <si>
    <t>03-02-02-085- SECRETARIA GENERAL IBEROAMERICA. (LEY 1140 DE 2007)</t>
  </si>
  <si>
    <t>03-02-02-086- SISTEMA ECONOMICO LATINOAMERICANO. SELA. (LEY 15 DE 1979)</t>
  </si>
  <si>
    <t>03-02-02-087- SUBCOMISION REGIONAL PARA EL CARIBE Y REGIONES ADYACENTES. IOCARIBE. (LEY 76 DE 1988)</t>
  </si>
  <si>
    <t>03-02-02-089- TRIBUNAL INTERNACIONAL PARA EL ENJUICIAMIENTO DE LOS PRESUNTOS RESPONSABLES DE LAS VIOLACIONES GRAVES DEL DERECHO INTERNACIONAL HUMANITARIO, COMETIDAS EN EL TERRITORIO DE LA EX YUGOSLAVIA DESDE 1991.(LEY 13 DE 1945)</t>
  </si>
  <si>
    <t>03-02-02-093- UNION POSTAL DE LAS AMERICAS, ESPANA Y PORTUGAL. UPAEP. (LEYES 60 DE 1973 Y 50 DE 1977)</t>
  </si>
  <si>
    <t>03-02-02-134- ESTATUTO DE LA AGENCIA INTERNACIONAL DE ENERGÍAS RENOVABLES - IRENA (LEY 1665 / 2013)</t>
  </si>
  <si>
    <t>03-02-02-136- FONDOS BINACIONALES</t>
  </si>
  <si>
    <t>03-02-02-067- ORGANIZACION DE LAS NACIONES UNIDAS. ONU. (LEY 13 DE 1945)</t>
  </si>
  <si>
    <t>03-02-02-077- PARLAMENTO ANDINO. (LEY 94 DE 1985)</t>
  </si>
  <si>
    <t>1103-1002-4-- FORTALECIMIENTO DEL MINISTERIO DE RELACIONES EXTERIORES PARA LA ATENCIÓN DE LAS VÍCTIMAS EN EL EXTERIOR  NACIONAL</t>
  </si>
  <si>
    <t>1103-1002-5-- FORTALECIMIENTO DE LA OFERTA INSTITUCIONAL  PARA LA VINCULACIÓN Y ATENCIÓN DE LOS COLOMBIANOS EN EL EXTERIOR  NACIONAL</t>
  </si>
  <si>
    <t>1103-1002-6-- FORTALECIMIENTO DE ESTRATEGIAS DE ACOMPAÑAMIENTO AL RETORNO DE CONNACIONALES PROCEDENTES DEL EXTERIOR  NACIONAL</t>
  </si>
  <si>
    <t>1104-1002-2-- FORTALECIMIENTO DEL PLAN FRONTERAS PARA LA PROSPERIDAD: IMPULSAR EL DESARROLLO EN LAS ZONAS DE FRONTERA.  AMAZONAS, PUTUMAYO, LA GUAJIRA, SAN ANDRES Y PROVIDENCIA, BOYACÁ, NORTE DE SANTANDER, CHOCÓ, NARIÑO, ARAUCA, GUAINÍA, VAUPÉS, VICHADA, CESAR</t>
  </si>
  <si>
    <t>1199-1002-3-- FORTALECIMIENTO DE LA GESTIÓN DOCUMENTAL EN EL MINISTERIO DE RELACIONES EXTERIORES Y SU FONDO ROTATORIO  BOGOTÁ</t>
  </si>
  <si>
    <t>1199-1002-4-- MEJORAMIENTO TECNOLÓGICO DEL MINISTERIO DE RELACIONES EXTERIORES  NACIONAL</t>
  </si>
  <si>
    <t>1199-1002-5-- FORTALECIMIENTO DE LA INFRAESTRUCTURA DEL MINISTERIO DE RELACIONES EXTERIORES PARA EL DESARROLLO DE LOS PROCESOS MISIONALES  NACIONAL</t>
  </si>
  <si>
    <t>1199-1002-6-- FORTALECIMIENTO DEL MODELO INTEGRAL DE CAPACITACIÓN DE LOS FUNCIONARIOS DEL MINISTERIO DE RELACIONES EXTERIORES  NACIONAL</t>
  </si>
  <si>
    <t>1102-1002-2-- MEJORAMIENTO DE CAPACIDADES LOCALES EN LAS CASAS LÚDICAS EN EL MARCO DEL PROGRAMA INTEGRAL NIÑOS, NIÑAS Y ADOLESCENTES CON OPORTUNIDADES  NACIONAL</t>
  </si>
  <si>
    <t>110400 Migración Colombia</t>
  </si>
  <si>
    <t>03-03-01-056- DEPORTACION A EXTRANJEROS</t>
  </si>
  <si>
    <t>03-04-02-036- PROGRAMA DE SALUD OCUPACIONAL (NO DE PENSIONES)</t>
  </si>
  <si>
    <t>03-04-02-085- COMPENSACIÓN POR MUERTE</t>
  </si>
  <si>
    <t>1103-1002-2-- FORTALECIMIENTO DE LA INFRAESTRUCTURA DESTINADA A LA PRESTACIÓN DEL SERVICIO MIGRATORIO A NIVEL  NACIONAL</t>
  </si>
  <si>
    <t>1199-1002-10-- OPTIMIZACIÓN DE SERVICIOS TECNOLÓGICOS PARA LA ATENCIÓN DE LOS PROCESOS MIGRATORIOS A NIVEL NACIONAL.</t>
  </si>
  <si>
    <t>1199-1002-11-- CONSOLIDACIÓN DE LAS CAPACIDADES INSTITUCIONALES DEL SERVICIO MIGRATORIO A NIVEL   NACIONAL</t>
  </si>
  <si>
    <t>1199-1002-8-- FORTALECIMIENTO DEL PROGRAMA DE GESTIÓN Y CONSERVACIÓN DOCUMENTAL A NIVEL NACIONAL.</t>
  </si>
  <si>
    <t>1199-1002-9-- CONSOLIDACIÓN DEL MODELO INTEGRAL DE CAPACITACIÓN POR COMPETENCIAS DE LOS FUNCIONARIOS DE MIGRACIÓN COLOMBIA.  NACIONAL</t>
  </si>
  <si>
    <t>SALUD Y PROTECCIÓN SOCIAL</t>
  </si>
  <si>
    <t>190101 Ministerio de Salud y Protección</t>
  </si>
  <si>
    <t>03-02-02-107- CONVENIO HIPOLITO UNANUE LEY 41 DE 1977</t>
  </si>
  <si>
    <t>03-02-02-108- INSTITUTO SURAMERICANO DE GOBIERNO EN SALUD – ISAGS –(LEY 1440/2011)</t>
  </si>
  <si>
    <t>03-03-01-029- DECISIONES JUDICIALES EN CONTRA DE LA NACION EN LA LIQUIDACION DE ENTIDADES PUBLICAS DEL ORDEN NACIONAL</t>
  </si>
  <si>
    <t>03-03-02-002- APOYO A PROGRAMAS DE DESARROLLO DE LA SALUD LEY 100 DE 1993</t>
  </si>
  <si>
    <t>03-03-02-003- ASISTENCIA ANCIANOS, NIÑOS ADOPTIVOS Y POBLACIÓN DESPROTEGIDA LEY 1251 DE 2002</t>
  </si>
  <si>
    <t>03-03-02-006- SUMINISTRO DE MEDICAMENTOS DE LEISHIMANIASIS</t>
  </si>
  <si>
    <t>03-03-02-013- APORTES A PROGRAMAS DE PREVENCIÓN Y CONTROL DE ENFERMEDADES TRANSMITIDAS POR VECTORES</t>
  </si>
  <si>
    <t>03-03-04-018- TRIBUNALES DE ÉTICA MÉDICA, ODONTOLOGÍA Y ENFERMERÍA</t>
  </si>
  <si>
    <t>03-03-04-052- ASEGURAMIENTO EN SALUD (LEYES 100 DE 1993, 1122 DE 2007, 1393 DE 2010, 1438 DE 2011 Y 1607 DE 2012)</t>
  </si>
  <si>
    <t>03-03-04-053- PREVENCION Y PROMOCION EN SALUD</t>
  </si>
  <si>
    <t>03-03-04-054- MEJORAMIENTO DE LA RED DE URGENCIAS Y ATENCION DE ENFERMEDADES CATASTROFICAS Y ACCIDENTES DE TRAFICO (SERVICIOS INTEGRANTES DE SALUD)</t>
  </si>
  <si>
    <t>03-03-04-055- ASEGURAMIENTO EN SALUD - ENTIDADES TERRITORIALES - IMPUESTO AL CONSUMO DE LICORES</t>
  </si>
  <si>
    <t>03-03-05-002- PARTICIPACIÓN PARA SALUD - DISTRIBUCIÓN PREVIO CONCEPTO DNP</t>
  </si>
  <si>
    <t>03-04-01-001- MESADAS PENSIONALES ENFERMOS DE LEPRA (LEY 148 DE 1961) (DE PENSIONES)</t>
  </si>
  <si>
    <t>03-04-01-008- CAMPAÑAS CONTROL LEPRA (LEY 148 DE 1961/ LEY 380 DE 1997) (NO DE PENSIONES)</t>
  </si>
  <si>
    <t>03-04-01-009- PROGRAMA ATENCIÓN ÁREAS MARGINADAS Y POBLACIÓN DISPERSA (LEY 100 DE 1993) (NO DE PENSIONES)</t>
  </si>
  <si>
    <t>03-04-02-027- APORTES CONVENCIONALES A SALUD Y AUXILIOS FUNERARIOS PENSIONADOS FONDO PASIVO SOCIAL EMPRESA PUERTOS DE COLOMBIA (NO DE PENSIONES)</t>
  </si>
  <si>
    <t>03-04-02-028- ATENCION EN SALUD A POBLACION INIMPUTABLE POR TRASTORNO MENTAL (LEY 65 DE 1993) (NO DE PENSIONES)</t>
  </si>
  <si>
    <t>03-04-03-002- PRESTACIONES CONVENCIONALES PENSIONADOS PUERTOS DE COLOMBIA (DE PENSIONES)</t>
  </si>
  <si>
    <t>03-04-03-003- TRANSFERENCIA OBLIGACIONES LABORALES RECONOCIDAS INSOLUTAS, EMPRESAS SOCIALES DEL ESTADO DECRETO 1750 DE 2003 (DE PENSIONES)</t>
  </si>
  <si>
    <t>03-11-01-001- CAMPANA Y CONTROL ANTITUBERCULOSIS</t>
  </si>
  <si>
    <t>03-11-01-002- PLAN NACIONAL DE SALUD RURAL</t>
  </si>
  <si>
    <t>03-11-01-003- PROGRAMA EMERGENCIA SANITARIA</t>
  </si>
  <si>
    <t xml:space="preserve">03-11-01-005- TRANSFERENCIA AL INSTITUTO NACIONAL DE CANCEROLOGIA </t>
  </si>
  <si>
    <t>03-11-01-006- TRANSFERENCIA AL SANATORIO DE CONTRATACIÓN</t>
  </si>
  <si>
    <t>03-11-01-007- TRANSFERENCIA AL SANATORIO DE AGUA DE DIOS</t>
  </si>
  <si>
    <t>03-11-01-008- TRANSFERENCIA AL CENTRO DERMATOLÓGICO FEDERICO LLERAS ACOSTA</t>
  </si>
  <si>
    <t>1901-0300-23-- FORTALECIMIENTO DE LOS ACTORES PARA LA APROPIACIÓN DEL ENFOQUE DIFERENCIAL EN LA ATENCIÓN EN SALUD Y PROMOCIÓN SOCIAL EN SALUD  NACIONAL</t>
  </si>
  <si>
    <t>1901-0300-24-- APOYO PARA LA IMPLEMENTACIÓN DE LAS MEDIDAS DE ASISTENCIA Y REHABILITACIÓN A VÍCTIMAS DEL CONFLICTO ARMADO  NACIONAL</t>
  </si>
  <si>
    <t>1901-0300-25-- IMPLEMENTACIÓN DE LA ESTRATEGIA DE LA PARTICIPACIÓN SOCIAL EN EL SECTOR SALUD Y PROTECCIÓN SOCIAL  NACIONAL</t>
  </si>
  <si>
    <t>1901-0300-26-- FORTALECIMIENTO DE LA PRESTACIÓN DE LOS SERVICIOS DE SALUD EN CONDICIONES DE INTEGRALIDAD, CONTINUIDADY CALIDAD  NACIONAL</t>
  </si>
  <si>
    <t>1901-0300-27-- ASISTENCIA PARA INCREMENTAR LA CAPACIDAD DE RESPUESTA  DEL SECTOR SALUD HACIA LA POBLACIÓN  AFECTADA POR EMERGENCIAS Y DESASTRES  NACIONAL</t>
  </si>
  <si>
    <t>1901-0300-28-- IMPLEMENTACIÓN DE ACCIONES DEL PROGRAMA AMPLIADO DE INMUNIZACIONES - PAI   NACIONAL</t>
  </si>
  <si>
    <t>1901-0300-29-- IMPLEMENTACIÓN DE ACCIONES DE PROMOCIÓN DE LA SALUD Y PREVENCIÓN DE LA ENFERMEDAD.  NACIONAL</t>
  </si>
  <si>
    <t>1901-0300-31-- IMPLEMENTACIÓN DE ESTRATEGIAS DE COMUNICACIÓN PARA LA PROMOCIÓN Y DIVULGACIÓN DE LOS TEMAS RELACIONADOS CON SALUD Y PROTECCIÓN SOCIAL A NIVEL  NACIONAL</t>
  </si>
  <si>
    <t>1901-0300-32-- FORTALECIMIENTO  DE LA  INFORMACIÓN RELACIONADA CON LA SITUACIÓN DE SALUD DE LA POBLACIÓN A NIVEL  NACIONAL</t>
  </si>
  <si>
    <t>1901-0300-33-- FORTALECIMIENTO SISTEMA DE INFORMACIÓN DE SALUD Y PROTECCIÓN SOCIAL    NACIONAL</t>
  </si>
  <si>
    <t>1901-0300-34-- FORTALECIMIENTO DE LA RECTORÍA Y REGULACIÓN DE LAS TECNOLOGÍAS EN SALUD EN COLOMBIA.  NACIONAL</t>
  </si>
  <si>
    <t>1901-0300-35-- MEJORAMIENTO DE LA CALIDAD EN LA GESTIÓN DE LOS AGENTES DEL SISTEMA DE SALUD A NIVEL  NACIONAL</t>
  </si>
  <si>
    <t>1901-0300-36-- FORTALECIMIENTO DE LA CAPACIDAD DEL MINISTERIO DE SALUD Y PROTECCIÓN SOCIAL PARA ORIENTAR LA GESTIÓN DEL TALENTO HUMANO EN SALUD.  NACIONAL</t>
  </si>
  <si>
    <t>1901-0300-37-- APOYO AL PROCESO DE CERTIFICACIÓN DE DISCAPACIDAD  NACIONAL</t>
  </si>
  <si>
    <t>1902-0300-10-- FORTALECIMIENTO DE LA RECTORIA PARA EL MEJORAMIENTO DEL ACCESO A LOS SERVICIOS DE SALUD EN EL SISTEMA GENERAL DE SEGURIDAD SOCIAL EN SALUD -SGSSS-  NACIONAL</t>
  </si>
  <si>
    <t>1902-0300-7-- ACTUALIZACIÓN DEL PLAN DE BENEFICIOS EN SALUD UNIDAD DE PAGO POR CAPITACIÓN Y SU IMPACTO PRESUPUESTAL RESPECTO A LAS NECESIDADES EN SALUD DE LA POBLACIÓN  NACIONAL</t>
  </si>
  <si>
    <t>1902-0300-8-- IMPLEMENTACIÓN DEL SISTEMA DE GESTION FINANCIERA Y ADMINISTRATIVA DE LOS RECURSOS DEL SECTOR SALUD A NIVEL   NACIONAL</t>
  </si>
  <si>
    <t>1902-0300-9-- ANÁLISIS DE TECNOLOGÍAS EN SALUD QUE BENEFICIEN LA PRESTACIÓN DE LOS SERVICIOS EN SALUD.  NACIONAL</t>
  </si>
  <si>
    <t>1999-0300-10-- FORTALECIMIENTO DE LOS PROCESOS PARA LA ELABORACIÓN DE ESTUDIOS, INVESTIGACIONES Y EVALUACIÓN DE LAS POLÍTICAS PÚBLICAS SECTORIALES Y DE LA GESTIÓN DE INFORMACIÓN PARA TOMA DE DECISIONES.  NACIONAL</t>
  </si>
  <si>
    <t>1999-0300-11-- FORTALECIMIENTO DEL ENTORNO LABORAL EN EL MINISTERIO DE SALUD Y PROTECCIÓN SOCIAL A NIVEL  NACIONAL</t>
  </si>
  <si>
    <t>1999-0300-12-- FORTALECIMIENTO DE LA COOPERACIÓN Y RELACIONES INTERNACIONALES DEL SECTOR SALUD  NACIONAL</t>
  </si>
  <si>
    <t>1999-0300-13-- IMPLEMENTACIÓN DEL MODELO DE SERVICIO AL CIUDADANO EN EL SECTOR SALUD A NIVEL  NACIONAL</t>
  </si>
  <si>
    <t>1999-0300-14-- REMODELACIÓN DE LAS SEDES DEL MINISTERIO DE SALUD Y PROTECCIÓN SOCIAL  BOGOTÁ</t>
  </si>
  <si>
    <t>1999-0300-9-- FORTALECIMIENTO DE LOS SISTEMAS DE GESTIÓN EN EL MINISTERIO DE SALUD Y PROTECCIÓN SOCIAL    NACIONAL</t>
  </si>
  <si>
    <t>1901-0300-38-- MEJORAMIENTO DE LA CAPACIDAD INSTALADA ASOCIADA A LA PRESTACIÓN DE SERVICIOS DE SALUD NACIONAL</t>
  </si>
  <si>
    <t>1901-0300-39-- FORTALECIMIENTO DE LA ATENCIÓN EN SALUD DE LA POBLACIÓN MIGRANTE NO ASEGURADA NACIONAL</t>
  </si>
  <si>
    <t>190106 Fondo Estupefacientes</t>
  </si>
  <si>
    <t>03-03-02-007- PREVENCION DE LA FARMACODEPENDENCIA Y DE MEDICAMENTOS DE CONTROL ESPECIAL</t>
  </si>
  <si>
    <t>1901-0300-1-- INCREMENTO DE LA DISPONIBILIDAD DE MEDICAMENTOS MONOPOLIO DEL ESTADO PARA LOS PACIENTES EN COLOMBIA NACIONAL</t>
  </si>
  <si>
    <t>1903-0300-1-- FORTALECIMIENTO DEL PROCESO DE CONTROL Y FISCALIZACIÓN REALIZADO POR EL FNE A NIVEL NACIONAL</t>
  </si>
  <si>
    <t>1999-0300-1-- MEJORAMIENTO EN LA DISPONIBILIDAD Y CONTROL DE MEDICAMENTOS Y SUSTANCIAS FISCALIZADAS A NIVEL NACIONAL</t>
  </si>
  <si>
    <t>190300 INS</t>
  </si>
  <si>
    <t>1901-0300-10-- FORTALECIMIENTO DE LA VIGILANCIA, DETECCIÓN, VALORACIÓN Y RESPUESTA ANTE RIESGOS, EVENTOS, EMERGENCIAS Y EPIDEMIAS EN SALUD PÚBLICA A NIVEL  NACIONAL</t>
  </si>
  <si>
    <t>1901-0300-11-- FORTALECIMIENTO DE LA CAPACIDAD INSTITUCIONAL EN LA PROVISIÓN DE BIENES Y SERVICIOS DE INTERÉS PARA LA SALUD PÚBLICA  NACIONAL</t>
  </si>
  <si>
    <t>1901-0300-12-- RENOVACIÓN TECNOLÓGICA DE LOS LABORATORIOS DEL INS  NACIONAL</t>
  </si>
  <si>
    <t>1901-0300-13-- FORTALECIMIENTO  DE LA CAPACIDAD RESOLUTIVA DEL  LABORATORIO NACIONAL DE REFERENCIA Y REDES DE LABORATORIOS DE SALUD PÚBLICA.  NACIONAL</t>
  </si>
  <si>
    <t>1901-0300-14-- MEJORAMIENTO DE LA SITUACIÓN NUTRICIONAL DE LA POBLACIÓN  A NIVEL   NACIONAL</t>
  </si>
  <si>
    <t>1901-0300-15-- FORTALECIMIENTO DEL ANÁLISIS DE INFORMACIÓN EN SALUD PARA LA TOMA DE DECISIONES EN EL ÁMBITO  NACIONAL</t>
  </si>
  <si>
    <t>1901-0300-16-- FORTALECIMIENTO DE LA COORDINACIÓN DE LAS  REDES DE BANCOS DE SANGRE Y DE  DONACIÓN Y TRASPLANTES  NACIONAL</t>
  </si>
  <si>
    <t>1901-0300-17-- INVESTIGACIÓN EN SALUD PÚBLICA Y BIOMEDICINA  NACIONAL</t>
  </si>
  <si>
    <t>1999-0300-4-- FORTALECIMIENTO CONSTRUCCIÓN, ADECUACIÓN Y MANTENIMIENTO DE INFRAESTRUCTURA FÍSICA DEL INSTITUTO NACIONAL DE SALUD  NACIONAL</t>
  </si>
  <si>
    <t>1999-0300-5-- FORTALECIMIENTO INSTITUCIONAL EN TECNOLOGÍAS DE INFORMACIÓN Y COMUNICACIONES  NACIONAL</t>
  </si>
  <si>
    <t>1999-0300-6-- FORTALECIMIENTO ENTORNO LABORAL SALUDABLE DEL INSTITUTO NACIONAL DE SALUD   NACIONAL</t>
  </si>
  <si>
    <t>191000 Superintendencia de Salud</t>
  </si>
  <si>
    <t>1902-0300-4-- OPTIMIZACIÓN DEL USO DE LOS MECANISMOS  DE CONCILIACIÓN Y FACULTAD JURISDICCIONAL EN EL SISTEMA GENERAL DE SEGURIDAD SOCIAL EN SALUD DISPUESTOS POR LA SUPERINTENDENCIA NACIONAL DE SALUD  NACIONAL</t>
  </si>
  <si>
    <t>1903-0300-4-- FORTALECIMIENTO DE LA INSPECCIÓN, VIGILANCIA Y CONTROL REALIZADA POR LA SUPERINTENDENCIA NACIONAL DE SALUD AL SISTEMA GENERAL DE SEGURIDAD SOCIAL EN SALUD, A NIVEL  NACIONAL</t>
  </si>
  <si>
    <t>1903-0300-5-- MEJORAMIENTO DEL CONOCIMIENTO  DE LOS GRUPOS DE INTERÉS DE LAS ACCIONES DE IVC DE LA SUPERSALUD Y LA NORMATIVIDAD Y DISPOSICIONES DEL SGSSS   NACIONAL</t>
  </si>
  <si>
    <t>1903-0300-6-- FORTALECIMIENTO DE LA ATENCIÓN, PROTECCIÓN Y PROMOCIÓN DE LA PARTICIPACIÓN DE LOS CIUDADANOS EN EL SISTEMA GENERAL DE SEGURIDAD SOCIAL EN SALUD  NACIONAL  NACIONAL</t>
  </si>
  <si>
    <t>1999-0300-10-- FORTALECIMIENTO EN LA IMPLEMENTACIÓN DE POLÍTICAS, CRITERIOS, Y DIRECTRICES JURÍDICAS DE LA SUPERINTENDENCIA NACIONAL DE SALUD  NACIONAL</t>
  </si>
  <si>
    <t>1999-0300-11-- CONSOLIDACIÓN DEL SISTEMA INTEGRADO DE PLANEACIÓN Y GESTIÓN DE LA SUPERSALUD A NIVEL  NACIONAL</t>
  </si>
  <si>
    <t>1999-0300-12-- DESARROLLO DE LA GESTIÓN ESTRATÉGICA DEL TALENTO HUMANO EN LA SUPERSALUD A NIVEL  NACIONAL</t>
  </si>
  <si>
    <t>1999-0300-8-- FORTALECIMIENTO DEL SISTEMA DE GESTIÓN DOCUMENTAL DE LA SUPERINTENDENCIA NACIONAL DE  SALUD  NACIONAL</t>
  </si>
  <si>
    <t>1999-0300-9-- OPTIMIZACIÓN DE LA PRESTACIÓN DE SERVICIOS Y PROVISIÓN DE SOLUCIONES DE TECNOLOGÍAS DE LA INFORMACIÓN Y LA COMUNICACIONES -TIC DE LA SUPERINTENDENCIA NACIONAL DE SALUD  NACIONAL</t>
  </si>
  <si>
    <t>191200 Invima</t>
  </si>
  <si>
    <t>1903-0300-6-- FORTALECIMIENTO DE LA ARQUITECTURA TECNOLÓGICA Y LOS PROCESOS ASOCIADOS A LA GESTIÓN DE LAS TECNOLOGÍAS DE LA INFORMACIÓN Y COMUNICACIONES  NACIONAL</t>
  </si>
  <si>
    <t>1903-0300-7-- FORTALECIMIENTO   DE LA INSPECCIÓN  VIGILANCIA Y CONTROL DE LOS PRODUCTOS COMPETENCIA DEL INVIMA A NIVEL   NACIONAL</t>
  </si>
  <si>
    <t>1903-0300-8-- FORTALECIMIENTO DE LOS LABORATORIOS COMO ENTE  REFERENTE A  NIVEL  NACIONAL</t>
  </si>
  <si>
    <t>1999-0300-5-- FORTALECIMIENTO INSTITUCIONAL EN LA GESTIÓN ADMINISTRATIVA Y DE APOYO DEL INVIMA A NIVEL  NACIONAL</t>
  </si>
  <si>
    <t>191301 Fondo Congreso - Pensiones</t>
  </si>
  <si>
    <t>03-04-02-017- BIENESTAR SOCIAL DEL PENSIONADO (NO DE PENSIONES)</t>
  </si>
  <si>
    <t>08-04-02-- CONTRIBUCIÓN - SUPERINTENDENCIA FINANCIERA DE COLOMBIA</t>
  </si>
  <si>
    <t>1999-0300-4-- FORTALECIMIENTO GESTION DOCUMENTAL DEL FONDO DE PREVISION SOCIAL DEL CONGRESO DE LA REPUBLICA  BOGOTA-[PREVIO CONCEPTO DNP]</t>
  </si>
  <si>
    <t>191302 Fondo Congreso - Cesantías</t>
  </si>
  <si>
    <t>191401 Fondo Ferrocarriles - Salud</t>
  </si>
  <si>
    <t>03-04-02-018- INDEMNIZACIONES ENFERMEDAD GENERAL (NO DE PENSIONES)</t>
  </si>
  <si>
    <t>03-04-02-019- PROMOCION Y PREVENCION EN SALUD (NO DE PENSIONES)</t>
  </si>
  <si>
    <t>03-04-02-020- SERVICIOS MEDICOS ASISTENCIALES (NO DE PENSIONES)</t>
  </si>
  <si>
    <t>03-04-02-021- SERVICIOS MEDICOS CONVENCIONALES (NO DE PENSIONES)</t>
  </si>
  <si>
    <t>08-04-07-- CONTRIBUCIÓN DE VIGILANCIA – SUPERINTENDENCIA NACIONAL DE SALUD</t>
  </si>
  <si>
    <t>1999-0300-1-- FORTALECIMIENTO DE LA GESTIÓN ADMINISTRATIVA, TECNOLÓGICA Y OPERATIVA DEL FONDO DE PASIVO SOCIAL DE FERROCARRILES NACIONALES DE COLOMBIA  NACIONAL</t>
  </si>
  <si>
    <t>191402 Fondo Ferrocarriles - Pensiones</t>
  </si>
  <si>
    <t>03-03-01-070- GASTOS DE ADMINISTRACION DE PENSIONES, NOMINA, ARCHIVO Y OTRAS ACTIVIDADES INHERENTES DECRETO 4986 DE 2007, DECRETO 2721 DE 2008 Y DECRETO 2601 DE 2009</t>
  </si>
  <si>
    <t>03-04-02-011- MESADAS PENSIONALES HOSPITAL SAN JUAN DE DIOS E INSTITUTO MATERNO INFANTIL</t>
  </si>
  <si>
    <t>1999-0300-1-- MEJORAMIENTO  DE LA GESTIÓN ADMINISTRATIVA, OPERATIVA Y TECNOLÓGICA DE LA UNIDAD DE PENSIONES DEL FONDO DE PASIVO SOCIAL DE FERROCARRILES NACIONALES DE COLOMBIA  BOGOTÁ</t>
  </si>
  <si>
    <t>SERVICIO DE LA DEUDA PÚBLICA NACIONAL</t>
  </si>
  <si>
    <t>140100 Deuda</t>
  </si>
  <si>
    <t>09-01-01-- TÍTULOS DE DEUDA</t>
  </si>
  <si>
    <t>09-02-01-- TÍTULOS DE DEUDA</t>
  </si>
  <si>
    <t>09-02-02-- PRÉSTAMOS</t>
  </si>
  <si>
    <t>09-03-01-- TÍTULOS DE DEUDA</t>
  </si>
  <si>
    <t>09-03-02-- PRESTAMOS</t>
  </si>
  <si>
    <t>Servicio de la Deuda Pública Interna</t>
  </si>
  <si>
    <t>10-01-01-- TÍTULOS DE DEUDA</t>
  </si>
  <si>
    <t>10-01-02-- PRÉSTAMOS</t>
  </si>
  <si>
    <t>10-01-03-- OTRAS CUENTAS POR PAGAR</t>
  </si>
  <si>
    <t>10-02-01-- TÍTULOS DE DEUDA</t>
  </si>
  <si>
    <t>10-02-02-- PRÉSTAMOS</t>
  </si>
  <si>
    <t>10-03-01-- TÍTULOS DE DEUDA</t>
  </si>
  <si>
    <t>SISTEMA INTEGRAL DE VERDAD, JUSTICIA, REPARACIÓN Y NO REPETICIÓN</t>
  </si>
  <si>
    <t>440101 Jurisdicción Especial para la Paz</t>
  </si>
  <si>
    <t>4401-1000-1-- DIFUSIÓN ESTRUCTURA, FUNCIONES Y LOGROS DE LA JEP  NACIONAL</t>
  </si>
  <si>
    <t xml:space="preserve">4401-1000-2-- IMPLEMENTACIÓN DE MEDIDAS DE PROTECCIÓN A LA VIDA, INTEGRIDAD Y SEGURIDAD PERSONAL DE LOS SUJETOS DE PROTECCIÓN DE LA JEP  NACIONAL </t>
  </si>
  <si>
    <t>4401-1000-3-- IMPLEMENTACIÓN DEL SISTEMA INTEGRAL DE VERDAD JUSTICIA REPARACIÓN Y GARANTÍAS DE NO REPETICIÓN EN EL COMPONENTE DE JUSTICIA TRANSICIONAL Y RESTAURATIVA CON ENFOQUES DE GÉNERO Y DIFERENCIALES  NACIONAL</t>
  </si>
  <si>
    <t>4499-1000-2-- DESARROLLO E IMPLEMENTACIÓN DE HERRAMIENTAS DE TECNOLOGÍA E INFORMACIÓN EN LA JURISDICCIÓN ESPECIAL PARA LA PAZ  NACIONAL</t>
  </si>
  <si>
    <t>4499-1000-3-- ADECUACIÓN DOTACIÓN Y PUESTA EN FUNCIONAMIENTO DE LAS SEDES DE LA JURISDICCIÓN ESPECIAL PARA LA PAZ  NACIONAL</t>
  </si>
  <si>
    <t>4499-1000-4-- MEJORAMIENTO DE LA CAPACIDAD DE GESTION INSTITUCIONAL DE LA JEP BOGOTA</t>
  </si>
  <si>
    <t>440200 Comisión de la Verdad</t>
  </si>
  <si>
    <t>4402-1000-1-- AMPLIACIÓN DEL CONOCIMIENTO DE LA SOCIEDAD SOBRE LO OCURRIDO EN EL CONFLICTO ARMADO INTERNO Y EL ENTORNO INSTITUCIONAL DERIVADO DE LOS ACUERDOS DE PAZ A NIVEL  NACIONAL</t>
  </si>
  <si>
    <t>4402-1000-2-- DESARROLLO DE LAS ACCIONES DE ESCLARECIMIENTO DE LO OCURRIDO EN EL MARCO DEL CONFLICTO ARMADO INTERNO A NIVEL   NACIONAL</t>
  </si>
  <si>
    <t>4402-1000-3-- ADECUACIÓN DE ESPACIOS FÍSICOS PARA EL ESCLARECIMIENTO, RECONOCIMIENTO Y DIGNIFICACIÓN DE LAS VÍCTIMAS DEL CONFLICTO ARMADO INTERNO A NIVEL  NACIONAL</t>
  </si>
  <si>
    <t>4402-1000-4-- FORTALECIMIENTO DEL RECONOCIMIENTO SOCIAL DEL CONFLICTO Y LAS CONDICIONES DE CONVIVENCIA PACÍFICA EN LOS TERRITORIOS A NIVEL   NACIONAL</t>
  </si>
  <si>
    <t>440300 Unidad de Busqueda de Personas -UBDP</t>
  </si>
  <si>
    <t>4499-1000-1-- FORTALECIMIENTO DE LA UNIDAD DE BUSQUEDA DE PERSONAS DADAS POR DESAPARECIDAS  NACIONAL</t>
  </si>
  <si>
    <t>4403-1000-2-- IMPLEMENTACIÓN DE ACCIONES HUMANITARIAS Y EXTRAJUDICIALES DE BÚSQUEDA DE PERSONAS DADAS POR DESAPARECIDAS EN RAZÓN Y EN CONTEXTO DEL CONFLICTO ARMADO COLOMBIANO NACIONAL</t>
  </si>
  <si>
    <t>4499-1000-2-- FORTALECIMIENTO DE LAS CAPACIDADES TECNOLÓGICAS DE LA UNIDAD DE BÚSQUEDA DE PERSONAS DADAS POR DESAPARECIDAS NACIONAL</t>
  </si>
  <si>
    <t>TECNOLOGÍAS DE LA INFORMACIÓN Y LAS COMUNICACIONES</t>
  </si>
  <si>
    <t>230101 Ministerio de Tecnologías de la Información y las Comunicaciones</t>
  </si>
  <si>
    <t>230600 Fondo de Tecnologías de la Información</t>
  </si>
  <si>
    <t>03-02-02-014- UNION INTERNACIONAL DE TELECOMUNICACIONES-UIT-LEY 252 DE 1995</t>
  </si>
  <si>
    <t>03-02-02-094- UNION POSTAL UNIVERSAL. UPU. (LEY 19 DE 1978)</t>
  </si>
  <si>
    <t>03-03-01-011- TRANSFERIR A LA AGENCIA NACIONAL DEL ESPECTRO ARTICULO 31 LEY 1341 DE 2009 Y ARTICULO 6O. DEL DECRETO 4169 DE 2011</t>
  </si>
  <si>
    <t>03-03-01-012- TRANSFERIR A LA SUPERINTENDENCIA DE INDUSTRIA Y COMERCIO DECRETOS 1130 Y 1620 DE 1999 Y 2003.  LEYES 1341 Y 1369 DE 2009</t>
  </si>
  <si>
    <t>03-11-07-001- TRANSFERIR AL OPERADOR OFICIAL DE LOS SERVICIOS DE FRANQUICIA POSTAL Y TELEGRAFICA</t>
  </si>
  <si>
    <t xml:space="preserve">03-11-07-002- TRANSFERENCIA  PARA FINANCIAMIENTO DEL SERVICIO POSTAL UNIVERSAL </t>
  </si>
  <si>
    <t>03-03-01-083- APOYO A ACTIVIDADES DEL MINTIC. ART 22 LEY 1978 DE 2019</t>
  </si>
  <si>
    <t>03-11-07-003- A RADIO TELEVISIÓN NACIONAL DE COLOMBIA (RTVC). ARTICULO 45 LEY 1978 DE 2019</t>
  </si>
  <si>
    <t>2301-0400-11-- ANÁLISIS Y CONTROL EN LOS SERVICIOS DE TELECOMUNICACIONES Y SERVICIOS POSTALES A NIVEL  NACIONAL</t>
  </si>
  <si>
    <t>2301-0400-12-- AMPLIACIÓN PROGRAMA DE TELECOMUNICACIONES SOCIALES  NACIONAL</t>
  </si>
  <si>
    <t>2301-0400-14-- APOYO FINANCIERO PARA EL SUMINISTRO DE TERMINALES A NIVEL  NACIONAL</t>
  </si>
  <si>
    <t>2301-0400-16-- GENERACIÓN DE POLÍTICAS Y ESTRATEGIAS DIRIGIDAS A MEJORAR LA COMPETITIVIDAD DE LA INDUSTRIA DE COMUNICACIONES  NACIONAL</t>
  </si>
  <si>
    <t>2301-0400-17-- EXTENSIÓN ,DESCENTRALIZACIÓN Y COBERTURA DE LA RADIO PÚBLICA  NACIONAL</t>
  </si>
  <si>
    <t>2301-0400-20-- IMPLEMENTACIÓN SOLUCIONES DE ACCESO COMUNITARIO A LAS TECNOLOGÍAS DE LA INFORMACIÓN Y LAS COMUNICACIONES  NACIONAL</t>
  </si>
  <si>
    <t>2301-0400-21-- DESARROLLO MASIFICACIÓN ACCESO A INTERNET  NACIONAL</t>
  </si>
  <si>
    <t>2301-0400-23-- FORTALECIMIENTO DE CAPACIDADES REGIONALES EN DESARROLLO DE POLITICA PUBLICA TIC ORIENTADA HACIA EL CIERRE DE BRECHA DIGITAL REGIONAL NACIONAL</t>
  </si>
  <si>
    <t>2301-0400-24-- APROVECHAMIENTO Y PROMOCIÓN DE SOLUCIONES TECNOLÓGICAS DE ACCESO PÚBLICO EN LAS REGIONES DEL TERRITORIO   NACIONAL</t>
  </si>
  <si>
    <t>2301-0400-25-- APOYO A OPERADORES PÚBLICOS DEL SERVICIO DE TELEVISIÓN NACIONAL</t>
  </si>
  <si>
    <t>2302-0400-14-- FORTALECIMIENTO DEL MODELO CONVERGENTE DE LA TELEVISIÓN PÚBLICA REGIONAL Y  NACIONAL</t>
  </si>
  <si>
    <t>2302-0400-15-- FORTALECIMIENTO A LA  TRANSFORMACIÓN DIGITAL DE LAS EMPRESAS  A NIVEL   NACIONAL</t>
  </si>
  <si>
    <t>2302-0400-16-- APROVECHAMIENTO Y USO DE LAS TECNOLOGÍAS DE LA INFORMACIÓN Y LAS COMUNICACIONES EN EL SECTOR PÚBLICO   NACIONAL</t>
  </si>
  <si>
    <t>2302-0400-18-- FORTALECIMIENTO DE LA INDUSTRIA DE TI  NACIONAL</t>
  </si>
  <si>
    <t>2302-0400-19-- SERVICIO DE ASISTENCIA, CAPACITACIÓN Y APOYO PARA EL USO Y APROPIACIÓN DE LAS TIC, CON ENFOQUE DIFERENCIAL Y EN BENEFICIO DE LA COMUNIDAD PARA PARTICIPAR EN LA ECONOMÍA DIGITAL  NACIONAL</t>
  </si>
  <si>
    <t>2302-0400-23-- DIFUSIÓN PROYECTOS PARA EL USO Y APROPIACIÓN DE LAS TIC.  NACIONAL</t>
  </si>
  <si>
    <t>2399-0400-10-- FORTALECIMIENTO Y APROPIACIÓN DEL MODELO DE GESTIÓN INSTITUCIONAL DEL MINISTERIO TIC  BOGOTÁ</t>
  </si>
  <si>
    <t>2399-0400-11-- FORTALECIMIENTO EN LA CALIDAD Y DISPONIBILIDAD DE LA INFORMACIÓN PARA LA TOMA DE DECISIONES DEL SECTOR TIC Y LOS CIUDADANOS  NACIONAL</t>
  </si>
  <si>
    <t>2399-0400-7-- CONSOLIDACIÓN DEL VALOR COMPARTIDO EN EL MINTIC   BOGOTÁ</t>
  </si>
  <si>
    <t>2399-0400-9-- FORTALECIMIENTO DE LA INFORMACIÓN ESTADÍSTICA DEL SECTOR TIC.  NACIONAL</t>
  </si>
  <si>
    <t>2301-0400-26-- FORTALECIMIENTO Y MODERNIZACIÓN DEL MODELO DE INSPECCIÓN, VIGILANCIA Y CONTROL DEL SECTOR TIC. NACIONAL</t>
  </si>
  <si>
    <t>2399-0400-13-- CONSERVACIÓN DE LA INFORMACIÓN HISTÓRICA DEL SECTOR TIC. BOGOTÁ</t>
  </si>
  <si>
    <t>230800 Comisión Regulación de Comunicaciones</t>
  </si>
  <si>
    <t>2301-0400-1-- ESTUDIOS QUE PERMITAN GENERAR UN ENTORNO ABIERTO, TRANSPARENTE Y PARTICIPATIVO PARA LOS AGENTES DEL ECOSISTEMA DIGITAL   NACIONAL</t>
  </si>
  <si>
    <t>2399-0400-1-- FORTALECIMIENTO DE LA ARQUITECTURA DE TECNOLOGÍAS DE INFORMACIÓN Y COMUNICACIONES PARA SOPORTAR LA TOMA DE DECISIONES REGULATORIAS BASADAS EN DATOS Y LA INTERACCIÓN CON LOS DIFERENTES GRUPOS DE INTERÉS  NACIONAL</t>
  </si>
  <si>
    <t>230900 Agencia Nacional del Espectro</t>
  </si>
  <si>
    <t>2301-0400-2-- FORTALECIMIENTO DE LA PLANEACIÓN, GESTIÓN, VIGILANCIA Y CONTROL DEL ESPECTRO RADIOELÉCTRICO, ACORDE CON LA EVOLUCIÓN TECNOLÓGICA, LA INNOVACIÓN, ARMONIZACIÓN INTERNACIONAL, ADQUISICIÓN Y TRANSFERENCIA DE CONOCIMIENTO PARA EL BENEFICIO NACIONAL</t>
  </si>
  <si>
    <t>2399-0400-2-- DESARROLLO DE UN SISTEMA INTEGRADO DE GESTIÓN DOCUMENTAL Y DE ARCHIVO PARA LA AGENCIA NACIONAL DEL ESPECTRO  NACIONAL</t>
  </si>
  <si>
    <t>2399-0400-3-- MEJORAMIENTO DE LAS CAPACIDADES HUMANAS, TECNOLÓGICAS Y DE LA GESTIÓN INSTITUCIONAL EN LA AGENCIA NACIONAL DEL ESPECTRO  BOGOTÁ</t>
  </si>
  <si>
    <t>231100 Computadores Para Educar (CPE)</t>
  </si>
  <si>
    <t>2301-0400-1-- INCREMENTO DE LA DOTACIÓN DE TERMINALES DE CÓMPUTO Y CAPACITACIÓN DE DOCENTES EN SEDES EDUCATIVAS OFICIALES A NIVEL   NACIONAL</t>
  </si>
  <si>
    <t>2301-0400-2-- RECUPERACIÓN DE EQUIPOS DE CÓMPUTO OBSOLETOS EXISTENTES EN LAS SEDES EDUCATIVAS OFICIALES A NIVEL  NACIONAL</t>
  </si>
  <si>
    <t>231200 Agencia Nacional de Gobierno Digital - AND</t>
  </si>
  <si>
    <t xml:space="preserve">2302-0400-1-- CONTRIBUCIÓN AL DESARROLLO DE HERRAMIENTAS TECNOLÓGICAS Y SERVICIOS CIUDADANOS DIGITALES PARA IMPULSAR EL ECOSISTEMA DE INFORMACIÓN PÚBLICA  NACIONAL </t>
  </si>
  <si>
    <t>TRABAJO</t>
  </si>
  <si>
    <t>360101 Ministerio del Trabajo</t>
  </si>
  <si>
    <t>03-02-02-109- ORGANIZACION INTERNACIONAL DEL TRABAJO (LEY 49 / 1919) - OIT</t>
  </si>
  <si>
    <t>03-03-01-040- PROGRAMA ACTUALIZACION DE LIDERES SINDICALES</t>
  </si>
  <si>
    <t>03-03-04-019- CONSEJO NACIONAL DEL TRABAJO SOCIAL</t>
  </si>
  <si>
    <t>03-04-01-002- TRANSFERIR A COLPENSIONES - ADMINISTRACIÓN BENEFICIOS ECONÓMICOS PERIÓDICOS (LEY 1328 DE 2009 Y DECRETO 604 DE 2013) (DE PENSIONES)</t>
  </si>
  <si>
    <t>03-04-02-006- FONDO PRESTACIONES DE LOS PENSIONADOS DE LAS EMPRESAS PRODUCTORAS DE METALES DEL CHOCÓ LEY 50 DE 1990 (DE PENSIONES)</t>
  </si>
  <si>
    <t>03-04-02-038- FONDO DE PENSIONES PUBLICAS DE NIVEL NACIONAL - PENSIONES SUPERINTENDENCIA DE VALORES (DE PENSIONES)</t>
  </si>
  <si>
    <t>03-04-02-039- FONDO DE PENSIONES PUBLICAS DEL NIVEL NACIONAL - CAJANAL PENSIONES (DE PENSIONES)</t>
  </si>
  <si>
    <t>03-04-02-040- FONDO DE PENSIONES PUBLICAS DEL NIVEL NACIONAL - CARBOCOL (DE PENSIONES)</t>
  </si>
  <si>
    <t>03-04-02-041- FONDO DE PENSIONES PUBLICAS DEL NIVEL NACIONAL - PENSIONES CAJA DE CREDITO AGRARIO INDUSTRIAL Y MINERO (DE PENSIONES)</t>
  </si>
  <si>
    <t>03-04-02-042- FONDO DE PENSIONES PUBLICAS DEL NIVEL NACIONAL - PENSIONES FONPRENOR (DE PENSIONES)</t>
  </si>
  <si>
    <t>03-04-02-043- FONDO DE PENSIONES PUBLICAS DEL NIVEL NACIONAL - PENSIONES SUPERINDUSTRIA Y COMERCIO (DE PENSIONES)</t>
  </si>
  <si>
    <t>03-04-02-044- FONDO DE PENSIONES PUBLICAS DEL NIVEL NACIONAL - PENSIONES SUPERSOCIEDADES (DE PENSIONES)</t>
  </si>
  <si>
    <t>03-04-02-045- FONDO DE PENSIONES PUBLICAS DEL NIVEL NACIONAL -PENSIONES CVC - EPSA (DE PENSIONES)</t>
  </si>
  <si>
    <t>03-04-02-046- FONDO DE PENSIONES PUBLICAS DEL NIVEL NACIONAL-PENSIONES FONDO PASIVO SOCIAL EMPRESA PUERTOS DE COLOMBIA (DE PENSIONES)</t>
  </si>
  <si>
    <t>03-04-02-047- FONDO DE PENSIONES PUBLICAS DEL NIVEL NACIONAL - PENSIONES FONDO NACIONAL DE CAMINOS VECINALES (DE PENSIONES)</t>
  </si>
  <si>
    <t>03-04-02-048- FONDO DE PENSIONES PUBLICAS DEL NIVEL NACIONAL - PENSIONES MINERCOL LTDA. EN LIQUIDACION (DE PENSIONES)</t>
  </si>
  <si>
    <t>03-04-02-049- FONDO DE PENSIONES PUBLICAS DEL NIVEL NACIONAL - PENSIONES INCORA (DE PENSIONES)</t>
  </si>
  <si>
    <t>03-04-02-050- FONDO DE PENSIONES PUBLICAS DEL NIVEL NACIONAL - PENSIONES INURBE (DE PENSIONES)</t>
  </si>
  <si>
    <t>03-04-02-051- FONDO DE PENSIONES PUBLICAS DEL NIVEL NACIONAL - PENSIONES EXFUNCIONARIOS ISS (DE PENSIONES)</t>
  </si>
  <si>
    <t>03-04-02-052- FONDO DE PENSIONES PUBLICAS DEL NIVEL NACIONAL - PENSIONES COMPAÑIA DE FOMENTO CINEMATOGRAFICO - FOCINE (DE PENSIONES)</t>
  </si>
  <si>
    <t>03-04-02-053- FONDO DE PENSIONES PUBLICAS DEL NIVEL NACIONAL - COMPAÑÍA DE INFORMACIONES AUDIOVISUALES (DE PENSIONES)</t>
  </si>
  <si>
    <t>03-04-02-054- FONDO DE PENSIONES PUBLICAS DEL NIVEL NACIONAL - CAJA DE PREVISION SOCIAL DE COMUNICACIONES - CAPRECOM (DE PENSIONES)</t>
  </si>
  <si>
    <t>03-04-02-055- FONDO DE PENSIONES PUBLICAS DEL NIVEL NACIONAL - ADMINISTRACION POSTAL NACIONAL - ADPOSTAL (DE PENSIONES)</t>
  </si>
  <si>
    <t>03-04-02-056- FONDO DE PENSIONES PUBLICAS DEL NIVEL NACIONAL - INSTITUTO NACIONAL DE RADIO Y TELEVISION - INRAVISION (DE PENSIONES)</t>
  </si>
  <si>
    <t>03-04-02-057- FONDO DE PENSIONES PUBLICAS DEL NIVEL NACIONAL - MINISTERIO DE TECNOLOGÍAS DE LA INFORMACION Y COMUNICACIONES (DE PENSIONES)</t>
  </si>
  <si>
    <t>03-04-02-058- FONDO DE PENSIONES PUBLICAS DEL NIVEL NACIONAL -  EMPRESA NACIONAL DE COMUNICACIONES - TELECOM (DE PENSIONES)</t>
  </si>
  <si>
    <t>03-04-02-059- FONDO DE PENSIONES PUBLICAS DEL NIVEL NACIONAL - EMPRESA DE TELECOMUNICACIONES DEL TOLIMA - TELETOLIMA (DE PENSIONES)</t>
  </si>
  <si>
    <t>03-04-02-060- FONDO DE PENSIONES PUBLICAS DEL NIVEL NACIONAL - EMPRESA DE TELECOMUNICACIONES DEL HUILA - TELEHUILA (DE PENSIONES)</t>
  </si>
  <si>
    <t>03-04-02-061- FONDO DE PENSIONES PUBLICAS DEL NIVEL NACIONAL - EMPRESA DE TELECOMUNICACIONES DE NARIÑO - TELENARIÑO (DE PENSIONES)</t>
  </si>
  <si>
    <t>03-04-02-062- FONDO DE PENSIONES PUBLICAS DEL NIVEL NACIONAL - EMPRESA DE TELECOMUNICACIONES DE CARTAGENA - TELECARTAGENA (DE PENSIONES)</t>
  </si>
  <si>
    <t>03-04-02-063- FONDO DE PENSIONES PUBLICAS DEL NIVEL NACIONAL - EMPRESA DE TELECOMUNICACIONES DE SANTA MARTA - TELESANTAMARTA (DE PENSIONES)</t>
  </si>
  <si>
    <t>03-04-02-064- FONDO DE PENSIONES PUBLICAS DEL NIVEL NACIONAL - EMPRESA DE TELECOMUNICACIONES DE ARMENIA - TELEARMENIA (DE PENSIONES)</t>
  </si>
  <si>
    <t>03-04-02-065- FONDO DE PENSIONES PUBLICAS DEL NIVEL NACIONAL - EMPRESA DE TELECOMUNICACIONES DE CALARCA - TELECALARCA (DE PENSIONES)</t>
  </si>
  <si>
    <t>03-04-02-066- FONDO DE PENSIONES PUBLICAS DEL NIVEL NACIONAL - MESADAS PENSIONALES INAT (DE PENSIONES)</t>
  </si>
  <si>
    <t>03-04-02-067- FONDO DE PENSIONES PUBLICAS DEL NIVEL NACIONAL - MESADAS PENSIONALES - ZONAS FRANCAS (DE PENSIONES)</t>
  </si>
  <si>
    <t>03-04-02-068- FONDO DE PENSIONES PUBLICAS DEL NIVEL NACIONAL - MESADAS PENSIONALES - CORPORACION FINANCIERA DEL TRANSPORTE (LEY 51/90) (DE PENSIONES)</t>
  </si>
  <si>
    <t>03-04-02-069- FONDO DE PENSIONES PUBLICAS DEL NIVEL NACIONAL - MESADAS PENSIONALES - CORPORACION NACIONAL DEL TURISMO (DE PENSIONES)</t>
  </si>
  <si>
    <t>03-04-02-070- FONDO DE PENSIONES PUBLICAS DEL NIVEL NACIONAL - MESADAS PENSIONALES - CAPRESUB (DE PENSIONES)</t>
  </si>
  <si>
    <t>03-04-02-071- FONDO DE PENSIONES PUBLICAS DEL NIVEL NACIONAL - MESADAS PENSIONALES - INEA (DE PENSIONES)</t>
  </si>
  <si>
    <t>03-04-02-072- FONDO DE PENSIONES PUBLICAS DEL NIVEL NACIONAL - MESADAS PENSIONALES - INTRA (DE PENSIONES)</t>
  </si>
  <si>
    <t>03-04-02-073- FONDO DE PENSIONES PUBLICAS DEL NIVEL NACIONAL - MESADAS PENSIONALES - INVIAS (DE PENSIONES)</t>
  </si>
  <si>
    <t>03-04-02-074- FONDO DE PENSIONES PUBLICAS DEL NIVEL NACIONAL - PENSIONES POSITIVA S.A. (ARTICULO 80 LEY 1753 DE 2015 PLAN NACIONAL DE DESARROLLO Y DECRETO 1437 DE 2015) (DE PENSIONES)</t>
  </si>
  <si>
    <t>03-04-02-075- FONDO DE PENSIONES PUBLICAS DEL NIVEL NACIONAL - MESADAS PENSIONALES - CORPORACION ELECTRICA DE LA COSTA ATLANTICA S.A E.S.P CORELCA S.A E.S.P (DE PENSIONES)</t>
  </si>
  <si>
    <t>03-04-02-076- FONDO DE PENSIONES PUBLICAS DEL NIVEL NACIONAL - MESADAS PENSIONALES - PROMOTORA DE VACACIONES Y RECREACION SOCIAL - PROSOCIAL - LIQUIDADA (DE PENSIONES)</t>
  </si>
  <si>
    <t>03-04-02-079- MESADAS PENSIONALES DE LAS EMPRESAS DE OBRAS SANITARIAS EMPOS (DE PENSIONES)</t>
  </si>
  <si>
    <t>03-04-02-088- FONDO DE PENSIONES PÚBLICAS DEL NIVEL NACIONAL – MINISTERIO DE OBRAS PÚBLICAS Y TRANSPORTE (DE PENSIONES)</t>
  </si>
  <si>
    <t>03-04-03-004- FINANCIACIÓN PENSIONES RÉGIMEN DE PRIMA MEDIA CON PRESTACIÓN DEFINIDA COLPENSIONES LEY 1151 DE 2007 (DE PENSIONES)</t>
  </si>
  <si>
    <t>03-04-03-005- OTROS RECURSOS PARA SEGURIDAD SOCIAL</t>
  </si>
  <si>
    <t>03-04-03-011- PRESTACION HUMANITARIA PERIODICA ARTICULO 2.2.9.5.7 DECRETO 600 DE 2017 (DE PENSIONES)</t>
  </si>
  <si>
    <t>03-04-02-090- FONDO DE PENSIONES PÚBLICAS DEL NIVEL NACIONAL - ÁLCALIS DE COLOMBIA LIMITADA (DE PENSIONES)</t>
  </si>
  <si>
    <t>3601-1300-6-- IMPLEMENTACIÓN FONDO DE SOLIDARIDAD PENSIONAL SUBCUENTA DE SOLIDARIDAD  NACIONAL</t>
  </si>
  <si>
    <t>3602-1300-10-- FORTALECIMIENTO DEL DESARROLLO DE LAS POLÍTICAS DE EMPLEO EN EL MARCO DEL TRABAJO DECENTE EN EL TERRITORIO   NACIONAL</t>
  </si>
  <si>
    <t>3602-1300-11-- IMPLEMENTACIÓN DE ESTRATEGIAS DE FORMACIÓN PARA EL TRABAJO Y EMPLEABILIDAD A VÍCTIMAS DEL CONFLICTO ARMADO,  NACIONAL</t>
  </si>
  <si>
    <t>3602-1300-12-- DESARROLLO DE LA RUTA DE EMPLEO Y AUTOEMPLEO A SUJETOS DE REPARACIÒN COLECTIVA A NIVEL NACIONAL   NACIONAL</t>
  </si>
  <si>
    <t>3602-1300-13-- APOYO A LAS INICIATIVAS DE EMPRENDIMIENTO Y EMPRESARISMO FORMAL DE LAS VÍCTIMAS DEL CONFLICTO ARMADO  NACIONAL</t>
  </si>
  <si>
    <t>3602-1300-14-- FORTALECIMIENTO DE LOS MECANISMOS DE ANÁLISIS E IMPLEMENTACIÓN DE HERRAMIENTAS PARA APOYAR EL DISEÑO Y MONITOREO DE LA POLÍTICA DE MERCADO DE TRABAJO A NIVEL NACIONAL, REGIONAL Y LOCAL  NACIONAL</t>
  </si>
  <si>
    <t>3602-1300-9-- FORTALECIMIENTO A LA POLÍTICA DE FORMALIZACIÓN LABORAL, GENERACIÓN DE INGRESOS Y ECONOMÍA SOLIDARIA EN EL TERRITORIO NACIONAL  NACIONAL</t>
  </si>
  <si>
    <t>3603-1300-3-- FORTALECIMIENTO DE LA POLÍTICA DE FORMACIÓN PARA EL TRABAJO, ASEGURAMIENTO DE LA CALIDAD Y MOVILIDAD LABORAL DE LOS TRABAJADORES  NACIONAL</t>
  </si>
  <si>
    <t>3604-1300-10-- FORTALECIMIENTO DEL DIÁLOGO SOCIAL Y LA CONCERTACIÓN A NIVEL  NACIONAL</t>
  </si>
  <si>
    <t>3604-1300-11-- FORTALECIMIENTO DE COOPERACIÓN Y LAS RELACIONES INTERNACIONALES DEL MINISTERIO DEL TRABAJO NACIONAL</t>
  </si>
  <si>
    <t>3604-1300-7-- DIVULGACIÓN DE LOS DERECHOS FUNDAMENTALES DEL TRABAJO EN LA APLICACIÓN DEL TRABAJO DECENTE EN EL TERRITORIO A NIVEL  NACIONAL</t>
  </si>
  <si>
    <t>3604-1300-8-- INCREMENTO DE LA EFECTIVIDAD DE LA INSPECCIÓN, VIGILANCIA Y CONTROL EJERCIDA POR EL MINISTERIO DE TRABAJO A NIVEL NACIONAL    NACIONAL</t>
  </si>
  <si>
    <t>3699-1300-10-- FORTALECIMIENTO DE LA GESTIÓN INTEGRAL, ADMINISTRATIVA  E INSTITUCIONAL DEL MINISTERIO DEL TRABAJO A NIVEL  NACIONAL</t>
  </si>
  <si>
    <t>3699-1300-7-- FORTALECIMIENTO DE LA GESTIÓN  JURÍDICA DEL MINISTERIO DEL TRABAJO A NIVEL NACIONAL  NACIONAL</t>
  </si>
  <si>
    <t>3699-1300-8-- FORTALECIMIENTO TECNOLÓGICO DEL MINISTERIO DEL TRABAJO A NIVEL  NACIONAL</t>
  </si>
  <si>
    <t>3699-1300-9-- MEJORAMIENTO Y SOSTENIBILIDAD DEL SISTEMA DE GESTIÓN PARA EL FORTALECIMIENTO ESTRATÉGICO DE LA ENTIDAD Y SU DESEMPEÑO INSTITUCIONAL.  NACIONAL</t>
  </si>
  <si>
    <t>3605-1300-5-- FORTALECIMIENTO DE LAS POLITICAS DE EMPLEO Y DE FORMACION PARA EL TRABAJO NACIONAL</t>
  </si>
  <si>
    <t>3601-1300-10-- FORTALECIMIENTO DE LOS MECANISMOS QUE PROMUEVEN EL ACCESO A LOS SISTEMAS DE PROTECCION A LA VEJEZ NACIONAL</t>
  </si>
  <si>
    <t>3602-1300-15-- DISEÑO  IMPLEMENTACIÓN Y FORTALECIMIENTO DE LAS POLÍTICAS, PLANES Y PROGRAMAS DEL SISTEMA DE SUBSIDIO FAMILIAR EN EL ÁMBITO NACIONAL  NACIONAL-[PREVIO CONCEPTO DNP]</t>
  </si>
  <si>
    <t>3604-1300-12-- MEJORAMIENTO DE LAS CONDICIONES DE ACCESO Y PERMANENCIA DE LAS MUJERES EN EL MERCADO LABORAL.  NACIONAL-[PREVIO CONCEPTO DNP]</t>
  </si>
  <si>
    <t>3604-1300-14-- FORTALECIMIENTO DEL SISTEMA DE PREVENCION,  INSPECCION, VIGILANCIA Y CONTROL DEL TRABAJO Y LA SEGURIDAD SOCIAL  NACIONAL</t>
  </si>
  <si>
    <t>3601-1300-11-- IMPLANTACIÓN DE UN SUBSIDIO ECONÓMICO EN DINERO PARA LA PROTECCIÓN EN LA VEJEZ DE EXMADRES COMUNITARIAS Y EXMADRES QUE NO PUDIERON ACCEDER A UNA PENSION O BEP, NACIONAL</t>
  </si>
  <si>
    <t>360107 Superintendencia de Subsidio</t>
  </si>
  <si>
    <t>3605-1300-4-- ESTUDIOS PARA LA GESTIÓN DEL CONOCIMIENTO DEL SISTEMA DEL SUBSIDIO FAMILIAR.  NACIONAL</t>
  </si>
  <si>
    <t>3699-1300-5-- IMPLEMENTACIÓN DEL SISTEMA INTEGRADO DE GESTIÓN DOCUMENTAL DE LA SUPERINTENDENCIA DEL SUBSIDIO FAMILIAR  BOGOTÁ</t>
  </si>
  <si>
    <t>3699-1300-6-- FORTALECIMIENTO DE LA GESTIÓN DE LA TECNOLOGÍA DE LA INFORMACIÓN Y LAS COMUNICACIONES (TICS) DE LA SUPERINTENDENCIA DEL SUBSIDIO FAMILIAR,  BAJO EL MARCO DE REFERENCIA DE ARQUITECTURA EMPRESARIAL (MRAE).  NACIONAL</t>
  </si>
  <si>
    <t>3699-1300-7-- FORTALECIMIENTO DE LA CAPACIDAD INSTITUCIONAL PARA MEJORAR LA INSPECCIÓN, VIGILANCIA Y CONTROL DE LA SUPERINTENDENCIA DEL SUBSIDIO FAMILIAR.  NACIONAL</t>
  </si>
  <si>
    <t>3699-1300-8-- FORTALECIMIENTO ESTRATÉGICO DEL TALENTO HUMANO PARA LA GESTIÓN ORGANIZACIONAL DE LA SUPERINTENDENCIA DEL SUBSIDIO FAMILIAR.  BOGOTÁ</t>
  </si>
  <si>
    <t>3699-1300-9-- MEJORAMIENTO DEL PROCESO DE INTERACCIÓN CON EL CIUDADANO EN LA SUPERINTENDENCIA DE SUBSIDIO FAMILIAR.  NACIONAL</t>
  </si>
  <si>
    <t>360200 SENA</t>
  </si>
  <si>
    <t>03-02-02-115- CONVENIO DE COOPERACION TECNICA INTERNACIONAL CINTERFOR. LEY 13 DE 1963</t>
  </si>
  <si>
    <t>03-04-02-032- AUXILIO SINDICAL (NO DE PENSIONES)</t>
  </si>
  <si>
    <t>06-01-04-009- PRÉSTAMOS EDUCATIVOS</t>
  </si>
  <si>
    <t>08-02--- ESTAMPILLAS</t>
  </si>
  <si>
    <t>3602-1300-6-- APOYO A INICIATIVAS EMPRESARIALES FONDO EMPRENDER (FE) A NIVEL   NACIONAL</t>
  </si>
  <si>
    <t>3602-1300-7-- SERVICIO DE ORIENTACIÓN OCUPACIONAL, FORMACIÓN Y EMPRENDIMIENTO PARA POBLACIÓN DESPLAZADA POR LA VIOLENCIA A NIVEL  NACIONAL</t>
  </si>
  <si>
    <t>3602-1300-8-- SERVICIO DE FORMACIÓN PARA EL EMPRENDIMIENTO, FOMENTO DEL EMPRENDIMIENTO Y FORTALECIMIENTO EMPRESARIAL A NIVEL  NACIONAL</t>
  </si>
  <si>
    <t>3602-1300-9-- ADMINISTRACIÓN E INTERMEDIACIÓN LABORAL   NACIONAL</t>
  </si>
  <si>
    <t>3603-1300-12-- CONSOLIDACIÓN DEL SISTEMA NACIONAL DE FORMACIÓN PARA EL TRABAJO  NACIONAL</t>
  </si>
  <si>
    <t>3603-1300-13-- OPTIMIZACIÓN DE LOS PROCESOS DE APOYO PARA LA FORMACIÓN, EL RECAUDO DE APORTES Y LA PROMOCIÓN Y DIVULGACIÓN DE LOS SERVICIOS DEL SENA  A NIVEL  NACIONAL</t>
  </si>
  <si>
    <t>3603-1300-14-- MEJORAMIENTO DEL SERVICIO DE FORMACIÓN PROFESIONAL DEL SENA  NACIONAL</t>
  </si>
  <si>
    <t>3605-1300-2-- IMPLANTACIÓN DE PROGRAMAS PARA LA INNOVACIÓN Y EL DESARROLLO TECNOLÓGICO A NIVEL  NACIONAL</t>
  </si>
  <si>
    <t>3699-1300-13-- ADMINISTRACIÓN DE RECURSOS PARA EL PAGO DE BENEFICIOS DEL FONDO NACIONAL DE VIVIENDA, CESANTIAS Y PENSIONES DE LOS SERVIDORES Y EXSERVIDORES DEL SENA A NIVEL  NACIONAL</t>
  </si>
  <si>
    <t>3699-1300-14-- FORTALECIMIENTO DE LA INFRAESTRUCTURA Y LA CAPACIDAD INSTITUCIONAL DEL SENA A NIVEL  NACIONAL</t>
  </si>
  <si>
    <t>361200 Organizaciones Solidarias</t>
  </si>
  <si>
    <t>3602-1300-6-- DESARROLLO SOCIO-EMPRESARIAL DE LAS ORGANIZACIONES SOLIDARIAS A NIVEL   NACIONAL</t>
  </si>
  <si>
    <t>3602-1300-7-- DESARROLLO DE EMPRENDIMIENTOS SOLIDARIOS A TRAVÉS DE NEGOCIOS INCLUSIVOS A NIVEL  NACIONAL</t>
  </si>
  <si>
    <t>3602-1300-8-- DESARROLLO DE EMPRENDIMIENTOS SOLIDARIOS EN POBLACIÓN REINCORPORADA O REINSERTADA A NIVEL  NACIONAL</t>
  </si>
  <si>
    <t>3699-1300-1-- FORTALECIMIENTO DE LA INFRAESTRUCTURA TECNOLÓGICA DE LA UNIDAD ADMINISTRATIVA ESPECIAL ORGANIZACIONES SOLIDARIAS A NIVEL   NACIONAL</t>
  </si>
  <si>
    <t>3699-1300-2-- DIVULGACIÓN PARA VISIBILIZACIÓN Y POSICIONAMIENTO DEL SECTOR SOLIDARIO Y DE LA UNIDAD ADMINISTRATIVA ESPECIAL DE ORGANIZACIONES SOLIDARIAS A NIVEL  NACIONAL</t>
  </si>
  <si>
    <t>3699-1300-5-- IMPLEMENTACIÓN DE UN SISTEMA INTEGRAL DE GESTIÓN DOCUMENTAL PARA LA UNIDAD ADMINISTRATIVA ESPECIAL DE ORGANIZACIONES SOLIDARIAS A NIVEL  NACIONAL</t>
  </si>
  <si>
    <t>3699-1300-6-- FORTALECIMIENTO DE LA INFRAESTRUCTURA PARA EL FUNCIONAMIENTO DE LA ENTIDAD A NIVEL   NACIONAL</t>
  </si>
  <si>
    <t>361300 Servicio Público de Empleo</t>
  </si>
  <si>
    <t>3602-1300-4-- FORTALECIMIENTO DE LA OFERTA DE SERVICIOS DE LA UNIDAD DEL SERVICIO PÚBLICO DE EMPLEO  NACIONAL</t>
  </si>
  <si>
    <t>3602-1300-5-- FORTALECIMIENTO DE LA RED DE PRESTADORES EN ATENCIÓN A VÍCTIMAS A TRAVÉS DEL SPE  NACIONAL</t>
  </si>
  <si>
    <t>3699-1300-1-- FORTALECIMIENTO DEL SISTEMA INTEGRADO DE GESTIÓN DE LA UNIDAD DEL SPE  BOGOTÁ</t>
  </si>
  <si>
    <t>TRANSPORTE</t>
  </si>
  <si>
    <t>240101 Ministerio de Transporte</t>
  </si>
  <si>
    <t>03-03-01-030- CONVENIO POLICIA NACIONAL - DIVISION CARRETERAS</t>
  </si>
  <si>
    <t>03-11-10-001- TRANSFERENCIA A LA CORPORACION AUTONOMA REGIONAL DEL RIO GRANDE DE LA MAGDALENA - CORMAGDALENA</t>
  </si>
  <si>
    <t>2402-0600-3-- CONSTRUCCIÓN MEJORAMIENTO, REHABILITACIÓN Y MANTENIMIENTO DE LA RED VIAL - FONDO SUBSIDIO A LA SOBRETASA A LA GASOLINA. LEY 488 DE 1998  AMAZONAS, NORTE DE SANTANDER, CHOCÓ, GUAINÍA, GUAVIARE, VAUPÉS, VICHADA, SAN ANDRES Y PROVIDENCIA</t>
  </si>
  <si>
    <t>2402-0600-4-- ESTUDIOS PARA LA GESTIÓN DE POLÍTICAS EN INFRAESTRUCTURA DE LOS MODOS DE TRANSPORTE  NACIONAL</t>
  </si>
  <si>
    <t>2402-0600-5-- ASISTENCIA TÉCNICA A LAS ENTIDADES TERRITORIALES POR PARTE DEL MINISTERIO DE TRANSPORTE PARA LA GESTIÓN DE LA INFRAESTRUCTURA REGIONAL INTERMODAL DE TRANSPORTE  NACIONAL</t>
  </si>
  <si>
    <t>2406-0600-3-- FORTALECIMIENTO E IMPLEMENTACIÓN DE POLÍTICAS Y REGULACIONES TÉCNICAS PARA EL MODO DE TRANSPORTE FLUVIAL  NACIONAL</t>
  </si>
  <si>
    <t>2407-0600-2-- IMPLEMENTACIÓN DEL PROGRAMA  DE PROMOCIÓN PARA LA RENOVACIÓN DEL PARQUE AUTOMOTOR DE CARGA  NACIONAL</t>
  </si>
  <si>
    <t>2410-0600-11-- APOYO AL SECTOR TRANSPORTE EN LA DEFINICIÓN E IMPLEMENTACIÓN DE POLÍTICAS PÚBLICAS EN SISTEMAS INTELIGENTES DE TRANSPORTE (ITS) PARA LA INFRAESTRUCTURA, TRÁNSITO Y TRANSPORTE  NACIONAL</t>
  </si>
  <si>
    <t>2410-0600-12-- FORTALECIMIENTO AL MANEJO DE LAS SUSTANCIAS QUÍMICAS Y MERCANCÍAS PELIGROSAS DURANTE SU TRANSPORTE EN LOS DIFERENTES MODOS  NACIONAL</t>
  </si>
  <si>
    <t>2410-0600-4-- AMPLIACIÓN DE LA ESTRATEGIA AMBIENTAL PARA EL SECTOR TRANSPORTE  NACIONAL</t>
  </si>
  <si>
    <t>2410-0600-5-- INVESTIGACIÓN Y ESTUDIO PARA LA DETERMINACIÓN  DE ESTRUCTURAS TARIFARIAS EN LOS MODOS  DE TRANSPORTE Y SERVICIOS CONEXOS  NACIONAL</t>
  </si>
  <si>
    <t>2410-0600-6-- CONTROL PARA EL TRÁNSITO Y TRANSPORTE TERRESTRE EN SUS DIFERENTES MODOS.  NACIONAL</t>
  </si>
  <si>
    <t>2410-0600-7-- IMPLEMENTACIÓN  DE UN SISTEMA DE RECOLECCIÓN DE DATOS PARA EL TRANSPORTE TERRESTRE AUTOMOTOR  NACIONAL</t>
  </si>
  <si>
    <t>2410-0600-8-- ASISTENCIA TÉCNICA PARA EL APOYO EN EL FORTALECIMIENTO DE POLÍTICA, LA IMPLEMENTACIÓN DE ESTRATEGIAS PARA SU DESARROLLO Y EL SEGUIMIENTO Y APOYO A LAS ESTRATEGIAS Y PROYECTOS, EN EL MARCO DE LA POLÍTICA NACIONAL DE TRANSPORTE URBANO  NACIONAL</t>
  </si>
  <si>
    <t>2410-0600-9-- ADMINISTRACIÓN GERENCIAL DEL RUNT Y ORGANIZACIÓN PARA LA INVESTIGACIÓN Y DESARROLLO EN EL SECTOR TRÁNSITO Y TRANSPORTE A NIVEL  NACIONAL</t>
  </si>
  <si>
    <t>2499-0600-22-- CAPACITACIÓN A LOS FUNCIONARIOS DEL MINISTERIO DE TRANSPORTE EN LAS NECESIDADES DE FORMACIÓN PREVIAMENTE DIAGNOSTICADAS A NIVEL   NACIONAL</t>
  </si>
  <si>
    <t>2499-0600-23-- FORTALECIMIENTO DE LA GESTIÓN INTERNA PARA LA ALINEACIÓN DE LA ESTRATEGIA DE TRANSFORMACIÓN DIGITAL CON LOS COMPONENTES MISIONALES Y CREAR UNA COMPETITIVIDAD ESTRATÉGICA EN EL MINISTERIO DE TRANSPORTE.  NACIONAL</t>
  </si>
  <si>
    <t>2499-0600-24-- IMPLEMENTACIÓN DEL SISTEMA DE GESTIÓN DOCUMENTAL DEL MINISTERIO DE TRANSPORTE  NACIONAL</t>
  </si>
  <si>
    <t>2499-0600-25-- IMPLEMENTACIÓN DE HERRAMIENTAS Y ESTRATEGIAS PARA UN EFICIENTE SISTEMA CONSTRUCTIVO QUE SE APLICARÁ A LOS DIFERENTES INMUEBLES  A NIVEL  NACIONAL</t>
  </si>
  <si>
    <t>2499-0600-26-- FORTALECIMIENTO DE LA PRODUCCIÓN Y COBERTURA DE LA DIVULGACIÓN DE LAS POLÍTICAS Y GESTIÓN DEL SECTOR TRANSPORTE A SUS PÚBLICOS DE INTERÉS  NACIONAL</t>
  </si>
  <si>
    <t>2499-0600-27-- FORTALECIMIENTO PARA LA APLICACIÓN DE UN MODELO DE GESTIÓN SECTORIAL.  NACIONAL</t>
  </si>
  <si>
    <t>2499-0600-28-- FORTALECIMIENTO DE LA ACCESIBILIDAD E INTERACCIÓN DE LOS USUARIOS Y PARTES INTERESADAS EN LA GESTIÓN DEL SECTOR  TRANSPORTE  NACIONAL</t>
  </si>
  <si>
    <t>2410-0600-13-- IMPLEMENTACION DE LA POLITICA NACIONAL LOGISTICA  NACIONAL</t>
  </si>
  <si>
    <t>240200 Invías</t>
  </si>
  <si>
    <t>2401-0600-101-- CONSTRUCCIÓN , MEJORAMIENTO Y MANTENIMIENTO DE LA CARRETERA TAME - COROCORO - ARAUCA. TRANSVERSAL CORREDOR FRONTERIZO DEL ORIENTE COLOMBIANO.  ARAUCA</t>
  </si>
  <si>
    <t>2401-0600-102-- CONSTRUCCIÓN , MEJORAMIENTO Y MANTENIMIENTO DE LA CARRETERA MEDELLÍN-SANTUARIO-PUERTO TRIUNFO-CRUCE RUTA 45 Y TOBIAGRANDE-SANTAFE DE BOGOTÁ. TRANSVERSAL MEDELLÍN-BOGOTÁ.  CUNDINAMARCA, ANTIOQUIA</t>
  </si>
  <si>
    <t>2401-0600-103-- CONSERVACIÓN DE VÍAS A TRAVÉS DE MANTENIMIENTO RUTINARIO Y ADMINISTRACIÓN VIAL.  NACIONAL</t>
  </si>
  <si>
    <t>2401-0600-104-- CONSTRUCCIÓN DE LAS OBRAS DE INFRAESTRUCTURA VIAL PARA LA SOLUCIÓN INTEGRAL DEL PASO SOBRE EL RÍO MAGDALENA EN LA CARRETERA BARRANQUILLA - PALERMO - SANTA MARTA EN LOS DEPARTAMENTOS DE   ATLÁNTICO, MAGDALENA</t>
  </si>
  <si>
    <t>2401-0600-105-- CONSTRUCCIÓN , MEJORAMIENTO Y MANTENIMIENTO DE LAS VÍAS TRANSFERIDAS POR LA EMERGENCIA DEL RIO PÁEZ.  CAUCA, HUILA</t>
  </si>
  <si>
    <t>2401-0600-111-- CONSTRUCCIÓN , MEJORAMIENTO Y MANTENIMIENTO DE LA CARRETERA CHAPARRAL - ORTEGA - GUAMO. ALTERNA BUGA - PUERTO INÍRIDA.  TOLIMA</t>
  </si>
  <si>
    <t>2401-0600-113-- CONSTRUCCIÓN , MEJORAMIENTO Y MANTENIMIENTO DE LA CARRETERA POPAYÁN - PATICO - PALETARÁ - ISNOS - PITALITO - SAN AGUSTÍN DE LOS CIRCUITOS ECOTURÍSTICOS  HUILA, CAUCA-[PREVIO CONCEPTO DNP]</t>
  </si>
  <si>
    <t>2401-0600-114-- CONSTRUCCIÓN , MEJORAMIENTO Y MANTENIMIENTO DE LA CARRETERA SAN CAYETANO - CORNEJO - ZULIA.  NORTE DE SANTANDER</t>
  </si>
  <si>
    <t>2401-0600-115-- CONSTRUCCIÓN , MEJORAMIENTO Y MANTENIMIENTO DE LA CARRETERA TUQUERRES - SAMANIEGO.  NARIÑO</t>
  </si>
  <si>
    <t>2401-0600-116-- CONSTRUCCIÓN , MEJORAMIENTO Y MANTENIMIENTO DE LA CONEXIÓN ENTRE LA TRANSVERSAL BUENAVENTURA - PUERTO CARREÑO Y LA TRONCAL CENTRAL DEL NORTE,  CUNDINAMARCA</t>
  </si>
  <si>
    <t>2401-0600-121-- MEJORAMIENTO Y MANTENIMIENTO DE LA VÍA ALTERNA AL PUERTO DE SANTA MARTA EN EL DEPARTAMENTO DE  MAGDALENA</t>
  </si>
  <si>
    <t>2401-0600-125-- CONSTRUCCIÓN , MEJORAMIENTO Y MANTENIMIENTO DE LA CARRETERA LA ESPRIELLA - RIO MATAJE-CONEXIÓN TRANSVERSAL TUMACO LETICIA Y EL ECUADOR EN EL DEPARTAMENTO DE  NARIÑO</t>
  </si>
  <si>
    <t>2401-0600-127-- CONSTRUCCIÓN , MEJORAMIENTO Y MANTENIMIENTO DE LA CARRETERA CÚCUTA - DOS RIOS - SAN FAUSTINO - LA CHINA,  NORTE DE SANTANDER</t>
  </si>
  <si>
    <t>2401-0600-129-- CONSTRUCCIÓN , MEJORAMIENTO Y MANTENIMIENTO DE LA CARRETERA HOBO - YAGUARÁ.  HUILA</t>
  </si>
  <si>
    <t>2401-0600-133-- CONSTRUCCIÓN , MEJORAMIENTO Y MANTENIMIENTO DE LA CONEXIÓN COSTA PACÍFICA Y LA TRONCAL DE OCCIDENTE.  CAUCA</t>
  </si>
  <si>
    <t>2401-0600-134-- CONSTRUCCIÓN , MEJORAMIENTO Y MANTENIMIENTO DE LA CARRETERA PATICO - LA PLATA DE LOS CIRCUITOS ECOTURÍSTICOS  HUILA, CAUCA</t>
  </si>
  <si>
    <t>2401-0600-136-- CONSTRUCCIÓN , MEJORAMIENTO Y MANTENIMIENTO DE LA CARRETERA CHINCHINÁ - MANIZALES. ACCESOS A MANIZALES.  CALDAS</t>
  </si>
  <si>
    <t>2401-0600-137-- CONSTRUCCIÓN , MEJORAMIENTO Y MANTENIMIENTO DE LA CARRETERA SAN GIL - ONZAGA - SANTA ROSITA. TRANSVERSAL SAN GIL - MOGOTES - LA ROSITA.   SANTANDER, BOYACÁ</t>
  </si>
  <si>
    <t>2401-0600-138-- CONSTRUCCIÓN , MEJORAMIENTO Y MANTENIMIENTO DE VÍAS ALTERNAS A LA TRONCAL DE OCCIDENTE.  NARIÑO, ANTIOQUIA, CAUCA, VALLE DEL CAUCA, RISARALDA</t>
  </si>
  <si>
    <t>2401-0600-139-- CONSTRUCCION DE OBRAS DE EMERGENCIA EN LA INFRAESTRUCTURA DE LA RED VIAL PRIMARIA. NACIONAL</t>
  </si>
  <si>
    <t>2401-0600-140-- CONSTRUCCIÓN , MEJORAMIENTO Y MANTENIMIENTO DE LAS VÍAS PEREIRA - CERRITOS Y RETORNO SANTA ROSA DE LOS ACCESOS A PEREIRA.  RISARALDA</t>
  </si>
  <si>
    <t>2401-0600-72-- MEJORAMIENTO Y MANTENIMIENTO TRIBUGÁ-MEDELLÍN-PUERTO BERRIO-CRUCE RUTA 45-BARRANCABERMEJA-BUCARAMANGA-PAMPLONA-ARAUCA.   CHOCÓ, ANTIOQUIA, SANTANDER, NORTE DE SANTANDER, ARAUCA-[PREVIO CONCEPTO DNP]</t>
  </si>
  <si>
    <t>2401-0600-78-- CONSTRUCCIÓN , MEJORAMIENTO Y MANTENIMIENTO DE LA CARRETERA CALI - LOBOGUERRERO DE LOS ACCESOS A CALI.  VALLE DEL CAUCA</t>
  </si>
  <si>
    <t>2401-0600-81-- CONSTRUCCIÓN , MEJORAMIENTO Y MANTENIMIENTO DE LA VARIANTE CALARCÁ - CIRCASIA.   QUINDIO</t>
  </si>
  <si>
    <t>2401-0600-82-- CONSTRUCCIÓN , MEJORAMIENTO Y MANTENIMIENTO DE LA CARRETERA SABANETA – COVEÑAS.  SUCRE - CORDOBA</t>
  </si>
  <si>
    <t>2401-0600-83-- MEJORAMIENTO Y MANTENIMIENTO CARRETERA SAN  GIL - BARICHARA - GUANE.  SANTANDER</t>
  </si>
  <si>
    <t>2401-0600-84-- CONSTRUCCIÓN , MEJORAMIENTO, MANTENIMIENTO Y REHABILITACIÓN DE LA VÍA SANTANA - LA GLORIA DEL ACCESO TRANSVERSAL CARMEN - BOSCONIA DEL DEPARTAMENTO DEL  MAGDALENA</t>
  </si>
  <si>
    <t>2401-0600-88-- CONSTRUCCIÓN , MEJORAMIENTO Y MANTENIMIENTO DE LA CARRETERA LA VIRGINIA - APIA, DE LA CONEXIÓN TRONCAL DE OCCIDENTE - TRANSVERSAL LAS ANIMAS-BOGOTÁ  RISARALDA</t>
  </si>
  <si>
    <t>2401-0600-89-- CONSTRUCCIÓN , MEJORAMIENTO Y MANTENIMIENTO DE LA CARRETERA GUACHUCAL - IPIALES - EL ESPINO, VÍA ALTERNA AL PUERTO DE TUMACO.  NARIÑO</t>
  </si>
  <si>
    <t>2401-0600-92-- CONSTRUCCIÓN , MEJORAMIENTO Y MANTENIMIENTO DE LA CARRETERA LORICA - CHINU, CONEXIÓN TRANSVERSAL DEL CARIBE - TRONCAL DE OCCIDENTE.  CÓRDOBA</t>
  </si>
  <si>
    <t>2401-0600-93-- CONSTRUCCIÓN , MEJORAMIENTO Y MANTENIMIENTO DE LA CARRETERA YACOPÍ - LA PALMA – CAPARRAPÍ - DINDAL.  CUNDINAMARCA</t>
  </si>
  <si>
    <t>2401-0600-97-- CONSTRUCCIÓN , MEJORAMIENTO Y MANTENIMIENTO DE LA CARRETERA OCAÑA - LA ONDINA - LLANO GRANDE - CONVENCIÓN. ACCESO A OCAÑA.  NORTE DE SANTANDER</t>
  </si>
  <si>
    <t>2401-0600-99-- CONSTRUCCIÓN , MEJORAMIENTO Y MANTENIMIENTO DE LAS VÍAS ALTERNAS A LA TRANSVERSAL DEL CARIBE.  CÓRDOBA, ATLÁNTICO, BOLÍVAR</t>
  </si>
  <si>
    <t>2405-0600-5-- CONSTRUCCIÓN , MEJORAMIENTO Y MANTENIMIENTO DE LOS ACCESOS MARÍTIMOS A LOS PUERTOS DE LA NACIÓN.  NACIONAL</t>
  </si>
  <si>
    <t>2405-0600-6-- RECUPERACION Y MITIGACION AMBIENTAL EN EL AREA DE INFLUENCIA DE LA ZONA PORTUARIA DE SANTA MARTA - CAÑO CLARIN. DEPARTAMENTO DEL MAGDALENA</t>
  </si>
  <si>
    <t>2406-0600-6-- ADECUACIÓN MEJORAMIENTO Y MANTENIMIENTO DE LA RED FLUVIAL.  NACIONAL</t>
  </si>
  <si>
    <t>2406-0600-7-- CONSTRUCCIÓN , MEJORAMIENTO, MANTENIMIENTO Y OPERACIÓN DE LA INFRAESTRUCTURA PORTUARIA FLUVIAL.  NACIONAL</t>
  </si>
  <si>
    <t>2406-0600-8-- CONSTRUCCIÓN Y MANTENIMIENTO DE TRANSBORDADORES.  NACIONAL</t>
  </si>
  <si>
    <t>2409-0600-2-- FORTALECIMIENTO DE LA SEGURIDAD CIUDADANA EN LAS VÍAS NACIONALES.  NACIONAL</t>
  </si>
  <si>
    <t>2409-0600-4-- CONSTRUCCIÓN DE OBRAS DE EMERGENCIA EN LA INFRAESTRUCTURA DE TRANSPORTE.  NACIONAL</t>
  </si>
  <si>
    <t>2409-0600-5-- IMPLEMENTACIÓN DE UN SISTEMA DE INFORMACIÓN GEOGRÁFICO DEL INVIAS.  NACIONAL</t>
  </si>
  <si>
    <t>2410-0600-1-- INVESTIGACIÓN DE NUEVAS TECNOLOGÍAS PARA LA INFRAESTRUCTURA DE TRANSPORTE.  NACIONAL</t>
  </si>
  <si>
    <t>2499-0600-18-- IMPLEMENTACIÓN , MONITOREO Y SEGUIMIENTO DEL MODELO INTEGRADO DE PLANEACIÓN Y GESTIÓN - MIPG DE INVIAS.  NACIONAL</t>
  </si>
  <si>
    <t>2499-0600-19-- CAPACITACIÓN INTEGRAL PARA LOS FUNCIONARIOS DEL INSTITUTO NACIONAL DE VÍAS.   NACIONAL</t>
  </si>
  <si>
    <t>2499-0600-21-- RENOVACIÓN , ACTUALIZACIÓN Y MANTENIMIENTO DE LAS TECNOLOGÍAS DE LA INFORMACIÓN Y LAS COMUNICACIONES EN EL INVÍAS.  NACIONAL</t>
  </si>
  <si>
    <t>2499-0600-22-- ANÁLISIS ESTUDIOS Y/O DISEÑOS EN INFRAESTRUCTURA DE TRANSPORTE.  NACIONAL</t>
  </si>
  <si>
    <t>2499-0600-23-- LEVANTAMIENTO Y ANÁLISIS DE INFORMACIÓN DEL PARQUE AUTOMOTOR QUE TRANSITA POR LA RED VIAL.  NACIONAL</t>
  </si>
  <si>
    <t>2499-0600-25-- ADMINISTRACIÓN , RECAUDO Y CONTROL DE LA CONTRIBUCIÓN POR VALORIZACIÓN.  NACIONAL-[PREVIO CONCEPTO DNP]</t>
  </si>
  <si>
    <t>2401-0600-41-- MEJORAMIENTO Y MANTENIMIENTO CARRETERA SANTA FE DE BOGOTÁ - CHIQUINQUIRÁ- BUCARAMANGA- SAN ALBERTO DE LA TRONCAL CENTRAL.   CUNDINAMARCA, BOYACÁ, SANTANDER, NORTE DE SANTANDER-[PREVIO CONCEPTO DNP]</t>
  </si>
  <si>
    <t>2401-0600-70-- CONSTRUCCIÓN , MEJORAMIENTO Y MANTENIMIENTO DE LA VÍA PUERTO SALGAR - PUERTO ARAUJO - LA LIZAMA - SAN ALBERTO - SAN ROQUE DE LA TRONCAL DEL MAGDALENA.  CUNDINAMARCA, BOYACÁ, SANTANDER, NORTE DE SANTANDER, CESAR-[PREVIO CONCEPTO DNP]</t>
  </si>
  <si>
    <t>2401-0600-71-- MEJORAMIENTO Y MANTENIMIENTO DE LA CARRETERA CUCUTA - SARDINATA - OCAÑA - AGUACLARA Y ACCESOS.  CESAR, NORTE DE SANTANDER-[PREVIO CONCEPTO DNP]</t>
  </si>
  <si>
    <t>2401-0600-73-- MEJORAMIENTO , MANTENIMIENTO DE LA CARRETERA PUERTO REY - MONTERÍA - CERETÉ - LA YE - EL VIAJANO - GUAYEPO - MAJAGUAL DE LA TRANSVERSAL PUERTO REY - MONTERÍA - TIBÚ. DEPARTAMENTOS   CÓRDOBA, SUCRE-[PREVIO CONCEPTO DNP]</t>
  </si>
  <si>
    <t>2401-0600-74-- MEJORAMIENTO  Y MANTENIMIENTO CARRETERA PUERTO BOYACÁ - CHIQUINQUIRÁ - VILLA DE LEYVA - TUNJA - RAMIRIQUI - MIRAFLORES - MONTERREY.  BOYACÁ, CASANARE-[PREVIO CONCEPTO DNP]</t>
  </si>
  <si>
    <t>2401-0600-75-- MEJORAMIENTO Y MANTENIMIENTO CARRETERA LAS ANIMAS-SANTA CECILIA-PUEBLO RICO-FRESNO-BOGOTA. TRANSVERSAL LAS ANIMAS-BOGOTÁ.   CHOCÓ, RISARALDA, CALDAS, TOLIMA, CUNDINAMARCA-[PREVIO CONCEPTO DNP]</t>
  </si>
  <si>
    <t>2401-0600-76-- MEJORAMIENTO Y MANTENIMIENTO DE LA CARRETERA PUENTE SAN MIGUEL - ESPINAL DE LA TRONCAL DEL MAGDALENA. DEPARTAMENTOS  PUTUMAYO, CAUCA, HUILA, TOLIMA-[PREVIO CONCEPTO DNP]</t>
  </si>
  <si>
    <t>2401-0600-77-- MEJORAMIENTO Y  MANTENIMIENTO DE LA CARRETERA  LOS CUROS - MALAGA.  SANTANDER-[PREVIO CONCEPTO DNP]</t>
  </si>
  <si>
    <t>2401-0600-79-- ADMINISTRACIÓN , RECAUDO Y CONTROL DE LA TASA DE PEAJE.  NACIONAL-[PREVIO CONCEPTO DNP]</t>
  </si>
  <si>
    <t>2401-0600-80-- CONSTRUCCIÓN , MEJORAMIENTO Y MANTENIMIENTO DE LA CARRETERA ALTAMIRA - FLORENCIA.  HUILA, CAQUETÁ-[PREVIO CONCEPTO DNP]</t>
  </si>
  <si>
    <t>2401-0600-85-- CONSTRUCCIÓN , MEJORAMIENTO Y MANTENIMIENTO DE LA CARRETERA SAN ROQUE - LA PAZ - SAN JUAN DEL CESAR - BUENAVISTA Y VALLEDUPAR - LA PAZ. TRONCAL DEL CARBÓN.  CESAR, LA GUAJIRA-[PREVIO CONCEPTO DNP]</t>
  </si>
  <si>
    <t>2401-0600-86-- CONSTRUCCIÓN , MEJORAMIENTO Y MANTENIMIENTO CARRETERA BOGOTÁ - TUNJA - DUITAMA - SOATA - MÁLAGA - PAMPLONA - CÚCUTA - PUERTO SANTANDER - PUENTE INTERNACIONAL. TRONCAL CENTRAL DEL NORTE Y ALTERNAS.   CUNDINAMARCA, BOYACÁ, SANTANDER, NORTE DE SANTANDE</t>
  </si>
  <si>
    <t>2401-0600-90-- CONSTRUCCIÓN , MEJORAMIENTO Y MANTENIMIENTO DE LA TRANSVERSAL ROSAS - CONDAGUA.  CAUCA, PUTUMAYO-[PREVIO CONCEPTO DNP]</t>
  </si>
  <si>
    <t>2401-0600-91-- CONSTRUCCIÓN , MEJORAMIENTO Y MANTENIMIENTO DE LA CARRETERA TURBO-CARTAGENA-BARRANQUILLA-SANTA MARTA-RIOHACHA-PARAGUACHÓN. TRANSVERSAL DEL CARIBE.  CÓRDOBA, ATLÁNTICO, SUCRE, ANTIOQUIA, BOLÍVAR, MAGDALENA, LA GUAJIRA-[PREVIO CONCEPTO DNP]</t>
  </si>
  <si>
    <t>2401-0600-94-- CONSTRUCCIÓN , MEJORAMIENTO Y MANTENIMIENTO DE LA CARRETERA PLATO - SALAMINA - PALERMO. PARALELA RÍO MAGDALENA.  MAGDALENA-[PREVIO CONCEPTO DNP]</t>
  </si>
  <si>
    <t>2401-0600-95-- CONSTRUCCIÓN , MEJORAMIENTO Y MANTENIMIENTO DE LA CARRETERA PUERTO ARAUJO - CIMITARRA - LANDAZURI - VELEZ - BARBOSA - TUNJA DE LA TRANSVERSAL DEL CARARE.  BOYACÁ, SANTANDER-[PREVIO CONCEPTO DNP]</t>
  </si>
  <si>
    <t>2401-0600-96-- CONSTRUCCIÓN , MEJORAMIENTO Y MANTENIMIENTO DE LA CARRETERA SANTA LUCIA - MOÑITOS EN EL DEPARTAMENTO DE  CÓRDOBA-[PREVIO CONCEPTO DNP]</t>
  </si>
  <si>
    <t>2401-0600-100-- CONSTRUCCIÓN , MEJORAMIENTO Y MANTENIMIENTO DE LA CARRETERA CLUB CAMPESTRE –ARMENIA – PEREIRA – CHINCHINA – LA MANUELA  - LA FELISA Y VARIANTES, TRONCAL DEL EJE CAFETERO.     QUINDIO, RISARALDA, CALDAS, VALLE DEL CAUCA-[PREVIO CONCEPTO DNP]</t>
  </si>
  <si>
    <t>2401-0600-106-- CONSTRUCCIÓN OBRAS ANEXAS Y TÚNEL DEL SEGUNDO CENTENARIO EN LOS DEPARTAMENTOS DE  TOLIMA, QUINDIO-[PREVIO CONCEPTO DNP]</t>
  </si>
  <si>
    <t>2401-0600-107-- CONSTRUCCIÓN TÚNEL DEL TOYO Y VÍAS DE ACCESO EN EL CORREDOR SANTAFÉ DE ANTIOQUIA - CAÑASGORDAS EN EL DEPARTAMENTO DE  ANTIOQUIA-[PREVIO CONCEPTO DNP]</t>
  </si>
  <si>
    <t>2401-0600-108-- MEJORAMIENTO , MANTENIMIENTO Y REHABILITACIÓN DE LA VÍA BELEN - SOCHA - SACAMA - LA CABUYA.  CASANARE, BOYACÁ-[PREVIO CONCEPTO DNP]</t>
  </si>
  <si>
    <t>2401-0600-109-- CONSTRUCCIÓN , MEJORAMIENTO Y MANTENIMIENTO DE LA CARRETERA PUERTA DE HIERRO-MAGANGUÉ- MOMPOX-EL BANCO-ARJONA-CUATROVIENTOS-CODAZZI Y EL BANCO-TAMALAMEQUE-EL BURRO. TRANSVERSAL DEPRESIÓN MOMPOSINA.  BOLÍVAR, CESAR, MAGDALENA-[PREVIO CONCEPTO DNP]</t>
  </si>
  <si>
    <t>2401-0600-110-- CONSTRUCCIÓN , MEJORAMIENTO Y MANTENIMIENTO DE LA CARRETERA GRANADA - SAN JOSÉ DEL GUAVIARE DE LA TRANSVERSAL BUGA - PUERTO INÍRIDA.  META - GUAVIARE-[PREVIO CONCEPTO DNP]</t>
  </si>
  <si>
    <t>2401-0600-112-- CONSTRUCCIÓN , MEJORAMIENTO Y MANTENIMIENTO DE LA CARRETERA RUMICHACA-PALMIRA-CERRITO-MEDELLÍN-SINCELEJO-BARRANQUILLA. TRONCAL DE OCCIDENTE.  NARIÑO, CAUCA, VALLE DEL CAUCA, RISARALDA, CALDAS, ANTIOQUIA, CÓRDOBA, SUCRE, BOLÍVAR, ATLÁNTICO-[PREVIO CO</t>
  </si>
  <si>
    <t>2401-0600-117-- CONSTRUCCIÓN , MEJORAMIENTO Y MANTENIMIENTO DE LA CARRETERA POPAYÁN (CRUCERO) - TOTORO - GUADUALEJO - PUERTO VALENCIA - LA PLATA - LABERINTO Y ALTERNAS DE LA TRANSVERSAL  HUILA, CAUCA-[PREVIO CONCEPTO DNP]</t>
  </si>
  <si>
    <t>2401-0600-118-- CONSTRUCCIÓN , MEJORAMIENTO Y MANTENIMIENTO DE LA CARRETERA BUENAVENTURA-BOGOTÁ-VILLAVICENCIO-PUERTO GAITÁN-EL PORVENIR-PUERTO CARREÑO. TRANSVERSAL BUENAVENTURA-VILLAVICENCIO-PUERTO CARREÑO.  VALLE DEL CAUCA, QUINDIO, TOLIMA, C/MARCA, META, VICHADA-</t>
  </si>
  <si>
    <t>2401-0600-119-- CONSTRUCCIÓN , MEJORAMIENTO Y MANTENIMIENTO DE LA CARRETERA CARTAGO-ALCALA-MONTENEGRO-ARMENIA.  VALLE DEL CAUCA, QUINDIO-[PREVIO CONCEPTO DNP]</t>
  </si>
  <si>
    <t>2401-0600-120-- CONSTRUCCIÓN , MEJORAMIENTO Y MANTENIMIENTO DE LA CARRETERA LA UNIÓN - SONSON, CIRCUITO MEDELLÍN - VALLE DE RIONEGRO.  ANTIOQUIA-[PREVIO CONCEPTO DNP]</t>
  </si>
  <si>
    <t>2401-0600-123-- CONSTRUCCIÓN , MEJORAMIENTO Y MANTENIMIENTO DE LA CARRETERA TUMACO-PASTO-MOCOA DE LA TRANSVERSAL TUMACO-MOCOA EN LOS DEPARTAMENTOS DE  NARIÑO, PUTUMAYO-[PREVIO CONCEPTO DNP]</t>
  </si>
  <si>
    <t>2401-0600-124-- CONSTRUCCIÓN , MEJORAMIENTO Y MANTENIMIENTO DE LAS CIRCUNVALARES DE  SAN ANDRES Y PROVIDENCIA-[PREVIO CONCEPTO DNP]</t>
  </si>
  <si>
    <t>2401-0600-126-- CONSTRUCCIÓN , MEJORAMIENTO Y MANTENIMIENTO CARRETERA CALAMAR - SAN JOSÉ DEL GUAVIARE DE LOS ACCESOS A MITÚ. DEPARTAMENTO DEL  GUAVIARE-[PREVIO CONCEPTO DNP]</t>
  </si>
  <si>
    <t>2401-0600-128-- CONSTRUCCIÓN , MEJORAMIENTO Y MANTENIMIENTO DE LA CARRETERA EL CARMEN - VALLEDUPAR - MAICAO. TRANSVERSAL CARMEN - BOSCONIA - VALLEDUPAR - MAICAO.  BOLÍVAR, MAGDALENA, CESAR, LA GUAJIRA-[PREVIO CONCEPTO DNP]</t>
  </si>
  <si>
    <t>2401-0600-130-- CONSTRUCCIÓN MEJORAMIENTO Y MANTENIMIENTO DE LA CARRETERA DUITAMA-SOGAMOSO-AGUAZUL. ACCESOS A YOPAL EN LOS DEPARTAMENTOS DE   BOYACÁ, CASANARE-[PREVIO CONCEPTO DNP]</t>
  </si>
  <si>
    <t>2401-0600-131-- CONSTRUCCIÓN , MEJORAMIENTO Y MANTENIMIENTO DE LA CARRETERA LETICIA - TARAPACÁ  AMAZONAS-[PREVIO CONCEPTO DNP]</t>
  </si>
  <si>
    <t>2401-0600-132-- CONSTRUCCIÓN , MEJORAMIENTO Y MANTENIMIENTO DE LA CARRETERA VILLAGARZÓN-LA MINA-SAN JUAN DE ARAMA-VILLAVICENCIO-TAME-SARAVENA-PUENTE INTERNACIONAL RÍO ARAUCA. TRONCAL VILLAGARZÓN-SARAVENA.   PUTUMAYO, CAQUETÁ, META, CASANARE-[PREVIO CONCEPTO DNP]</t>
  </si>
  <si>
    <t>2401-0600-135-- CONSTRUCCIÓN , MEJORAMIENTO Y MANTENIMIENTO DE LA CARRETERA NEIVA - PLATANILLAL - BALSILLAS - SAN VICENTE. TRANSVERSAL NEIVA - SAN VICENTE.  HUILA, CAQUETÁ-[PREVIO CONCEPTO DNP]</t>
  </si>
  <si>
    <t>2402-0600-11-- MEJORAMIENTO ,MANTENIMIENTO Y REHABILITACIÓN DE LA RED TERCIARIA.  NACIONAL-[PREVIO CONCEPTO DNP]</t>
  </si>
  <si>
    <t>2402-0600-12-- MEJORAMIENTO, MANTENIMIENTO Y REHABILITACION DE CORREDORES RURALES PRODUCTIVOS - COLOMBIA RURAL. NACIONAL-[PREVIO CONCEPTO DNP]</t>
  </si>
  <si>
    <t>2402-0600-13-- CONSTRUCCIÓN , MEJORAMIENTO Y MANTENIMIENTO DE INFRAESTRUCTURA PARA CONECTAR TERRITORIOS, GOBIERNOS Y POBLACIONES.  NACIONAL-[PREVIO CONCEPTO DNP]</t>
  </si>
  <si>
    <t>2404-0600-2-- MEJORAMIENTO , MANTENIMIENTO Y CONSERVACIÓN DEL SISTEMA DE TRANSPORTE FÉRREO EN LA RED VIAL.   NACIONAL-[PREVIO CONCEPTO DNP]</t>
  </si>
  <si>
    <t>2409-0600-3-- CONSTRUCCIÓN DE OBRAS Y SEÑALIZACIÓN PARA LA SEGURIDAD VIAL EN LA INFRAESTRUCTURA DE TRANSPORTE.  NACIONAL-[PREVIO CONCEPTO DNP]</t>
  </si>
  <si>
    <t>2409-0600-6-- IMPLEMENTACIÓN DE LA GESTIÓN DEL RIESGO EN LA INFRAESTRUCTURA DE TRANSPORTE.  NACIONAL-[PREVIO CONCEPTO DNP]</t>
  </si>
  <si>
    <t>2410-0600-2-- DESARROLLO E IMPLEMENTACION DE CRITERIOS DE SOSTENIBILIDAD EN LA INFRAESTRUCTURA DE TRANSPORTE  NACIONAL-[PREVIO CONCEPTO DNP]</t>
  </si>
  <si>
    <t>2499-0600-17-- MEJORAMIENTO DE LA CALIDAD EN LA ESTRUCTURACIÓN Y DISEÑOS DE PROYECTOS DE INFRAESTRUCTURA DE TRANSPORTE.  NACIONAL-[PREVIO CONCEPTO DNP]</t>
  </si>
  <si>
    <t>2499-0600-20-- MEJORAMIENTO , MANTENIMIENTO, ADECUACIÓN Y ADQUISICIÓN DE EDIFICIOS SEDES DEL INVIAS.  NACIONAL</t>
  </si>
  <si>
    <t>2499-0600-26-- DESARROLLO Y ACTUALIZACIÓN DE ANÁLISIS DE PRECIOS UNITARIOS DEL INVIAS. NACIONAL</t>
  </si>
  <si>
    <t>2499-0600-27-- DESARROLLO E IMPLEMENTACION DE UN SISTEMA DE GESTION DE LA INFRAESTRUCTURA DE TRANSPORTE.  NACIONAL</t>
  </si>
  <si>
    <t>241200 Aeronáutica Civil</t>
  </si>
  <si>
    <t>03-02-02-120- COMISION LATINOAMERICANA DE AVIACION CIVIL- CLAC. - LEY 622/2000</t>
  </si>
  <si>
    <t>03-02-02-121- ORGANIZACION DE AVIACION CIVIL INTERNACIONAL -OACI - LEY 12 DE 1947</t>
  </si>
  <si>
    <t>03-03-01-062- FONDO DE CONTINGENCIAS DE LAS ENTIDADES ESTATALES</t>
  </si>
  <si>
    <t>2403-0600-25-- CONSOLIDACIÓN DEL AEROPUERTO EL DORADO CIUDAD REGIÓN   BOGOTÁ, CUNDINAMARCA</t>
  </si>
  <si>
    <t>2403-0600-26-- MEJORAMIENTO DE LOS SERVICIOS AEROPORTUARIOS Y A LA NAVEGACIÓN AÉREA DEL AEROPUERTO  INTERNACIONAL ALFONSO BONILLA ARAGÓN DE LA CIUDAD DE  CALI</t>
  </si>
  <si>
    <t>2403-0600-27-- MEJORAMIENTO DE LOS SERVICIOS AEROPORTUARIOS Y A LA NAVEGACIÓN AÉREA DEL AEROPUERTO JOSÉ MARÍA CÓRDOVA DE LA CIUDAD DE   RIONEGRO</t>
  </si>
  <si>
    <t>2403-0600-28-- MEJORAMIENTO DE LOS SERVICIOS AEROPORTUARIOS Y A LA NAVEGACIÓN AÉREA DEL AEROPUERTO ALMIRANTE PADILLA DE  RIOHACHA</t>
  </si>
  <si>
    <t>2403-0600-29-- MEJORAMIENTO DE LOS SERVICIOS AEROPORTUARIOS Y A LA NAVEGACIÓN AÉREA DEL AEROPUERTO  RAFAEL NÚÑEZ DE  CARTAGENA</t>
  </si>
  <si>
    <t>2403-0600-30-- MEJORAMIENTO DE LOS SERVICIOS AEROPORTUARIOS Y A LA NAVEGACIÓN AÉREA DEL AEROPUERTO INTERNACIONAL SIMÓN BOLÍVAR DE LA CIUDAD DE  SANTA MARTA</t>
  </si>
  <si>
    <t>2403-0600-31-- MEJORAMIENTO DE LOS SERVICIOS AEROPORTUARIOS Y A LA NAVEGACIÓN AÉREA DEL AEROPUERTO ANTONIO NARIÑO DE  PASTO</t>
  </si>
  <si>
    <t>2403-0600-32-- MEJORAMIENTO DE LOS SERVICIOS AEROPORTUARIOS Y A LA NAVEGACIÓN AÉREA DEL AEROPUERTO LUIS GERARDO TOVAR DE  BUENAVENTURA</t>
  </si>
  <si>
    <t>2403-0600-33-- MEJORAMIENTO DE LOS SERVICIOS AEROPORTUARIOS Y A LA NAVEGACIÓN AÉREA DE LOS AEROPUERTOS GUSTAVO ROJAS PINILLA  Y EL EMBRUJO DE  SAN ANDRES Y PROVIDENCIA</t>
  </si>
  <si>
    <t>2403-0600-34-- MEJORAMIENTO DE LOS SERVICIOS AEROPORTUARIOS Y A LA NAVEGACIÓN AÉREA DEL AEROPUERTO SAN LUIS DE   IPIALES</t>
  </si>
  <si>
    <t>2403-0600-35-- MEJORAMIENTO DE LOS SERVICIOS AEROPORTUARIOS Y A LA NAVEGACIÓN AÉREA DEL AEROPUERTO CAMILO DAZA DE LA CIUDAD DE   CÚCUTA</t>
  </si>
  <si>
    <t>2403-0600-36-- MEJORAMIENTO DE LOS SERVICIOS AEROPORTUARIOS Y A LA NAVEGACIÓN AÉREA DEL AEROPUERTO PALONEGRO DE  BUCARAMANGA</t>
  </si>
  <si>
    <t>2403-0600-37-- MEJORAMIENTO DE LOS SERVICIOS AEROPORTUARIOS Y A LA NAVEGACIÓN AÉREA DEL AEROPUERTO ALFREDO VASQUEZ COBO DE LA CIUDAD DE  LETICIA</t>
  </si>
  <si>
    <t>2403-0600-38-- APOYO A LAS ENTIDADES TERRITORIALES PARA EL FORTALECIMIENTO DE LA INFRAESTRUCTURA DE TRANSPORTE AÉREO A NIVEL  NACIONAL</t>
  </si>
  <si>
    <t>2403-0600-39-- MEJORAMIENTO DE LOS SERVICIOS AEROPORTUARIOS Y A LA NAVEGACIÓN AÉREA DEL AEROPUERTO GUILLERMO LEON VALENCIA DE  POPAYÁN</t>
  </si>
  <si>
    <t>2403-0600-40-- MEJORAMIENTO DE LOS SERVICIOS AEROPORTUARIOS Y A LA NAVEGACIÓN AÉREA DEL AEROPUERTO YARIGUIES DE LA CIUDAD DE   BARRANCABERMEJA</t>
  </si>
  <si>
    <t>2403-0600-41-- MEJORAMIENTO DE LOS SERVICIOS AEROPORTUARIOS Y A LA NAVEGACIÓN AÉREA DEL AEROPUERTO ALFONSO LÓPEZ PUMAREJO DE   VALLEDUPAR</t>
  </si>
  <si>
    <t>2403-0600-42-- MEJORAMIENTO DE LOS SERVICIOS AEROPORTUARIOS Y A LA NAVEGACIÓN AÉREA DE LA REGIÓN  VALLE DEL CAUCA</t>
  </si>
  <si>
    <t>2403-0600-43-- MEJORAMIENTO DE LOS SERVICIOS AEROPORTUARIOS Y A LA NAVEGACIÓN AÉREA DE LA REGIÓN  META</t>
  </si>
  <si>
    <t>2403-0600-44-- MEJORAMIENTO DE LOS SERVICIOS AEROPORTUARIOS Y A LA NAVEGACIÓN AÉREA DEL AEROPUERTO INTERNACIONAL EL EDÉN DE LA CIUDAD DE  ARMENIA</t>
  </si>
  <si>
    <t>2403-0600-45-- MEJORAMIENTO DE LOS SERVICIOS AEROPORTUARIOS Y A LA NAVEGACIÓN AÉREA DEL AEROPUERTO EL ALCARAVAN DE  YOPAL</t>
  </si>
  <si>
    <t>2403-0600-46-- MEJORAMIENTO DE LOS SERVICIOS AEROPORTUARIOS Y A LA NAVEGACIÓN AÉREA DE LA REGIÓN  CUNDINAMARCA</t>
  </si>
  <si>
    <t>2403-0600-47-- MEJORAMIENTO DE LOS SERVICIOS AEROPORTUARIOS Y A LA NAVEGACIÓN AÉREA DE LA REGIÓN  NORTE DE SANTANDER</t>
  </si>
  <si>
    <t>2403-0600-48-- MEJORAMIENTO DE LOS SERVICIOS AEROPORTUARIOS Y A LA NAVEGACIÓN AÉREA DE LA REGIÓN  ATLÁNTICO</t>
  </si>
  <si>
    <t>2403-0600-49-- MEJORAMIENTO DE LOS SERVICIOS AEROPORTUARIOS Y A LA NAVEGACIÓN AÉREA DE LA REGIÓN  ANTIOQUIA</t>
  </si>
  <si>
    <t>2403-0600-50-- IMPLEMENTACIÓN DE ESTRATEGIAS PARA EL DESARROLLO DE LA INDUSTRIA AÉREA RPAS EN COLOMBIA A NIVEL  NACIONAL</t>
  </si>
  <si>
    <t>2403-0600-51-- FORTALECIMIENTO DEL SISTEMA DE  NAVEGACIÓN AÉREA   NACIONAL</t>
  </si>
  <si>
    <t>2403-0600-52-- FORMACIÓN DEL RECURSO HUMANO ESPECIALIZADO Y PROFESIONALIZADO EN ÁREAS RELACIONADAS CON LA SEGURIDAD OPERACIONAL Y DE LA AVIACIÓN CIVIL.  NACIONAL</t>
  </si>
  <si>
    <t>2403-0600-53-- CONSTRUCCIÓN DE UNA PISTA DE ATERRIZAJE (HITO 1: 1460X30M) EN PALESTINA</t>
  </si>
  <si>
    <t>2409-0600-7-- INVESTIGACIÓN DE ACCIDENTES E INCIDENTES AÉREOS EN EL TERRITORIO   NACIONAL</t>
  </si>
  <si>
    <t>2409-0600-8-- FORTALECIMIENTO DEL SERVICIO DE AUTORIDAD SOBRE LA AVIACIÓN CIVIL Y LA INDUSTRIA AERONÁUTICA A NIVEL  NACIONAL</t>
  </si>
  <si>
    <t>2499-0600-6-- FORTALECIMIENTO DE LA GESTIÓN INTERNA PARA LA ALINEACIÓN DE LA ESTRATEGIA TI CON LOS COMPONENTES MISIONALES, PARA CREAR UNA COMPETITIVIDAD ESTRATÉGICA EN LA UNIDAD ADMINISTRATIVA ESPECIAL DE AERONÁUTICA CIVIL A NIVEL  NACIONAL</t>
  </si>
  <si>
    <t>2499-0600-7-- DESARROLLO DE PROCESOS DE CAPACITACIÓN Y ENTRENAMIENTO EN EL PUESTO DE TRABAJO ORIENTADOS A LOS SERVIDORES PÚBLICOS AL SERVICIO DE LA AEROCIVIL A NIVEL  NACIONAL</t>
  </si>
  <si>
    <t>2499-0600-8-- FORTALECIMIENTO DE LA CAPACIDAD INSTITUCIONAL Y SU TALENTO HUMANO NIVEL  NACIONAL</t>
  </si>
  <si>
    <t>241300 Agencia Nacional de Infraestructura</t>
  </si>
  <si>
    <t>10-04-01-- APORTES AL FONDO DE CONTINGENCIAS</t>
  </si>
  <si>
    <t xml:space="preserve">2401-0600-38-- MEJORAMIENTO APOYO ESTATAL PROYECTO DE CONCESIÒN RUTA DEL SOL SECTOR III,   CESAR, BOLÍVAR, MAGDALENA </t>
  </si>
  <si>
    <t>2401-0600-54-- MEJORAMIENTO DE LA CONCESIÓN ARMENIA PEREIRA MANIZALES  RISARALDA, CALDAS, QUINDIO, VALLE DEL CAUCA</t>
  </si>
  <si>
    <t>2401-0600-59-- MEJORAMIENTO CONSTRUCCIÓN REHABILITACIÓN, MANTENIMIENTO Y OPERACIÓN, DEL CORREDOR VIAL PAMPLONA - CUCÚTA DEPARTAMENTO DE   NORTE DE SANTANDER</t>
  </si>
  <si>
    <t>2401-0600-60-- MEJORAMIENTO , CONSTRUCCIÓN, REHABILITACIÓN, MANTENIMIENTO  Y OPERACIÓN DEL CORREDOR BUCARAMANGA, BARRANCABERMEJA, YONDÓ EN LOS DEPARTAMENTOS DE   ANTIOQUIA, SANTANDER</t>
  </si>
  <si>
    <t>2401-0600-61-- CONSTRUCCIÓN OPERACIÓN Y MANTENIMIENTO DE LA CONCESIÓN AUTOPISTA CONEXIÓN PACIFICO 1 - AUTOPISTAS PARA LA PROSPERIDAD ANTIOQUIA</t>
  </si>
  <si>
    <t>2401-0600-62-- REHABILITACIÓN CONSTRUCCIÒN, MEJORAMIENTO, OPERACIÒN Y MANTENIMIENTO DE LA CONCESIÒN AUTOPISTA AL RIO MAGDALENA 2, DEPARTAMENTOS DE ANTIOQUIA, SANTANDER</t>
  </si>
  <si>
    <t>2401-0600-63-- MEJORAMIENTO REHABILITACIÓN, CONSTRUCCIÓN, MANTENIMIENTO Y OPERACIÓN DEL CORREDOR SANTANA - MOCOA - NEIVA, DEPARTAMENTOS DE  HUILA, PUTUMAYO, CAUCA</t>
  </si>
  <si>
    <t>2401-0600-64-- MEJORAMIENTO REHABILITACIÓN, CONSTRUCCIÓN , MANTENIMIENTO  Y OPERACIÓN DEL CORREDOR POPAYAN - SANTANDER DE QUILICHAO EN EL DEPARTAMENTO DEL     CAUCA</t>
  </si>
  <si>
    <t>2401-0600-65-- MEJORAMIENTO CONSTRUCCIÓN, MANTENIMIENTO Y OPERACIÓN DEL CORREDOR CONEXIÓN NORTE, AUTOPISTAS PARA LA PROSPERIDAD   ANTIOQUIA</t>
  </si>
  <si>
    <t>2401-0600-67-- MEJORAMIENTO CONSTRUCCIÓN, REHABILITACIÓN Y MANTENIMIENTO DEL CORREDOR VILLAVICENCIO - YOPAL DEPARTAMENTOS DEL   META, CASANARE</t>
  </si>
  <si>
    <t>2401-0600-68-- CONSTRUCCIÓN OPERACIÒN Y MANTENIMIENTO DE LA VÍA MULALO - LOBOGUERRERO, DEPARTAMENTO DEL VALLE DEL CAUCA</t>
  </si>
  <si>
    <t>2401-0600-69-- MEJORAMIENTO REHABILITACIÓN, CONSTRUCCIÓN, MANTENIMIENTO Y OPERACIÓN DEL CORREDOR BUCARAMANGA PAMPLONA    NORTE DE SANTANDER</t>
  </si>
  <si>
    <t>2401-0600-70-- MEJORAMIENTO REHABILITACIÓN, MANTENIMIENTO Y OPERACIÓN DEL CORREDOR TRANSVERSAL DEL SISGA, DEPARTAMENTOS DE   BOYACÁ, CUNDINAMARCA, CASANARE</t>
  </si>
  <si>
    <t>2401-0600-71-- REHABILITACIÓN MEJORAMIENTO, CONSTRUCCIÓN, MANTENIMIENTO Y OPERACIÓN DEL CORREDOR CARTAGENA - BARRANQUILLA Y CIRCUNVALAR DE LA PROSPERIDAD, DEPARTAMENTOS DE   ATLÁNTICO, BOLÍVAR</t>
  </si>
  <si>
    <t>2401-0600-72-- MEJORAMIENTO CONSTRUCCIÓN, OPERACIÓN Y MANTENIMIENTO  DE LA CONCESIÓN AUTOPISTA CONEXIÓN PACIFICO 2     ANTIOQUIA</t>
  </si>
  <si>
    <t>2401-0600-73-- MEJORAMIENTO  CONSTRUCCIÓN, OPERACIÓN, Y MANTENIMIENTO DE LA AUTOPISTA CONEXIÓN PACIFICO 3  AUTOPISTAS PARA LA PROSPERIDAD   ANTIOQUIA</t>
  </si>
  <si>
    <t>2401-0600-74-- MEJORAMIENTO REHABILITACIÓN, CONSTRUCCIÓN, MANTENIMIENTO, Y OPERACIÓN DEL CORREDOR RUMICHACA - PASTO EN EL DEPARTAMENTO DE    NARIÑO</t>
  </si>
  <si>
    <t>2401-0600-75-- REHABILITACIÓN MEJORAMIENTO, OPERACIÓN Y MANTENIMIENTO DEL CORREDOR PERIMETRAL DE CUNDINAMARCA, CENTRO ORIENTE   CUNDINAMARCA</t>
  </si>
  <si>
    <t>2401-0600-76-- MEJORAMIENTO CONSTRUCCIÓN, REHABILITACIÓN OPERACIÓN Y MANTENIMIENTO DE LA CONCESIÓN AUTOPISTA AL MAR 2   ANTIOQUIA</t>
  </si>
  <si>
    <t>2401-0600-77-- MEJORAMIENTO REHABILITACIÓN Y MANTENIMIENTO DEL CORREDOR HONDA - PUERTO SALGAR - GIRARDOT, DEPARTAMENTOS DE    CUNDINAMARCA, CALDAS, TOLIMA</t>
  </si>
  <si>
    <t>2401-0600-78-- MEJORAMIENTO CONSTRUCCIÒN, REHABILITACIÓN, OPERACIÒN Y MANTENIMIENTO DE LA CONCESIÒN AUTOPISTA AL MAR 1, DEPARTAMENTO DE ANTIOQUIA</t>
  </si>
  <si>
    <t>2401-0600-79-- MEJORAMIENTO DEL CORREDOR PUERTA DE HIERRO - PALMAR DE VARELA Y CARRETO - CRUZ DEL VISO EN LOS DEPARTAMENTOS DE    ATLÁNTICO, BOLÍVAR, SUCRE</t>
  </si>
  <si>
    <t>2403-0600-4-- CONTROL Y SEGUIMIENTO A LA OPERACIÒN DE LOS AEROPUERTOS CONCESIONADOS  NACIONAL</t>
  </si>
  <si>
    <t>2404-0600-2-- REHABILITACIÓN CONSTRUCCIÓN Y MANTENIMIENTO DE LA RED FÉRREA A NIVEL NACIONAL  NACIONAL</t>
  </si>
  <si>
    <t>2404-0600-4-- CONTROL Y SEGUIMIENTO A LA OPERACIÒN DE LAS VÌAS FÈRREAS  NACIONAL</t>
  </si>
  <si>
    <t>2405-0600-4-- CONTROL Y SEGUIMIENTO A LA OPERACIÓN DE LOS PUERTOS CONCESIONADOS   NACIONAL</t>
  </si>
  <si>
    <t>2401-0600-66-- CONTROL Y SEGUIMIENTO A LA OPERACIÓN DE LAS VÍAS PRIMARIAS CONCESIONADAS  NACIONAL-[PREVIO CONCEPTO DNP]</t>
  </si>
  <si>
    <t>2401-0600-80-- DESARROLLO DE OBRAS COMPLEMENTARIAS, GESTIÓN SOCIAL, AMBIENTAL Y PREDIAL DE LOS CONTRATOS DE CONCESIÓN VIAL.   NACIONAL-[PREVIO CONCEPTO DNP]</t>
  </si>
  <si>
    <t>2405-0600-2-- APOYO ESTATAL A LOS PUERTOS A NIVEL NACIONAL   NACIONAL-[PREVIO CONCEPTO DNP]</t>
  </si>
  <si>
    <t>2499-0600-7-- IMPLEMENTACIÓN DEL SISTEMA INTEGRADO DE GESTIÓN Y CONTROL DE LA AGENCIA NACIONAL DE INFRAESTRUCTURA  NACIONAL-[PREVIO CONCEPTO DNP]</t>
  </si>
  <si>
    <t>2499-0600-8-- APOYO PARA LA GESTIÓN DE LA AGENCIA NACIONAL DE INFRAESTRUCTURA A TRAVÉS DE ASESORÍAS Y CONSULTORÍAS  NACIONAL-[PREVIO CONCEPTO DNP]</t>
  </si>
  <si>
    <t>2499-0600-9-- SISTEMATIZACIÓN PARA EL SERVICIO DE INFORMACIÓN DE LA GESTIÓN ADMINISTRATIVA.  NACIONAL-[PREVIO CONCEPTO DNP]</t>
  </si>
  <si>
    <t>2499-0600-10-- IMPLEMENTACION DEL SISTEMA DE GESTION DOCUMENTAL DE LA AGENCIA NACIONAL DE INFRAESTRUCTURA NACIONAL-[PREVIO CONCEPTO DNP]</t>
  </si>
  <si>
    <t>241400 Unidad de Planeación del Sector de Infraestructura de Transporte</t>
  </si>
  <si>
    <t>2410-0600-1-- FORTALECIMIENTO DE LA GESTION DE PLANEACION DE LA INFRAESTRUCTURA DE TRANSPORTE DE MANERA INTEGRAL   NACIONAL</t>
  </si>
  <si>
    <t>2499-0600-1-- FORTALECIMIENTO INSTITUCIONAL DE LA CAPACIDAD TECNICA PARA LA PLANEACION INTEGRAL DEL DESARROLLO DE LA INFRAESTRUCTURA DE TRANSPORTE EN EL TERRITORIO NACIONAL  NACIONAL</t>
  </si>
  <si>
    <t>241500 Comision de Regulacion de Infraestructura y Transporte</t>
  </si>
  <si>
    <t>241600 Agencia Nacional de Seguridad Vial</t>
  </si>
  <si>
    <t>2409-0600-2-- MEJORAMIENTO DE LOS COMPONENTES DE SEGURIDAD VIAL QUE CONSTITUYEN LA INFRAESTRUCTURA VIAL, VEHÍCULOS Y EL SERVICIO DE TRANSPORTE.  NACIONAL</t>
  </si>
  <si>
    <t>2409-0600-3-- APLICACIÓN DE MEDIDAS EN EL COMPORTAMIENTO HUMANO PARA LA MOVILIDAD SEGURA  NACIONAL</t>
  </si>
  <si>
    <t>2409-0600-4-- DESARROLLO DEL SISTEMA DE INFORMACION DEL OBSERVATORIO NACIONAL DE SEGURIDAD VIAL  NACIONAL</t>
  </si>
  <si>
    <t>2409-0600-5-- FORTALECIMIENTO DE LA CAPACIDAD TÉCNICA, GESTIÓN E IMPLEMENTACIÓN DE LA POLÍTICA PÚBLICA DE SEGURIDAD VIAL  NACIONAL</t>
  </si>
  <si>
    <t>2499-0600-1-- FORTALECIMIENTO INSTITUCIONAL DE LA AGENCIA NACIONAL DE SEGURIDAD VIAL – ANSV - 2019  NACIONAL</t>
  </si>
  <si>
    <t>241700 Superintendencia de Puertos</t>
  </si>
  <si>
    <t>2410-0600-3-- FORTALECIMIENTO A LA SUPERVISIÓN INTEGRAL A LOS VIGILADOS A NIVEL  NACIONAL</t>
  </si>
  <si>
    <t>2499-0600-2-- MEJORAMIENTO DE LA GESTIÓN Y CAPACIDAD INSTITUCIONAL PARA LA SUPERVISIÓN INTEGRAL A LOS VIGILADOS A NIVEL  NACIONAL</t>
  </si>
  <si>
    <t>VIVIENDA, CIUDAD Y TERRITORIO</t>
  </si>
  <si>
    <t>400101 Ministerio de Vivienda</t>
  </si>
  <si>
    <t>03-03-05-008- AGUA POTABLE Y SANEAMIENTO BÁSICO</t>
  </si>
  <si>
    <t>4001-1400-4-- ASESORIA EN LOS PROCESOS DE CESIÓN A TÍTULO GRATUITO DE LOS BIENES INMUEBLES FISCALES URBANOS A NIVEL   NACIONAL</t>
  </si>
  <si>
    <t>4001-1400-5-- FORTALECIMIENTO DE LAS POLÍTICAS PÚBLICAS DE VIVIENDA URBANA A NIVEL  NACIONAL</t>
  </si>
  <si>
    <t>4001-1400-6-- SANEAMIENTO Y LEGALIZACIÓN DE LOS BIENES INMUEBLES DE LOS EXTINTOS ICT-INURBE A NIVEL  NACIONAL</t>
  </si>
  <si>
    <t>4001-1400-7-- FORTALECIMIENTO DE LOS PROCESOS DE PRODUCCIÓN DE VIVIENDA NACIONAL</t>
  </si>
  <si>
    <t>4002-1400-2-- FORTALECIMIENTO EN LA IMPLEMENTACIÓN DE LINEAMIENTOS NORMATIVOS Y DE POLÍTICA PÚBLICA EN MATERIA DE DESARROLLO URBANO Y TERRITORIAL A NIVEL  NACIONAL</t>
  </si>
  <si>
    <t>4003-1400-10-- FORTALECIMIENTO A LA PRESTACIÓN DE LOS SERVICIOS PÚBLICOS DE ACUEDUCTO, ALCANTARILLADO Y ASEO EN EL DEPARTAMENTO DE LA GUAJIRA.  LA GUAJIRA</t>
  </si>
  <si>
    <t>4003-1400-12-- APOYO FINANCIERO PARA LA IMPLEMENTACIÓN DEL PLAN MAESTRO DE ALCANTARILLADO DEL MUNICIPIO DE   MOCOA</t>
  </si>
  <si>
    <t>4003-1400-14-- SANEAMIENTO DE VERTIMIENTOS EN CUENCAS PRIORIZADAS DEL TERRITORIO  NACIONAL</t>
  </si>
  <si>
    <t>4003-1400-15-- APOYO FINANCIERO PARA EL FORTALECIMIENTO DE LA PRESTACIÓN DEL SERVICIO DE ACUEDUCTO EN LOS MUNICIPIOS DE CÚCUTA, LOS PATIOS Y VILLA DEL ROSARIO  NORTE DE SANTANDER</t>
  </si>
  <si>
    <t>4003-1400-16-- APOYO FINANCIERO AL PLAN DE INVERSIONES EN INFRAESTRUCTURA PARA FORTALECER LA PRESTACIÓN DE LOS SERVICIOS DE ACUEDUCTO Y ALCANTARILLADO EN EL MUNICIPIO DE SANTIAGO DE  CALI</t>
  </si>
  <si>
    <t>4003-1400-7-- DESARROLLO Y MEJORAMIENTO DEL SECTOR DE AGUA POTABLE Y SANEAMIENTO BÁSICO A NIVEL  NACIONAL</t>
  </si>
  <si>
    <t>4003-1400-8-- AMPLIACIÓN Y MEJORAMIENTO DE GESTIÓN INTEGRAL DE RESIDUOS SÓLIDOS EN EL TERRITORIO  NACIONAL</t>
  </si>
  <si>
    <t>4003-1400-9-- FORTALECIMIENTO DE LA ACTIVIDAD DE MONITOREO A LOS RECURSOS DEL SGP-APSB Y LA ASISTENCIA TÉCNICA DE LAS ENTIDADES TERRITORIALES A NIVEL   NACIONAL</t>
  </si>
  <si>
    <t>4099-1400-7-- FORTALECIMIENTO DE LAS TECNOLOGÍAS DE LA INFORMACIÓN Y LAS COMUNICACIONES EN EL MINISTERIO DE VIVIENDA, CIUDAD Y TERRITORIO A NIVEL   NACIONAL</t>
  </si>
  <si>
    <t>4099-1400-8-- FORTALECIMIENTO DE LAS CAPACIDADES ESTRATÉGICAS Y DE APOYO DEL MINISTERIO DE VIVIENDA, CIUDAD Y TERRITORIO A NIVEL  NACIONAL</t>
  </si>
  <si>
    <t>4099-1400-9-- FORTALECIMIENTO DE LA GESTIÓN JURÍDICA DEL MINISTERIO DE VIVIENDA, CIUDAD Y TERRITORIO A NIVEL  NACIONAL</t>
  </si>
  <si>
    <t>4001-1400-8-- FORTALECIMIENTO A LA FORMULACIÓN E IMPLEMENTACIÓN DE LA POLÍTICA DE VIVIENDA RURAL - NACIONAL</t>
  </si>
  <si>
    <t>4003-1400-11-- APOYO FINANCIERO PARA FACILITAR EL ACCESO A LOS SERVICIOS DE AGUA POTABLE Y MANEJO DE AGUAS RESIDUALES A NIVEL  NACIONAL-[PREVIO CONCEPTO DNP]</t>
  </si>
  <si>
    <t>400102 Unidad de Agua Potable y Saneamiento</t>
  </si>
  <si>
    <t>4003-1400-3-- DESARROLLO DE PROPUESTAS REGULATORIAS PARA EL SECTOR DE AGUA POTABLE Y SANEAMIENTO BÁSICO A NIVEL   NACIONAL</t>
  </si>
  <si>
    <t>4099-1400-2-- FORTALECIMIENTO DE LAS CAPACIDADES ADMINISTRATIVAS Y DE APOYO DE LA COMISIÓN DE REGULACIÓN DE AGUA POTABLE Y SANEAMIENTO BÁSICO – CRA - EN EL TERRITORIO  NACIONAL</t>
  </si>
  <si>
    <t>4099-1400-3-- FORTALECIMIENTO DE LOS SERVICIOS TIC Y DE COMUNICACIONES EN LA COMISIÓN DE REGULACIÓN DE AGUA POTABLE Y SANEAMIENTO BÁSICO A NIVEL  NACIONAL</t>
  </si>
  <si>
    <t>400200 Fonvivienda</t>
  </si>
  <si>
    <t>4001-1400-4-- IMPLEMENTACIÓN DEL PROGRAMA DE COBERTURA CONDICIONADA PARA CRÉDITOS DE VIVIENDA SEGUNDA GENERACIÓN  NACIONAL</t>
  </si>
  <si>
    <t>4001-1400-5-- SUBSIDIO FAMILIAR DE VIVIENDA  NACIONAL-[PREVIO CONCEPTO DNP]</t>
  </si>
  <si>
    <t>Fuente: Dirección General del Presupuesto Público Nal. 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</si>
</sst>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.0_);_(* \(#,##0.0\);_(* &quot;-&quot;_);_(@_)"/>
    <numFmt numFmtId="166" formatCode="_-* #,##0_-;\-* #,##0_-;_-* &quot;-&quot;??_-;_-@_-"/>
    <numFmt numFmtId="167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1.0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5" tint="0.79998168889431442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4" fillId="0" borderId="0"/>
    <xf numFmtId="43" fontId="8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3" fillId="0" borderId="0" xfId="0" applyFont="1" applyFill="1"/>
    <xf numFmtId="0" fontId="3" fillId="0" borderId="0" xfId="0" applyFont="1"/>
    <xf numFmtId="41" fontId="7" fillId="2" borderId="4" xfId="2" applyFont="1" applyFill="1" applyBorder="1" applyAlignment="1" applyProtection="1">
      <alignment horizontal="center" vertical="top" wrapText="1"/>
    </xf>
    <xf numFmtId="165" fontId="7" fillId="2" borderId="0" xfId="4" applyNumberFormat="1" applyFont="1" applyFill="1" applyBorder="1" applyAlignment="1" applyProtection="1">
      <alignment horizontal="center" vertical="top" wrapText="1"/>
    </xf>
    <xf numFmtId="0" fontId="2" fillId="3" borderId="3" xfId="5" applyFont="1" applyFill="1" applyBorder="1" applyAlignment="1">
      <alignment horizontal="left" vertical="top" wrapText="1"/>
    </xf>
    <xf numFmtId="166" fontId="2" fillId="4" borderId="3" xfId="1" applyNumberFormat="1" applyFont="1" applyFill="1" applyBorder="1" applyAlignment="1">
      <alignment vertical="top" wrapText="1"/>
    </xf>
    <xf numFmtId="167" fontId="2" fillId="4" borderId="2" xfId="1" applyNumberFormat="1" applyFont="1" applyFill="1" applyBorder="1" applyAlignment="1">
      <alignment vertical="top" wrapText="1"/>
    </xf>
    <xf numFmtId="167" fontId="2" fillId="4" borderId="3" xfId="1" applyNumberFormat="1" applyFont="1" applyFill="1" applyBorder="1" applyAlignment="1">
      <alignment vertical="top" wrapText="1"/>
    </xf>
    <xf numFmtId="0" fontId="2" fillId="3" borderId="0" xfId="5" applyFont="1" applyFill="1" applyBorder="1" applyAlignment="1">
      <alignment horizontal="left" vertical="top" wrapText="1"/>
    </xf>
    <xf numFmtId="166" fontId="2" fillId="4" borderId="0" xfId="1" applyNumberFormat="1" applyFont="1" applyFill="1" applyBorder="1" applyAlignment="1">
      <alignment vertical="top" wrapText="1"/>
    </xf>
    <xf numFmtId="167" fontId="2" fillId="4" borderId="5" xfId="1" applyNumberFormat="1" applyFont="1" applyFill="1" applyBorder="1" applyAlignment="1">
      <alignment vertical="top" wrapText="1"/>
    </xf>
    <xf numFmtId="167" fontId="2" fillId="4" borderId="0" xfId="1" applyNumberFormat="1" applyFont="1" applyFill="1" applyBorder="1" applyAlignment="1">
      <alignment vertical="top" wrapText="1"/>
    </xf>
    <xf numFmtId="0" fontId="2" fillId="5" borderId="0" xfId="0" applyFont="1" applyFill="1" applyBorder="1" applyAlignment="1">
      <alignment horizontal="left"/>
    </xf>
    <xf numFmtId="166" fontId="2" fillId="5" borderId="0" xfId="1" applyNumberFormat="1" applyFont="1" applyFill="1" applyBorder="1"/>
    <xf numFmtId="167" fontId="2" fillId="5" borderId="5" xfId="1" applyNumberFormat="1" applyFont="1" applyFill="1" applyBorder="1"/>
    <xf numFmtId="167" fontId="2" fillId="5" borderId="0" xfId="1" applyNumberFormat="1" applyFont="1" applyFill="1" applyBorder="1"/>
    <xf numFmtId="0" fontId="3" fillId="0" borderId="0" xfId="0" applyFont="1" applyBorder="1"/>
    <xf numFmtId="0" fontId="2" fillId="0" borderId="0" xfId="0" applyFont="1" applyBorder="1" applyAlignment="1">
      <alignment horizontal="left" vertical="top" wrapText="1"/>
    </xf>
    <xf numFmtId="166" fontId="2" fillId="0" borderId="0" xfId="1" applyNumberFormat="1" applyFont="1" applyBorder="1" applyAlignment="1">
      <alignment vertical="top" wrapText="1"/>
    </xf>
    <xf numFmtId="167" fontId="2" fillId="0" borderId="5" xfId="1" applyNumberFormat="1" applyFont="1" applyBorder="1" applyAlignment="1">
      <alignment vertical="top" wrapText="1"/>
    </xf>
    <xf numFmtId="167" fontId="2" fillId="0" borderId="0" xfId="1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166" fontId="3" fillId="0" borderId="0" xfId="1" applyNumberFormat="1" applyFont="1" applyBorder="1" applyAlignment="1">
      <alignment vertical="top" wrapText="1"/>
    </xf>
    <xf numFmtId="167" fontId="3" fillId="0" borderId="5" xfId="1" applyNumberFormat="1" applyFont="1" applyBorder="1" applyAlignment="1">
      <alignment vertical="top" wrapText="1"/>
    </xf>
    <xf numFmtId="167" fontId="3" fillId="0" borderId="0" xfId="1" applyNumberFormat="1" applyFont="1" applyBorder="1" applyAlignment="1">
      <alignment vertical="top" wrapText="1"/>
    </xf>
    <xf numFmtId="0" fontId="2" fillId="5" borderId="0" xfId="0" applyFont="1" applyFill="1" applyBorder="1" applyAlignment="1">
      <alignment horizontal="left" vertical="top" wrapText="1"/>
    </xf>
    <xf numFmtId="166" fontId="2" fillId="5" borderId="0" xfId="1" applyNumberFormat="1" applyFont="1" applyFill="1" applyBorder="1" applyAlignment="1">
      <alignment vertical="top" wrapText="1"/>
    </xf>
    <xf numFmtId="167" fontId="2" fillId="5" borderId="5" xfId="1" applyNumberFormat="1" applyFont="1" applyFill="1" applyBorder="1" applyAlignment="1">
      <alignment vertical="top" wrapText="1"/>
    </xf>
    <xf numFmtId="167" fontId="2" fillId="5" borderId="0" xfId="1" applyNumberFormat="1" applyFont="1" applyFill="1" applyBorder="1" applyAlignment="1">
      <alignment vertical="top" wrapText="1"/>
    </xf>
    <xf numFmtId="0" fontId="2" fillId="0" borderId="0" xfId="0" applyFont="1"/>
    <xf numFmtId="0" fontId="3" fillId="0" borderId="3" xfId="0" applyFont="1" applyBorder="1" applyAlignment="1">
      <alignment horizontal="left" vertical="top" wrapText="1"/>
    </xf>
    <xf numFmtId="166" fontId="3" fillId="0" borderId="3" xfId="1" applyNumberFormat="1" applyFont="1" applyBorder="1" applyAlignment="1">
      <alignment vertical="top" wrapText="1"/>
    </xf>
    <xf numFmtId="167" fontId="3" fillId="0" borderId="2" xfId="1" applyNumberFormat="1" applyFont="1" applyBorder="1" applyAlignment="1">
      <alignment vertical="top" wrapText="1"/>
    </xf>
    <xf numFmtId="167" fontId="3" fillId="0" borderId="3" xfId="1" applyNumberFormat="1" applyFont="1" applyBorder="1" applyAlignment="1">
      <alignment vertical="top" wrapText="1"/>
    </xf>
    <xf numFmtId="41" fontId="3" fillId="0" borderId="0" xfId="2" applyFont="1" applyFill="1"/>
    <xf numFmtId="41" fontId="3" fillId="0" borderId="0" xfId="2" applyFont="1"/>
    <xf numFmtId="165" fontId="7" fillId="2" borderId="2" xfId="4" applyNumberFormat="1" applyFont="1" applyFill="1" applyBorder="1" applyAlignment="1" applyProtection="1">
      <alignment horizontal="center" vertical="center" wrapText="1"/>
    </xf>
    <xf numFmtId="165" fontId="7" fillId="2" borderId="3" xfId="4" applyNumberFormat="1" applyFont="1" applyFill="1" applyBorder="1" applyAlignment="1" applyProtection="1">
      <alignment horizontal="center" vertical="center" wrapText="1"/>
    </xf>
    <xf numFmtId="41" fontId="2" fillId="0" borderId="0" xfId="2" applyFont="1" applyFill="1" applyBorder="1" applyAlignment="1">
      <alignment horizontal="center" vertical="top" wrapText="1"/>
    </xf>
    <xf numFmtId="164" fontId="5" fillId="0" borderId="0" xfId="3" applyFont="1" applyFill="1" applyBorder="1" applyAlignment="1">
      <alignment horizontal="center" wrapText="1"/>
    </xf>
    <xf numFmtId="164" fontId="6" fillId="0" borderId="0" xfId="3" applyFont="1" applyFill="1" applyBorder="1" applyAlignment="1">
      <alignment horizontal="center" wrapText="1"/>
    </xf>
    <xf numFmtId="41" fontId="7" fillId="2" borderId="0" xfId="2" applyFont="1" applyFill="1" applyBorder="1" applyAlignment="1">
      <alignment horizontal="center" vertical="top" wrapText="1"/>
    </xf>
    <xf numFmtId="41" fontId="7" fillId="2" borderId="0" xfId="2" applyFont="1" applyFill="1" applyBorder="1" applyAlignment="1" applyProtection="1">
      <alignment horizontal="center" vertical="top" wrapText="1"/>
    </xf>
    <xf numFmtId="41" fontId="7" fillId="2" borderId="1" xfId="2" applyFont="1" applyFill="1" applyBorder="1" applyAlignment="1" applyProtection="1">
      <alignment horizontal="center" vertical="top" wrapText="1"/>
    </xf>
  </cellXfs>
  <cellStyles count="6">
    <cellStyle name="Millares" xfId="1" builtinId="3"/>
    <cellStyle name="Millares [0]" xfId="2" builtinId="6"/>
    <cellStyle name="Millares 4 3 2" xfId="4"/>
    <cellStyle name="Normal" xfId="0" builtinId="0"/>
    <cellStyle name="Normal 10 2" xfId="5"/>
    <cellStyle name="Normal_Principales Programas 200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Febre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 (2)"/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/>
      <sheetData sheetId="3">
        <row r="3">
          <cell r="A3" t="str">
            <v>Acumulada a febrero de 2021</v>
          </cell>
        </row>
        <row r="28">
          <cell r="C28">
            <v>262169.24904815102</v>
          </cell>
          <cell r="D28">
            <v>74357.483494128959</v>
          </cell>
          <cell r="E28">
            <v>29709.049690510681</v>
          </cell>
          <cell r="F28">
            <v>28719.718928844002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88"/>
  <sheetViews>
    <sheetView showGridLines="0" tabSelected="1" workbookViewId="0">
      <pane xSplit="1" ySplit="6" topLeftCell="B4755" activePane="bottomRight" state="frozen"/>
      <selection pane="topRight" activeCell="B1" sqref="B1"/>
      <selection pane="bottomLeft" activeCell="A7" sqref="A7"/>
      <selection pane="bottomRight" sqref="A1:XFD1048576"/>
    </sheetView>
  </sheetViews>
  <sheetFormatPr baseColWidth="10" defaultColWidth="0" defaultRowHeight="11.25" zeroHeight="1" x14ac:dyDescent="0.2"/>
  <cols>
    <col min="1" max="1" width="99" style="1" customWidth="1"/>
    <col min="2" max="2" width="18.85546875" style="35" bestFit="1" customWidth="1"/>
    <col min="3" max="5" width="17.85546875" style="35" bestFit="1" customWidth="1"/>
    <col min="6" max="6" width="18.85546875" style="36" bestFit="1" customWidth="1"/>
    <col min="7" max="7" width="9.42578125" style="36" customWidth="1"/>
    <col min="8" max="8" width="8.7109375" style="2" customWidth="1"/>
    <col min="9" max="9" width="7.140625" style="2" customWidth="1"/>
    <col min="10" max="11" width="11.42578125" style="2" customWidth="1"/>
    <col min="12" max="16384" width="11.42578125" style="2" hidden="1"/>
  </cols>
  <sheetData>
    <row r="1" spans="1:9" s="1" customForma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</row>
    <row r="3" spans="1:9" x14ac:dyDescent="0.2">
      <c r="A3" s="40" t="str">
        <f>+[1]CUA1!A3:L3</f>
        <v>Acumulada a febrero de 2021</v>
      </c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41" t="s">
        <v>2</v>
      </c>
      <c r="B4" s="41"/>
      <c r="C4" s="41"/>
      <c r="D4" s="41"/>
      <c r="E4" s="41"/>
      <c r="F4" s="41"/>
      <c r="G4" s="41"/>
      <c r="H4" s="41"/>
      <c r="I4" s="41"/>
    </row>
    <row r="5" spans="1:9" ht="11.25" customHeight="1" x14ac:dyDescent="0.2">
      <c r="A5" s="42" t="s">
        <v>3</v>
      </c>
      <c r="B5" s="43" t="s">
        <v>4</v>
      </c>
      <c r="C5" s="43" t="s">
        <v>5</v>
      </c>
      <c r="D5" s="43" t="s">
        <v>6</v>
      </c>
      <c r="E5" s="43" t="s">
        <v>7</v>
      </c>
      <c r="F5" s="44" t="s">
        <v>8</v>
      </c>
      <c r="G5" s="37" t="s">
        <v>9</v>
      </c>
      <c r="H5" s="38"/>
      <c r="I5" s="38"/>
    </row>
    <row r="6" spans="1:9" ht="22.5" customHeight="1" x14ac:dyDescent="0.2">
      <c r="A6" s="42"/>
      <c r="B6" s="43"/>
      <c r="C6" s="43"/>
      <c r="D6" s="43"/>
      <c r="E6" s="43"/>
      <c r="F6" s="43"/>
      <c r="G6" s="3" t="s">
        <v>10</v>
      </c>
      <c r="H6" s="4" t="s">
        <v>11</v>
      </c>
      <c r="I6" s="4" t="s">
        <v>12</v>
      </c>
    </row>
    <row r="7" spans="1:9" x14ac:dyDescent="0.2">
      <c r="A7" s="5" t="s">
        <v>13</v>
      </c>
      <c r="B7" s="6">
        <f>+B9+B194+B649+B680+B859+B903+B1014+B1597+B1637+B1885+B1962+B2040+B2335+B2443+B2511+B2532+B2678+B2828+B3055+B3194+B3276+B3426+B3530+B3608+B3731+B3985+B4002+B4060+B4186+B4385+B4722</f>
        <v>332688964460663</v>
      </c>
      <c r="C7" s="6">
        <f t="shared" ref="C7:E7" si="0">+C9+C194+C649+C680+C859+C903+C1014+C1597+C1637+C1885+C1962+C2040+C2335+C2443+C2511+C2532+C2678+C2828+C3055+C3194+C3276+C3426+C3530+C3608+C3731+C3985+C4002+C4060+C4186+C4385+C4722</f>
        <v>79273965773410.344</v>
      </c>
      <c r="D7" s="6">
        <f t="shared" si="0"/>
        <v>33970693665879.273</v>
      </c>
      <c r="E7" s="6">
        <f t="shared" si="0"/>
        <v>32841744979076.59</v>
      </c>
      <c r="F7" s="6">
        <f t="shared" ref="F7:F70" si="1">+B7-C7</f>
        <v>253414998687252.66</v>
      </c>
      <c r="G7" s="7">
        <f t="shared" ref="G7:G70" si="2">IFERROR(IF(C7&gt;0,+C7/B7*100,0),0)</f>
        <v>23.828252284209345</v>
      </c>
      <c r="H7" s="8">
        <f t="shared" ref="H7:H70" si="3">IFERROR(IF(D7&gt;0,+D7/B7*100,0),0)</f>
        <v>10.210946948886834</v>
      </c>
      <c r="I7" s="8">
        <f t="shared" ref="I7:I70" si="4">IFERROR(IF(E7&gt;0,+E7/B7*100,0),0)</f>
        <v>9.871606361310425</v>
      </c>
    </row>
    <row r="8" spans="1:9" x14ac:dyDescent="0.2">
      <c r="A8" s="9" t="s">
        <v>14</v>
      </c>
      <c r="B8" s="10">
        <f>+[1]CUA1!C28*1000000000</f>
        <v>262169249048151.03</v>
      </c>
      <c r="C8" s="10">
        <f>+[1]CUA1!D28*1000000000</f>
        <v>74357483494128.953</v>
      </c>
      <c r="D8" s="10">
        <f>+[1]CUA1!E28*1000000000</f>
        <v>29709049690510.68</v>
      </c>
      <c r="E8" s="10">
        <f>+[1]CUA1!F28*1000000000</f>
        <v>28719718928844.004</v>
      </c>
      <c r="F8" s="10">
        <f t="shared" si="1"/>
        <v>187811765554022.06</v>
      </c>
      <c r="G8" s="11">
        <f t="shared" si="2"/>
        <v>28.362397101908837</v>
      </c>
      <c r="H8" s="12">
        <f t="shared" si="3"/>
        <v>11.332011591128371</v>
      </c>
      <c r="I8" s="12">
        <f t="shared" si="4"/>
        <v>10.954648202684224</v>
      </c>
    </row>
    <row r="9" spans="1:9" s="17" customFormat="1" x14ac:dyDescent="0.2">
      <c r="A9" s="13" t="s">
        <v>15</v>
      </c>
      <c r="B9" s="14">
        <v>2310609096860</v>
      </c>
      <c r="C9" s="14">
        <v>882743593849.31982</v>
      </c>
      <c r="D9" s="14">
        <v>109472851342.09999</v>
      </c>
      <c r="E9" s="14">
        <v>107513636833.09999</v>
      </c>
      <c r="F9" s="14">
        <f t="shared" si="1"/>
        <v>1427865503010.6802</v>
      </c>
      <c r="G9" s="15">
        <f t="shared" si="2"/>
        <v>38.203934843367634</v>
      </c>
      <c r="H9" s="16">
        <f t="shared" si="3"/>
        <v>4.7378352093769571</v>
      </c>
      <c r="I9" s="16">
        <f t="shared" si="4"/>
        <v>4.6530430863102525</v>
      </c>
    </row>
    <row r="10" spans="1:9" x14ac:dyDescent="0.2">
      <c r="A10" s="18" t="s">
        <v>16</v>
      </c>
      <c r="B10" s="19">
        <v>1025303669035</v>
      </c>
      <c r="C10" s="19">
        <v>552319539465.28003</v>
      </c>
      <c r="D10" s="19">
        <v>48814380684.93</v>
      </c>
      <c r="E10" s="19">
        <v>48814380684.93</v>
      </c>
      <c r="F10" s="19">
        <f t="shared" si="1"/>
        <v>472984129569.71997</v>
      </c>
      <c r="G10" s="20">
        <f t="shared" si="2"/>
        <v>53.868873792787127</v>
      </c>
      <c r="H10" s="21">
        <f t="shared" si="3"/>
        <v>4.7609681072216725</v>
      </c>
      <c r="I10" s="21">
        <f t="shared" si="4"/>
        <v>4.7609681072216725</v>
      </c>
    </row>
    <row r="11" spans="1:9" x14ac:dyDescent="0.2">
      <c r="A11" s="18" t="s">
        <v>17</v>
      </c>
      <c r="B11" s="19">
        <v>320625009000</v>
      </c>
      <c r="C11" s="19">
        <v>222640992559.5</v>
      </c>
      <c r="D11" s="19">
        <v>48408314626.610001</v>
      </c>
      <c r="E11" s="19">
        <v>48408314626.610001</v>
      </c>
      <c r="F11" s="19">
        <f t="shared" si="1"/>
        <v>97984016440.5</v>
      </c>
      <c r="G11" s="20">
        <f t="shared" si="2"/>
        <v>69.439683839353904</v>
      </c>
      <c r="H11" s="21">
        <f t="shared" si="3"/>
        <v>15.098109401256968</v>
      </c>
      <c r="I11" s="21">
        <f t="shared" si="4"/>
        <v>15.098109401256968</v>
      </c>
    </row>
    <row r="12" spans="1:9" x14ac:dyDescent="0.2">
      <c r="A12" s="18" t="s">
        <v>18</v>
      </c>
      <c r="B12" s="19">
        <v>25334404000</v>
      </c>
      <c r="C12" s="19">
        <v>3274352031</v>
      </c>
      <c r="D12" s="19">
        <v>3274352031</v>
      </c>
      <c r="E12" s="19">
        <v>3274352031</v>
      </c>
      <c r="F12" s="19">
        <f t="shared" si="1"/>
        <v>22060051969</v>
      </c>
      <c r="G12" s="20">
        <f t="shared" si="2"/>
        <v>12.92452757522932</v>
      </c>
      <c r="H12" s="21">
        <f t="shared" si="3"/>
        <v>12.92452757522932</v>
      </c>
      <c r="I12" s="21">
        <f t="shared" si="4"/>
        <v>12.92452757522932</v>
      </c>
    </row>
    <row r="13" spans="1:9" x14ac:dyDescent="0.2">
      <c r="A13" s="22" t="s">
        <v>19</v>
      </c>
      <c r="B13" s="23">
        <v>16262527000</v>
      </c>
      <c r="C13" s="23">
        <v>2159978146</v>
      </c>
      <c r="D13" s="23">
        <v>2159978146</v>
      </c>
      <c r="E13" s="23">
        <v>2159978146</v>
      </c>
      <c r="F13" s="23">
        <f t="shared" si="1"/>
        <v>14102548854</v>
      </c>
      <c r="G13" s="24">
        <f t="shared" si="2"/>
        <v>13.281934265197531</v>
      </c>
      <c r="H13" s="25">
        <f t="shared" si="3"/>
        <v>13.281934265197531</v>
      </c>
      <c r="I13" s="25">
        <f t="shared" si="4"/>
        <v>13.281934265197531</v>
      </c>
    </row>
    <row r="14" spans="1:9" x14ac:dyDescent="0.2">
      <c r="A14" s="22" t="s">
        <v>20</v>
      </c>
      <c r="B14" s="23">
        <v>5916696000</v>
      </c>
      <c r="C14" s="23">
        <v>871744890</v>
      </c>
      <c r="D14" s="23">
        <v>871744890</v>
      </c>
      <c r="E14" s="23">
        <v>871744890</v>
      </c>
      <c r="F14" s="23">
        <f t="shared" si="1"/>
        <v>5044951110</v>
      </c>
      <c r="G14" s="24">
        <f t="shared" si="2"/>
        <v>14.733643405035512</v>
      </c>
      <c r="H14" s="25">
        <f t="shared" si="3"/>
        <v>14.733643405035512</v>
      </c>
      <c r="I14" s="25">
        <f t="shared" si="4"/>
        <v>14.733643405035512</v>
      </c>
    </row>
    <row r="15" spans="1:9" x14ac:dyDescent="0.2">
      <c r="A15" s="22" t="s">
        <v>21</v>
      </c>
      <c r="B15" s="23">
        <v>3155181000</v>
      </c>
      <c r="C15" s="23">
        <v>242628995</v>
      </c>
      <c r="D15" s="23">
        <v>242628995</v>
      </c>
      <c r="E15" s="23">
        <v>242628995</v>
      </c>
      <c r="F15" s="23">
        <f t="shared" si="1"/>
        <v>2912552005</v>
      </c>
      <c r="G15" s="24">
        <f t="shared" si="2"/>
        <v>7.6898597893433047</v>
      </c>
      <c r="H15" s="25">
        <f t="shared" si="3"/>
        <v>7.6898597893433047</v>
      </c>
      <c r="I15" s="25">
        <f t="shared" si="4"/>
        <v>7.6898597893433047</v>
      </c>
    </row>
    <row r="16" spans="1:9" x14ac:dyDescent="0.2">
      <c r="A16" s="18" t="s">
        <v>22</v>
      </c>
      <c r="B16" s="19">
        <v>7440029000</v>
      </c>
      <c r="C16" s="19">
        <v>4843631332.7799997</v>
      </c>
      <c r="D16" s="19">
        <v>461437763.61000001</v>
      </c>
      <c r="E16" s="19">
        <v>461437763.61000001</v>
      </c>
      <c r="F16" s="19">
        <f t="shared" si="1"/>
        <v>2596397667.2200003</v>
      </c>
      <c r="G16" s="20">
        <f t="shared" si="2"/>
        <v>65.102317918115631</v>
      </c>
      <c r="H16" s="21">
        <f t="shared" si="3"/>
        <v>6.2020963037912891</v>
      </c>
      <c r="I16" s="21">
        <f t="shared" si="4"/>
        <v>6.2020963037912891</v>
      </c>
    </row>
    <row r="17" spans="1:9" x14ac:dyDescent="0.2">
      <c r="A17" s="22" t="s">
        <v>23</v>
      </c>
      <c r="B17" s="23">
        <v>7440029000</v>
      </c>
      <c r="C17" s="23">
        <v>4843631332.7799997</v>
      </c>
      <c r="D17" s="23">
        <v>461437763.61000001</v>
      </c>
      <c r="E17" s="23">
        <v>461437763.61000001</v>
      </c>
      <c r="F17" s="23">
        <f t="shared" si="1"/>
        <v>2596397667.2200003</v>
      </c>
      <c r="G17" s="24">
        <f t="shared" si="2"/>
        <v>65.102317918115631</v>
      </c>
      <c r="H17" s="25">
        <f t="shared" si="3"/>
        <v>6.2020963037912891</v>
      </c>
      <c r="I17" s="25">
        <f t="shared" si="4"/>
        <v>6.2020963037912891</v>
      </c>
    </row>
    <row r="18" spans="1:9" x14ac:dyDescent="0.2">
      <c r="A18" s="18" t="s">
        <v>24</v>
      </c>
      <c r="B18" s="19">
        <v>280182890000</v>
      </c>
      <c r="C18" s="19">
        <v>210264111469.72</v>
      </c>
      <c r="D18" s="19">
        <v>40413627106</v>
      </c>
      <c r="E18" s="19">
        <v>40413627106</v>
      </c>
      <c r="F18" s="19">
        <f t="shared" si="1"/>
        <v>69918778530.279999</v>
      </c>
      <c r="G18" s="20">
        <f t="shared" si="2"/>
        <v>75.045307538129819</v>
      </c>
      <c r="H18" s="21">
        <f t="shared" si="3"/>
        <v>14.424016793459444</v>
      </c>
      <c r="I18" s="21">
        <f t="shared" si="4"/>
        <v>14.424016793459444</v>
      </c>
    </row>
    <row r="19" spans="1:9" ht="22.5" x14ac:dyDescent="0.2">
      <c r="A19" s="22" t="s">
        <v>25</v>
      </c>
      <c r="B19" s="23">
        <v>65033000</v>
      </c>
      <c r="C19" s="23">
        <v>0</v>
      </c>
      <c r="D19" s="23">
        <v>0</v>
      </c>
      <c r="E19" s="23">
        <v>0</v>
      </c>
      <c r="F19" s="23">
        <f t="shared" si="1"/>
        <v>65033000</v>
      </c>
      <c r="G19" s="24">
        <f t="shared" si="2"/>
        <v>0</v>
      </c>
      <c r="H19" s="25">
        <f t="shared" si="3"/>
        <v>0</v>
      </c>
      <c r="I19" s="25">
        <f t="shared" si="4"/>
        <v>0</v>
      </c>
    </row>
    <row r="20" spans="1:9" x14ac:dyDescent="0.2">
      <c r="A20" s="22" t="s">
        <v>26</v>
      </c>
      <c r="B20" s="23">
        <v>1168595000</v>
      </c>
      <c r="C20" s="23">
        <v>0</v>
      </c>
      <c r="D20" s="23">
        <v>0</v>
      </c>
      <c r="E20" s="23">
        <v>0</v>
      </c>
      <c r="F20" s="23">
        <f t="shared" si="1"/>
        <v>1168595000</v>
      </c>
      <c r="G20" s="24">
        <f t="shared" si="2"/>
        <v>0</v>
      </c>
      <c r="H20" s="25">
        <f t="shared" si="3"/>
        <v>0</v>
      </c>
      <c r="I20" s="25">
        <f t="shared" si="4"/>
        <v>0</v>
      </c>
    </row>
    <row r="21" spans="1:9" x14ac:dyDescent="0.2">
      <c r="A21" s="22" t="s">
        <v>27</v>
      </c>
      <c r="B21" s="23">
        <v>358265000</v>
      </c>
      <c r="C21" s="23">
        <v>304641012</v>
      </c>
      <c r="D21" s="23">
        <v>4927277</v>
      </c>
      <c r="E21" s="23">
        <v>4927277</v>
      </c>
      <c r="F21" s="23">
        <f t="shared" si="1"/>
        <v>53623988</v>
      </c>
      <c r="G21" s="24">
        <f t="shared" si="2"/>
        <v>85.032311836210624</v>
      </c>
      <c r="H21" s="25">
        <f t="shared" si="3"/>
        <v>1.3753163161347048</v>
      </c>
      <c r="I21" s="25">
        <f t="shared" si="4"/>
        <v>1.3753163161347048</v>
      </c>
    </row>
    <row r="22" spans="1:9" ht="22.5" x14ac:dyDescent="0.2">
      <c r="A22" s="22" t="s">
        <v>28</v>
      </c>
      <c r="B22" s="23">
        <v>200290075000</v>
      </c>
      <c r="C22" s="23">
        <v>200290075000</v>
      </c>
      <c r="D22" s="23">
        <v>31168457450</v>
      </c>
      <c r="E22" s="23">
        <v>31168457450</v>
      </c>
      <c r="F22" s="23">
        <f t="shared" si="1"/>
        <v>0</v>
      </c>
      <c r="G22" s="24">
        <f t="shared" si="2"/>
        <v>100</v>
      </c>
      <c r="H22" s="25">
        <f t="shared" si="3"/>
        <v>15.561658484575434</v>
      </c>
      <c r="I22" s="25">
        <f t="shared" si="4"/>
        <v>15.561658484575434</v>
      </c>
    </row>
    <row r="23" spans="1:9" ht="22.5" x14ac:dyDescent="0.2">
      <c r="A23" s="22" t="s">
        <v>29</v>
      </c>
      <c r="B23" s="23">
        <v>5000000000</v>
      </c>
      <c r="C23" s="23">
        <v>0</v>
      </c>
      <c r="D23" s="23">
        <v>0</v>
      </c>
      <c r="E23" s="23">
        <v>0</v>
      </c>
      <c r="F23" s="23">
        <f t="shared" si="1"/>
        <v>5000000000</v>
      </c>
      <c r="G23" s="24">
        <f t="shared" si="2"/>
        <v>0</v>
      </c>
      <c r="H23" s="25">
        <f t="shared" si="3"/>
        <v>0</v>
      </c>
      <c r="I23" s="25">
        <f t="shared" si="4"/>
        <v>0</v>
      </c>
    </row>
    <row r="24" spans="1:9" x14ac:dyDescent="0.2">
      <c r="A24" s="22" t="s">
        <v>30</v>
      </c>
      <c r="B24" s="23">
        <v>427212000</v>
      </c>
      <c r="C24" s="23">
        <v>0</v>
      </c>
      <c r="D24" s="23">
        <v>0</v>
      </c>
      <c r="E24" s="23">
        <v>0</v>
      </c>
      <c r="F24" s="23">
        <f t="shared" si="1"/>
        <v>427212000</v>
      </c>
      <c r="G24" s="24">
        <f t="shared" si="2"/>
        <v>0</v>
      </c>
      <c r="H24" s="25">
        <f t="shared" si="3"/>
        <v>0</v>
      </c>
      <c r="I24" s="25">
        <f t="shared" si="4"/>
        <v>0</v>
      </c>
    </row>
    <row r="25" spans="1:9" x14ac:dyDescent="0.2">
      <c r="A25" s="22" t="s">
        <v>31</v>
      </c>
      <c r="B25" s="23">
        <v>103599000</v>
      </c>
      <c r="C25" s="23">
        <v>0</v>
      </c>
      <c r="D25" s="23">
        <v>0</v>
      </c>
      <c r="E25" s="23">
        <v>0</v>
      </c>
      <c r="F25" s="23">
        <f t="shared" si="1"/>
        <v>103599000</v>
      </c>
      <c r="G25" s="24">
        <f t="shared" si="2"/>
        <v>0</v>
      </c>
      <c r="H25" s="25">
        <f t="shared" si="3"/>
        <v>0</v>
      </c>
      <c r="I25" s="25">
        <f t="shared" si="4"/>
        <v>0</v>
      </c>
    </row>
    <row r="26" spans="1:9" x14ac:dyDescent="0.2">
      <c r="A26" s="22" t="s">
        <v>32</v>
      </c>
      <c r="B26" s="23">
        <v>147455000</v>
      </c>
      <c r="C26" s="23">
        <v>19218287</v>
      </c>
      <c r="D26" s="23">
        <v>19218287</v>
      </c>
      <c r="E26" s="23">
        <v>19218287</v>
      </c>
      <c r="F26" s="23">
        <f t="shared" si="1"/>
        <v>128236713</v>
      </c>
      <c r="G26" s="24">
        <f t="shared" si="2"/>
        <v>13.033323386795972</v>
      </c>
      <c r="H26" s="25">
        <f t="shared" si="3"/>
        <v>13.033323386795972</v>
      </c>
      <c r="I26" s="25">
        <f t="shared" si="4"/>
        <v>13.033323386795972</v>
      </c>
    </row>
    <row r="27" spans="1:9" x14ac:dyDescent="0.2">
      <c r="A27" s="22" t="s">
        <v>33</v>
      </c>
      <c r="B27" s="23">
        <v>49310584000</v>
      </c>
      <c r="C27" s="23">
        <v>6193136118.7200003</v>
      </c>
      <c r="D27" s="23">
        <v>6182290239</v>
      </c>
      <c r="E27" s="23">
        <v>6182290239</v>
      </c>
      <c r="F27" s="23">
        <f t="shared" si="1"/>
        <v>43117447881.279999</v>
      </c>
      <c r="G27" s="24">
        <f t="shared" si="2"/>
        <v>12.559445896483401</v>
      </c>
      <c r="H27" s="25">
        <f t="shared" si="3"/>
        <v>12.537450862476096</v>
      </c>
      <c r="I27" s="25">
        <f t="shared" si="4"/>
        <v>12.537450862476096</v>
      </c>
    </row>
    <row r="28" spans="1:9" x14ac:dyDescent="0.2">
      <c r="A28" s="22" t="s">
        <v>34</v>
      </c>
      <c r="B28" s="23">
        <v>743691000</v>
      </c>
      <c r="C28" s="23">
        <v>0</v>
      </c>
      <c r="D28" s="23">
        <v>0</v>
      </c>
      <c r="E28" s="23">
        <v>0</v>
      </c>
      <c r="F28" s="23">
        <f t="shared" si="1"/>
        <v>743691000</v>
      </c>
      <c r="G28" s="24">
        <f t="shared" si="2"/>
        <v>0</v>
      </c>
      <c r="H28" s="25">
        <f t="shared" si="3"/>
        <v>0</v>
      </c>
      <c r="I28" s="25">
        <f t="shared" si="4"/>
        <v>0</v>
      </c>
    </row>
    <row r="29" spans="1:9" ht="11.25" customHeight="1" x14ac:dyDescent="0.2">
      <c r="A29" s="22" t="s">
        <v>35</v>
      </c>
      <c r="B29" s="23">
        <v>10000000000</v>
      </c>
      <c r="C29" s="23">
        <v>3032450653</v>
      </c>
      <c r="D29" s="23">
        <v>3032450653</v>
      </c>
      <c r="E29" s="23">
        <v>3032450653</v>
      </c>
      <c r="F29" s="23">
        <f t="shared" si="1"/>
        <v>6967549347</v>
      </c>
      <c r="G29" s="24">
        <f t="shared" si="2"/>
        <v>30.324506530000001</v>
      </c>
      <c r="H29" s="25">
        <f t="shared" si="3"/>
        <v>30.324506530000001</v>
      </c>
      <c r="I29" s="25">
        <f t="shared" si="4"/>
        <v>30.324506530000001</v>
      </c>
    </row>
    <row r="30" spans="1:9" ht="22.5" x14ac:dyDescent="0.2">
      <c r="A30" s="22" t="s">
        <v>36</v>
      </c>
      <c r="B30" s="23">
        <v>9585000000</v>
      </c>
      <c r="C30" s="23">
        <v>0</v>
      </c>
      <c r="D30" s="23">
        <v>0</v>
      </c>
      <c r="E30" s="23">
        <v>0</v>
      </c>
      <c r="F30" s="23">
        <f t="shared" si="1"/>
        <v>9585000000</v>
      </c>
      <c r="G30" s="24">
        <f t="shared" si="2"/>
        <v>0</v>
      </c>
      <c r="H30" s="25">
        <f t="shared" si="3"/>
        <v>0</v>
      </c>
      <c r="I30" s="25">
        <f t="shared" si="4"/>
        <v>0</v>
      </c>
    </row>
    <row r="31" spans="1:9" x14ac:dyDescent="0.2">
      <c r="A31" s="22" t="s">
        <v>37</v>
      </c>
      <c r="B31" s="23">
        <v>1156381000</v>
      </c>
      <c r="C31" s="23">
        <v>0</v>
      </c>
      <c r="D31" s="23">
        <v>0</v>
      </c>
      <c r="E31" s="23">
        <v>0</v>
      </c>
      <c r="F31" s="23">
        <f t="shared" si="1"/>
        <v>1156381000</v>
      </c>
      <c r="G31" s="24">
        <f t="shared" si="2"/>
        <v>0</v>
      </c>
      <c r="H31" s="25">
        <f t="shared" si="3"/>
        <v>0</v>
      </c>
      <c r="I31" s="25">
        <f t="shared" si="4"/>
        <v>0</v>
      </c>
    </row>
    <row r="32" spans="1:9" ht="22.5" x14ac:dyDescent="0.2">
      <c r="A32" s="22" t="s">
        <v>38</v>
      </c>
      <c r="B32" s="23">
        <v>1827000000</v>
      </c>
      <c r="C32" s="23">
        <v>424590399</v>
      </c>
      <c r="D32" s="23">
        <v>6283200</v>
      </c>
      <c r="E32" s="23">
        <v>6283200</v>
      </c>
      <c r="F32" s="23">
        <f t="shared" si="1"/>
        <v>1402409601</v>
      </c>
      <c r="G32" s="24">
        <f t="shared" si="2"/>
        <v>23.239759113300494</v>
      </c>
      <c r="H32" s="25">
        <f t="shared" si="3"/>
        <v>0.34390804597701152</v>
      </c>
      <c r="I32" s="25">
        <f t="shared" si="4"/>
        <v>0.34390804597701152</v>
      </c>
    </row>
    <row r="33" spans="1:9" x14ac:dyDescent="0.2">
      <c r="A33" s="18" t="s">
        <v>39</v>
      </c>
      <c r="B33" s="19">
        <v>7667686000</v>
      </c>
      <c r="C33" s="19">
        <v>4258897726</v>
      </c>
      <c r="D33" s="19">
        <v>4258897726</v>
      </c>
      <c r="E33" s="19">
        <v>4258897726</v>
      </c>
      <c r="F33" s="19">
        <f t="shared" si="1"/>
        <v>3408788274</v>
      </c>
      <c r="G33" s="20">
        <f t="shared" si="2"/>
        <v>55.543455039760367</v>
      </c>
      <c r="H33" s="21">
        <f t="shared" si="3"/>
        <v>55.543455039760367</v>
      </c>
      <c r="I33" s="21">
        <f t="shared" si="4"/>
        <v>55.543455039760367</v>
      </c>
    </row>
    <row r="34" spans="1:9" x14ac:dyDescent="0.2">
      <c r="A34" s="22" t="s">
        <v>40</v>
      </c>
      <c r="B34" s="23">
        <v>5780451000</v>
      </c>
      <c r="C34" s="23">
        <v>4258897726</v>
      </c>
      <c r="D34" s="23">
        <v>4258897726</v>
      </c>
      <c r="E34" s="23">
        <v>4258897726</v>
      </c>
      <c r="F34" s="23">
        <f t="shared" si="1"/>
        <v>1521553274</v>
      </c>
      <c r="G34" s="24">
        <f t="shared" si="2"/>
        <v>73.677602768365304</v>
      </c>
      <c r="H34" s="25">
        <f t="shared" si="3"/>
        <v>73.677602768365304</v>
      </c>
      <c r="I34" s="25">
        <f t="shared" si="4"/>
        <v>73.677602768365304</v>
      </c>
    </row>
    <row r="35" spans="1:9" x14ac:dyDescent="0.2">
      <c r="A35" s="22" t="s">
        <v>41</v>
      </c>
      <c r="B35" s="23">
        <v>29175000</v>
      </c>
      <c r="C35" s="23">
        <v>0</v>
      </c>
      <c r="D35" s="23">
        <v>0</v>
      </c>
      <c r="E35" s="23">
        <v>0</v>
      </c>
      <c r="F35" s="23">
        <f t="shared" si="1"/>
        <v>29175000</v>
      </c>
      <c r="G35" s="24">
        <f t="shared" si="2"/>
        <v>0</v>
      </c>
      <c r="H35" s="25">
        <f t="shared" si="3"/>
        <v>0</v>
      </c>
      <c r="I35" s="25">
        <f t="shared" si="4"/>
        <v>0</v>
      </c>
    </row>
    <row r="36" spans="1:9" x14ac:dyDescent="0.2">
      <c r="A36" s="22" t="s">
        <v>42</v>
      </c>
      <c r="B36" s="23">
        <v>1858060000</v>
      </c>
      <c r="C36" s="23">
        <v>0</v>
      </c>
      <c r="D36" s="23">
        <v>0</v>
      </c>
      <c r="E36" s="23">
        <v>0</v>
      </c>
      <c r="F36" s="23">
        <f t="shared" si="1"/>
        <v>1858060000</v>
      </c>
      <c r="G36" s="24">
        <f t="shared" si="2"/>
        <v>0</v>
      </c>
      <c r="H36" s="25">
        <f t="shared" si="3"/>
        <v>0</v>
      </c>
      <c r="I36" s="25">
        <f t="shared" si="4"/>
        <v>0</v>
      </c>
    </row>
    <row r="37" spans="1:9" ht="12" customHeight="1" x14ac:dyDescent="0.2">
      <c r="A37" s="18" t="s">
        <v>43</v>
      </c>
      <c r="B37" s="19">
        <v>704678660035</v>
      </c>
      <c r="C37" s="19">
        <v>329678546905.78003</v>
      </c>
      <c r="D37" s="19">
        <v>406066058.31999999</v>
      </c>
      <c r="E37" s="19">
        <v>406066058.31999999</v>
      </c>
      <c r="F37" s="19">
        <f t="shared" si="1"/>
        <v>375000113129.21997</v>
      </c>
      <c r="G37" s="20">
        <f t="shared" si="2"/>
        <v>46.784238774792122</v>
      </c>
      <c r="H37" s="21">
        <f t="shared" si="3"/>
        <v>5.7624287685940641E-2</v>
      </c>
      <c r="I37" s="21">
        <f t="shared" si="4"/>
        <v>5.7624287685940641E-2</v>
      </c>
    </row>
    <row r="38" spans="1:9" ht="22.5" x14ac:dyDescent="0.2">
      <c r="A38" s="22" t="s">
        <v>44</v>
      </c>
      <c r="B38" s="23">
        <v>49500000000</v>
      </c>
      <c r="C38" s="23">
        <v>2226281242</v>
      </c>
      <c r="D38" s="23">
        <v>0</v>
      </c>
      <c r="E38" s="23">
        <v>0</v>
      </c>
      <c r="F38" s="23">
        <f t="shared" si="1"/>
        <v>47273718758</v>
      </c>
      <c r="G38" s="24">
        <f t="shared" si="2"/>
        <v>4.4975378626262632</v>
      </c>
      <c r="H38" s="25">
        <f t="shared" si="3"/>
        <v>0</v>
      </c>
      <c r="I38" s="25">
        <f t="shared" si="4"/>
        <v>0</v>
      </c>
    </row>
    <row r="39" spans="1:9" ht="22.5" x14ac:dyDescent="0.2">
      <c r="A39" s="22" t="s">
        <v>45</v>
      </c>
      <c r="B39" s="23">
        <v>1000000000</v>
      </c>
      <c r="C39" s="23">
        <v>279879360</v>
      </c>
      <c r="D39" s="23">
        <v>2897400</v>
      </c>
      <c r="E39" s="23">
        <v>2897400</v>
      </c>
      <c r="F39" s="23">
        <f t="shared" si="1"/>
        <v>720120640</v>
      </c>
      <c r="G39" s="24">
        <f t="shared" si="2"/>
        <v>27.987936000000001</v>
      </c>
      <c r="H39" s="25">
        <f t="shared" si="3"/>
        <v>0.28974</v>
      </c>
      <c r="I39" s="25">
        <f t="shared" si="4"/>
        <v>0.28974</v>
      </c>
    </row>
    <row r="40" spans="1:9" ht="22.5" x14ac:dyDescent="0.2">
      <c r="A40" s="22" t="s">
        <v>46</v>
      </c>
      <c r="B40" s="23">
        <v>3000000000</v>
      </c>
      <c r="C40" s="23">
        <v>2128849459</v>
      </c>
      <c r="D40" s="23">
        <v>0</v>
      </c>
      <c r="E40" s="23">
        <v>0</v>
      </c>
      <c r="F40" s="23">
        <f t="shared" si="1"/>
        <v>871150541</v>
      </c>
      <c r="G40" s="24">
        <f t="shared" si="2"/>
        <v>70.961648633333326</v>
      </c>
      <c r="H40" s="25">
        <f t="shared" si="3"/>
        <v>0</v>
      </c>
      <c r="I40" s="25">
        <f t="shared" si="4"/>
        <v>0</v>
      </c>
    </row>
    <row r="41" spans="1:9" ht="22.5" x14ac:dyDescent="0.2">
      <c r="A41" s="22" t="s">
        <v>47</v>
      </c>
      <c r="B41" s="23">
        <v>112901147217</v>
      </c>
      <c r="C41" s="23">
        <v>112901147217</v>
      </c>
      <c r="D41" s="23">
        <v>0</v>
      </c>
      <c r="E41" s="23">
        <v>0</v>
      </c>
      <c r="F41" s="23">
        <f t="shared" si="1"/>
        <v>0</v>
      </c>
      <c r="G41" s="24">
        <f t="shared" si="2"/>
        <v>100</v>
      </c>
      <c r="H41" s="25">
        <f t="shared" si="3"/>
        <v>0</v>
      </c>
      <c r="I41" s="25">
        <f t="shared" si="4"/>
        <v>0</v>
      </c>
    </row>
    <row r="42" spans="1:9" x14ac:dyDescent="0.2">
      <c r="A42" s="22" t="s">
        <v>48</v>
      </c>
      <c r="B42" s="23">
        <v>46811895290</v>
      </c>
      <c r="C42" s="23">
        <v>46811895290</v>
      </c>
      <c r="D42" s="23">
        <v>0</v>
      </c>
      <c r="E42" s="23">
        <v>0</v>
      </c>
      <c r="F42" s="23">
        <f t="shared" si="1"/>
        <v>0</v>
      </c>
      <c r="G42" s="24">
        <f t="shared" si="2"/>
        <v>100</v>
      </c>
      <c r="H42" s="25">
        <f t="shared" si="3"/>
        <v>0</v>
      </c>
      <c r="I42" s="25">
        <f t="shared" si="4"/>
        <v>0</v>
      </c>
    </row>
    <row r="43" spans="1:9" ht="11.25" customHeight="1" x14ac:dyDescent="0.2">
      <c r="A43" s="22" t="s">
        <v>49</v>
      </c>
      <c r="B43" s="23">
        <v>1266000000</v>
      </c>
      <c r="C43" s="23">
        <v>926751376</v>
      </c>
      <c r="D43" s="23">
        <v>0</v>
      </c>
      <c r="E43" s="23">
        <v>0</v>
      </c>
      <c r="F43" s="23">
        <f t="shared" si="1"/>
        <v>339248624</v>
      </c>
      <c r="G43" s="24">
        <f t="shared" si="2"/>
        <v>73.203110268562398</v>
      </c>
      <c r="H43" s="25">
        <f t="shared" si="3"/>
        <v>0</v>
      </c>
      <c r="I43" s="25">
        <f t="shared" si="4"/>
        <v>0</v>
      </c>
    </row>
    <row r="44" spans="1:9" x14ac:dyDescent="0.2">
      <c r="A44" s="22" t="s">
        <v>50</v>
      </c>
      <c r="B44" s="23">
        <v>800000000</v>
      </c>
      <c r="C44" s="23">
        <v>483036680</v>
      </c>
      <c r="D44" s="23">
        <v>8710472</v>
      </c>
      <c r="E44" s="23">
        <v>8710472</v>
      </c>
      <c r="F44" s="23">
        <f t="shared" si="1"/>
        <v>316963320</v>
      </c>
      <c r="G44" s="24">
        <f t="shared" si="2"/>
        <v>60.379585000000006</v>
      </c>
      <c r="H44" s="25">
        <f t="shared" si="3"/>
        <v>1.0888089999999999</v>
      </c>
      <c r="I44" s="25">
        <f t="shared" si="4"/>
        <v>1.0888089999999999</v>
      </c>
    </row>
    <row r="45" spans="1:9" ht="22.5" x14ac:dyDescent="0.2">
      <c r="A45" s="22" t="s">
        <v>51</v>
      </c>
      <c r="B45" s="23">
        <v>3500000000</v>
      </c>
      <c r="C45" s="23">
        <v>993780713</v>
      </c>
      <c r="D45" s="23">
        <v>6203608</v>
      </c>
      <c r="E45" s="23">
        <v>6203608</v>
      </c>
      <c r="F45" s="23">
        <f t="shared" si="1"/>
        <v>2506219287</v>
      </c>
      <c r="G45" s="24">
        <f t="shared" si="2"/>
        <v>28.393734657142854</v>
      </c>
      <c r="H45" s="25">
        <f t="shared" si="3"/>
        <v>0.17724594285714287</v>
      </c>
      <c r="I45" s="25">
        <f t="shared" si="4"/>
        <v>0.17724594285714287</v>
      </c>
    </row>
    <row r="46" spans="1:9" x14ac:dyDescent="0.2">
      <c r="A46" s="22" t="s">
        <v>52</v>
      </c>
      <c r="B46" s="23">
        <v>9246000000</v>
      </c>
      <c r="C46" s="23">
        <v>498425011</v>
      </c>
      <c r="D46" s="23">
        <v>5921675</v>
      </c>
      <c r="E46" s="23">
        <v>5921675</v>
      </c>
      <c r="F46" s="23">
        <f t="shared" si="1"/>
        <v>8747574989</v>
      </c>
      <c r="G46" s="24">
        <f t="shared" si="2"/>
        <v>5.3907096149686344</v>
      </c>
      <c r="H46" s="25">
        <f t="shared" si="3"/>
        <v>6.404580359074194E-2</v>
      </c>
      <c r="I46" s="25">
        <f t="shared" si="4"/>
        <v>6.404580359074194E-2</v>
      </c>
    </row>
    <row r="47" spans="1:9" ht="22.5" x14ac:dyDescent="0.2">
      <c r="A47" s="22" t="s">
        <v>53</v>
      </c>
      <c r="B47" s="23">
        <v>500000000</v>
      </c>
      <c r="C47" s="23">
        <v>159227659</v>
      </c>
      <c r="D47" s="23">
        <v>2264477</v>
      </c>
      <c r="E47" s="23">
        <v>2264477</v>
      </c>
      <c r="F47" s="23">
        <f t="shared" si="1"/>
        <v>340772341</v>
      </c>
      <c r="G47" s="24">
        <f t="shared" si="2"/>
        <v>31.8455318</v>
      </c>
      <c r="H47" s="25">
        <f t="shared" si="3"/>
        <v>0.4528954</v>
      </c>
      <c r="I47" s="25">
        <f t="shared" si="4"/>
        <v>0.4528954</v>
      </c>
    </row>
    <row r="48" spans="1:9" x14ac:dyDescent="0.2">
      <c r="A48" s="22" t="s">
        <v>54</v>
      </c>
      <c r="B48" s="23">
        <v>10000000000</v>
      </c>
      <c r="C48" s="23">
        <v>178384180</v>
      </c>
      <c r="D48" s="23">
        <v>4797517</v>
      </c>
      <c r="E48" s="23">
        <v>4797517</v>
      </c>
      <c r="F48" s="23">
        <f t="shared" si="1"/>
        <v>9821615820</v>
      </c>
      <c r="G48" s="24">
        <f t="shared" si="2"/>
        <v>1.7838418000000003</v>
      </c>
      <c r="H48" s="25">
        <f t="shared" si="3"/>
        <v>4.7975170000000004E-2</v>
      </c>
      <c r="I48" s="25">
        <f t="shared" si="4"/>
        <v>4.7975170000000004E-2</v>
      </c>
    </row>
    <row r="49" spans="1:9" ht="22.5" x14ac:dyDescent="0.2">
      <c r="A49" s="22" t="s">
        <v>55</v>
      </c>
      <c r="B49" s="23">
        <v>3500000000</v>
      </c>
      <c r="C49" s="23">
        <v>1439738880</v>
      </c>
      <c r="D49" s="23">
        <v>23959342</v>
      </c>
      <c r="E49" s="23">
        <v>23959342</v>
      </c>
      <c r="F49" s="23">
        <f t="shared" si="1"/>
        <v>2060261120</v>
      </c>
      <c r="G49" s="24">
        <f t="shared" si="2"/>
        <v>41.135396571428572</v>
      </c>
      <c r="H49" s="25">
        <f t="shared" si="3"/>
        <v>0.68455262857142862</v>
      </c>
      <c r="I49" s="25">
        <f t="shared" si="4"/>
        <v>0.68455262857142862</v>
      </c>
    </row>
    <row r="50" spans="1:9" ht="22.5" x14ac:dyDescent="0.2">
      <c r="A50" s="22" t="s">
        <v>56</v>
      </c>
      <c r="B50" s="23">
        <v>1784000000</v>
      </c>
      <c r="C50" s="23">
        <v>1392317433</v>
      </c>
      <c r="D50" s="23">
        <v>17877277</v>
      </c>
      <c r="E50" s="23">
        <v>17877277</v>
      </c>
      <c r="F50" s="23">
        <f t="shared" si="1"/>
        <v>391682567</v>
      </c>
      <c r="G50" s="24">
        <f t="shared" si="2"/>
        <v>78.044699159192817</v>
      </c>
      <c r="H50" s="25">
        <f t="shared" si="3"/>
        <v>1.0020895179372198</v>
      </c>
      <c r="I50" s="25">
        <f t="shared" si="4"/>
        <v>1.0020895179372198</v>
      </c>
    </row>
    <row r="51" spans="1:9" ht="22.5" x14ac:dyDescent="0.2">
      <c r="A51" s="22" t="s">
        <v>57</v>
      </c>
      <c r="B51" s="23">
        <v>4000000000</v>
      </c>
      <c r="C51" s="23">
        <v>2917560533</v>
      </c>
      <c r="D51" s="23">
        <v>81474001</v>
      </c>
      <c r="E51" s="23">
        <v>81474001</v>
      </c>
      <c r="F51" s="23">
        <f t="shared" si="1"/>
        <v>1082439467</v>
      </c>
      <c r="G51" s="24">
        <f t="shared" si="2"/>
        <v>72.939013325000005</v>
      </c>
      <c r="H51" s="25">
        <f t="shared" si="3"/>
        <v>2.0368500250000001</v>
      </c>
      <c r="I51" s="25">
        <f t="shared" si="4"/>
        <v>2.0368500250000001</v>
      </c>
    </row>
    <row r="52" spans="1:9" ht="22.5" x14ac:dyDescent="0.2">
      <c r="A52" s="22" t="s">
        <v>58</v>
      </c>
      <c r="B52" s="23">
        <v>13000000000</v>
      </c>
      <c r="C52" s="23">
        <v>3297455669.7800002</v>
      </c>
      <c r="D52" s="23">
        <v>44704702.32</v>
      </c>
      <c r="E52" s="23">
        <v>44704702.32</v>
      </c>
      <c r="F52" s="23">
        <f t="shared" si="1"/>
        <v>9702544330.2199993</v>
      </c>
      <c r="G52" s="24">
        <f t="shared" si="2"/>
        <v>25.365043613692311</v>
      </c>
      <c r="H52" s="25">
        <f t="shared" si="3"/>
        <v>0.34388232553846154</v>
      </c>
      <c r="I52" s="25">
        <f t="shared" si="4"/>
        <v>0.34388232553846154</v>
      </c>
    </row>
    <row r="53" spans="1:9" ht="22.5" x14ac:dyDescent="0.2">
      <c r="A53" s="22" t="s">
        <v>59</v>
      </c>
      <c r="B53" s="23">
        <v>16887760036</v>
      </c>
      <c r="C53" s="23">
        <v>1847327859</v>
      </c>
      <c r="D53" s="23">
        <v>63985066</v>
      </c>
      <c r="E53" s="23">
        <v>63985066</v>
      </c>
      <c r="F53" s="23">
        <f t="shared" si="1"/>
        <v>15040432177</v>
      </c>
      <c r="G53" s="24">
        <f t="shared" si="2"/>
        <v>10.938856633810593</v>
      </c>
      <c r="H53" s="25">
        <f t="shared" si="3"/>
        <v>0.37888426803555753</v>
      </c>
      <c r="I53" s="25">
        <f t="shared" si="4"/>
        <v>0.37888426803555753</v>
      </c>
    </row>
    <row r="54" spans="1:9" ht="33.75" x14ac:dyDescent="0.2">
      <c r="A54" s="22" t="s">
        <v>60</v>
      </c>
      <c r="B54" s="23">
        <v>105000000000</v>
      </c>
      <c r="C54" s="23">
        <v>0</v>
      </c>
      <c r="D54" s="23">
        <v>0</v>
      </c>
      <c r="E54" s="23">
        <v>0</v>
      </c>
      <c r="F54" s="23">
        <f t="shared" si="1"/>
        <v>105000000000</v>
      </c>
      <c r="G54" s="24">
        <f t="shared" si="2"/>
        <v>0</v>
      </c>
      <c r="H54" s="25">
        <f t="shared" si="3"/>
        <v>0</v>
      </c>
      <c r="I54" s="25">
        <f t="shared" si="4"/>
        <v>0</v>
      </c>
    </row>
    <row r="55" spans="1:9" ht="22.5" x14ac:dyDescent="0.2">
      <c r="A55" s="22" t="s">
        <v>61</v>
      </c>
      <c r="B55" s="23">
        <v>2000000000</v>
      </c>
      <c r="C55" s="23">
        <v>1121274794</v>
      </c>
      <c r="D55" s="23">
        <v>12347108</v>
      </c>
      <c r="E55" s="23">
        <v>12347108</v>
      </c>
      <c r="F55" s="23">
        <f t="shared" si="1"/>
        <v>878725206</v>
      </c>
      <c r="G55" s="24">
        <f t="shared" si="2"/>
        <v>56.063739700000006</v>
      </c>
      <c r="H55" s="25">
        <f t="shared" si="3"/>
        <v>0.6173554</v>
      </c>
      <c r="I55" s="25">
        <f t="shared" si="4"/>
        <v>0.6173554</v>
      </c>
    </row>
    <row r="56" spans="1:9" ht="23.25" customHeight="1" x14ac:dyDescent="0.2">
      <c r="A56" s="22" t="s">
        <v>62</v>
      </c>
      <c r="B56" s="23">
        <v>218981857492</v>
      </c>
      <c r="C56" s="23">
        <v>143839922888</v>
      </c>
      <c r="D56" s="23">
        <v>46404920</v>
      </c>
      <c r="E56" s="23">
        <v>46404920</v>
      </c>
      <c r="F56" s="23">
        <f t="shared" si="1"/>
        <v>75141934604</v>
      </c>
      <c r="G56" s="24">
        <f t="shared" si="2"/>
        <v>65.685771659533415</v>
      </c>
      <c r="H56" s="25">
        <f t="shared" si="3"/>
        <v>2.1191216720634173E-2</v>
      </c>
      <c r="I56" s="25">
        <f t="shared" si="4"/>
        <v>2.1191216720634173E-2</v>
      </c>
    </row>
    <row r="57" spans="1:9" ht="33.75" x14ac:dyDescent="0.2">
      <c r="A57" s="22" t="s">
        <v>63</v>
      </c>
      <c r="B57" s="23">
        <v>11000000000</v>
      </c>
      <c r="C57" s="23">
        <v>583947071</v>
      </c>
      <c r="D57" s="23">
        <v>5247881</v>
      </c>
      <c r="E57" s="23">
        <v>5247881</v>
      </c>
      <c r="F57" s="23">
        <f t="shared" si="1"/>
        <v>10416052929</v>
      </c>
      <c r="G57" s="24">
        <f t="shared" si="2"/>
        <v>5.3086097363636364</v>
      </c>
      <c r="H57" s="25">
        <f t="shared" si="3"/>
        <v>4.7708009090909088E-2</v>
      </c>
      <c r="I57" s="25">
        <f t="shared" si="4"/>
        <v>4.7708009090909088E-2</v>
      </c>
    </row>
    <row r="58" spans="1:9" ht="22.5" x14ac:dyDescent="0.2">
      <c r="A58" s="22" t="s">
        <v>64</v>
      </c>
      <c r="B58" s="23">
        <v>90000000000</v>
      </c>
      <c r="C58" s="23">
        <v>5651343591</v>
      </c>
      <c r="D58" s="23">
        <v>79270612</v>
      </c>
      <c r="E58" s="23">
        <v>79270612</v>
      </c>
      <c r="F58" s="23">
        <f t="shared" si="1"/>
        <v>84348656409</v>
      </c>
      <c r="G58" s="24">
        <f t="shared" si="2"/>
        <v>6.2792706566666663</v>
      </c>
      <c r="H58" s="25">
        <f t="shared" si="3"/>
        <v>8.8078457777777786E-2</v>
      </c>
      <c r="I58" s="25">
        <f t="shared" si="4"/>
        <v>8.8078457777777786E-2</v>
      </c>
    </row>
    <row r="59" spans="1:9" x14ac:dyDescent="0.2">
      <c r="A59" s="18" t="s">
        <v>65</v>
      </c>
      <c r="B59" s="19">
        <v>32211998558</v>
      </c>
      <c r="C59" s="19">
        <v>18704232560.400002</v>
      </c>
      <c r="D59" s="19">
        <v>1343121371.3099999</v>
      </c>
      <c r="E59" s="19">
        <v>1296163866.3099999</v>
      </c>
      <c r="F59" s="19">
        <f t="shared" si="1"/>
        <v>13507765997.599998</v>
      </c>
      <c r="G59" s="20">
        <f t="shared" si="2"/>
        <v>58.066041840656666</v>
      </c>
      <c r="H59" s="21">
        <f t="shared" si="3"/>
        <v>4.1696306700486598</v>
      </c>
      <c r="I59" s="21">
        <f t="shared" si="4"/>
        <v>4.0238542292747352</v>
      </c>
    </row>
    <row r="60" spans="1:9" x14ac:dyDescent="0.2">
      <c r="A60" s="18" t="s">
        <v>17</v>
      </c>
      <c r="B60" s="19">
        <v>10155656000</v>
      </c>
      <c r="C60" s="19">
        <v>2477185690.4000001</v>
      </c>
      <c r="D60" s="19">
        <v>1264121439.3099999</v>
      </c>
      <c r="E60" s="19">
        <v>1264121439.3099999</v>
      </c>
      <c r="F60" s="19">
        <f t="shared" si="1"/>
        <v>7678470309.6000004</v>
      </c>
      <c r="G60" s="20">
        <f t="shared" si="2"/>
        <v>24.392178017845424</v>
      </c>
      <c r="H60" s="21">
        <f t="shared" si="3"/>
        <v>12.447462175855502</v>
      </c>
      <c r="I60" s="21">
        <f t="shared" si="4"/>
        <v>12.447462175855502</v>
      </c>
    </row>
    <row r="61" spans="1:9" x14ac:dyDescent="0.2">
      <c r="A61" s="18" t="s">
        <v>18</v>
      </c>
      <c r="B61" s="19">
        <v>7977255000</v>
      </c>
      <c r="C61" s="19">
        <v>1035460150</v>
      </c>
      <c r="D61" s="19">
        <v>1035460150</v>
      </c>
      <c r="E61" s="19">
        <v>1035460150</v>
      </c>
      <c r="F61" s="19">
        <f t="shared" si="1"/>
        <v>6941794850</v>
      </c>
      <c r="G61" s="20">
        <f t="shared" si="2"/>
        <v>12.980156081258528</v>
      </c>
      <c r="H61" s="21">
        <f t="shared" si="3"/>
        <v>12.980156081258528</v>
      </c>
      <c r="I61" s="21">
        <f t="shared" si="4"/>
        <v>12.980156081258528</v>
      </c>
    </row>
    <row r="62" spans="1:9" x14ac:dyDescent="0.2">
      <c r="A62" s="22" t="s">
        <v>19</v>
      </c>
      <c r="B62" s="23">
        <v>5216604000</v>
      </c>
      <c r="C62" s="23">
        <v>670182400</v>
      </c>
      <c r="D62" s="23">
        <v>670182400</v>
      </c>
      <c r="E62" s="23">
        <v>670182400</v>
      </c>
      <c r="F62" s="23">
        <f t="shared" si="1"/>
        <v>4546421600</v>
      </c>
      <c r="G62" s="24">
        <f t="shared" si="2"/>
        <v>12.847101294251969</v>
      </c>
      <c r="H62" s="25">
        <f t="shared" si="3"/>
        <v>12.847101294251969</v>
      </c>
      <c r="I62" s="25">
        <f t="shared" si="4"/>
        <v>12.847101294251969</v>
      </c>
    </row>
    <row r="63" spans="1:9" x14ac:dyDescent="0.2">
      <c r="A63" s="22" t="s">
        <v>20</v>
      </c>
      <c r="B63" s="23">
        <v>2122865000</v>
      </c>
      <c r="C63" s="23">
        <v>275673472</v>
      </c>
      <c r="D63" s="23">
        <v>275673472</v>
      </c>
      <c r="E63" s="23">
        <v>275673472</v>
      </c>
      <c r="F63" s="23">
        <f t="shared" si="1"/>
        <v>1847191528</v>
      </c>
      <c r="G63" s="24">
        <f t="shared" si="2"/>
        <v>12.985916297079655</v>
      </c>
      <c r="H63" s="25">
        <f t="shared" si="3"/>
        <v>12.985916297079655</v>
      </c>
      <c r="I63" s="25">
        <f t="shared" si="4"/>
        <v>12.985916297079655</v>
      </c>
    </row>
    <row r="64" spans="1:9" x14ac:dyDescent="0.2">
      <c r="A64" s="22" t="s">
        <v>21</v>
      </c>
      <c r="B64" s="23">
        <v>637786000</v>
      </c>
      <c r="C64" s="23">
        <v>89604278</v>
      </c>
      <c r="D64" s="23">
        <v>89604278</v>
      </c>
      <c r="E64" s="23">
        <v>89604278</v>
      </c>
      <c r="F64" s="23">
        <f t="shared" si="1"/>
        <v>548181722</v>
      </c>
      <c r="G64" s="24">
        <f t="shared" si="2"/>
        <v>14.049270131360675</v>
      </c>
      <c r="H64" s="25">
        <f t="shared" si="3"/>
        <v>14.049270131360675</v>
      </c>
      <c r="I64" s="25">
        <f t="shared" si="4"/>
        <v>14.049270131360675</v>
      </c>
    </row>
    <row r="65" spans="1:9" x14ac:dyDescent="0.2">
      <c r="A65" s="18" t="s">
        <v>22</v>
      </c>
      <c r="B65" s="19">
        <v>2097676000</v>
      </c>
      <c r="C65" s="19">
        <v>1434093388.4000001</v>
      </c>
      <c r="D65" s="19">
        <v>221029137.31</v>
      </c>
      <c r="E65" s="19">
        <v>221029137.31</v>
      </c>
      <c r="F65" s="19">
        <f t="shared" si="1"/>
        <v>663582611.5999999</v>
      </c>
      <c r="G65" s="20">
        <f t="shared" si="2"/>
        <v>68.365819525989721</v>
      </c>
      <c r="H65" s="21">
        <f t="shared" si="3"/>
        <v>10.53685780406507</v>
      </c>
      <c r="I65" s="21">
        <f t="shared" si="4"/>
        <v>10.53685780406507</v>
      </c>
    </row>
    <row r="66" spans="1:9" x14ac:dyDescent="0.2">
      <c r="A66" s="22" t="s">
        <v>66</v>
      </c>
      <c r="B66" s="23">
        <v>197037000</v>
      </c>
      <c r="C66" s="23">
        <v>0</v>
      </c>
      <c r="D66" s="23">
        <v>0</v>
      </c>
      <c r="E66" s="23">
        <v>0</v>
      </c>
      <c r="F66" s="23">
        <f t="shared" si="1"/>
        <v>197037000</v>
      </c>
      <c r="G66" s="24">
        <f t="shared" si="2"/>
        <v>0</v>
      </c>
      <c r="H66" s="25">
        <f t="shared" si="3"/>
        <v>0</v>
      </c>
      <c r="I66" s="25">
        <f t="shared" si="4"/>
        <v>0</v>
      </c>
    </row>
    <row r="67" spans="1:9" x14ac:dyDescent="0.2">
      <c r="A67" s="22" t="s">
        <v>23</v>
      </c>
      <c r="B67" s="23">
        <v>1900639000</v>
      </c>
      <c r="C67" s="23">
        <v>1434093388.4000001</v>
      </c>
      <c r="D67" s="23">
        <v>221029137.31</v>
      </c>
      <c r="E67" s="23">
        <v>221029137.31</v>
      </c>
      <c r="F67" s="23">
        <f t="shared" si="1"/>
        <v>466545611.5999999</v>
      </c>
      <c r="G67" s="24">
        <f t="shared" si="2"/>
        <v>75.453223279118248</v>
      </c>
      <c r="H67" s="25">
        <f t="shared" si="3"/>
        <v>11.62920140594821</v>
      </c>
      <c r="I67" s="25">
        <f t="shared" si="4"/>
        <v>11.62920140594821</v>
      </c>
    </row>
    <row r="68" spans="1:9" x14ac:dyDescent="0.2">
      <c r="A68" s="18" t="s">
        <v>24</v>
      </c>
      <c r="B68" s="19">
        <v>29076000</v>
      </c>
      <c r="C68" s="19">
        <v>7632152</v>
      </c>
      <c r="D68" s="19">
        <v>7632152</v>
      </c>
      <c r="E68" s="19">
        <v>7632152</v>
      </c>
      <c r="F68" s="19">
        <f t="shared" si="1"/>
        <v>21443848</v>
      </c>
      <c r="G68" s="20">
        <f t="shared" si="2"/>
        <v>26.248975099738615</v>
      </c>
      <c r="H68" s="21">
        <f t="shared" si="3"/>
        <v>26.248975099738615</v>
      </c>
      <c r="I68" s="21">
        <f t="shared" si="4"/>
        <v>26.248975099738615</v>
      </c>
    </row>
    <row r="69" spans="1:9" x14ac:dyDescent="0.2">
      <c r="A69" s="22" t="s">
        <v>32</v>
      </c>
      <c r="B69" s="23">
        <v>29076000</v>
      </c>
      <c r="C69" s="23">
        <v>7632152</v>
      </c>
      <c r="D69" s="23">
        <v>7632152</v>
      </c>
      <c r="E69" s="23">
        <v>7632152</v>
      </c>
      <c r="F69" s="23">
        <f t="shared" si="1"/>
        <v>21443848</v>
      </c>
      <c r="G69" s="24">
        <f t="shared" si="2"/>
        <v>26.248975099738615</v>
      </c>
      <c r="H69" s="25">
        <f t="shared" si="3"/>
        <v>26.248975099738615</v>
      </c>
      <c r="I69" s="25">
        <f t="shared" si="4"/>
        <v>26.248975099738615</v>
      </c>
    </row>
    <row r="70" spans="1:9" x14ac:dyDescent="0.2">
      <c r="A70" s="18" t="s">
        <v>39</v>
      </c>
      <c r="B70" s="19">
        <v>51649000</v>
      </c>
      <c r="C70" s="19">
        <v>0</v>
      </c>
      <c r="D70" s="19">
        <v>0</v>
      </c>
      <c r="E70" s="19">
        <v>0</v>
      </c>
      <c r="F70" s="19">
        <f t="shared" si="1"/>
        <v>51649000</v>
      </c>
      <c r="G70" s="20">
        <f t="shared" si="2"/>
        <v>0</v>
      </c>
      <c r="H70" s="21">
        <f t="shared" si="3"/>
        <v>0</v>
      </c>
      <c r="I70" s="21">
        <f t="shared" si="4"/>
        <v>0</v>
      </c>
    </row>
    <row r="71" spans="1:9" x14ac:dyDescent="0.2">
      <c r="A71" s="22" t="s">
        <v>41</v>
      </c>
      <c r="B71" s="23">
        <v>1500000</v>
      </c>
      <c r="C71" s="23">
        <v>0</v>
      </c>
      <c r="D71" s="23">
        <v>0</v>
      </c>
      <c r="E71" s="23">
        <v>0</v>
      </c>
      <c r="F71" s="23">
        <f t="shared" ref="F71:F134" si="5">+B71-C71</f>
        <v>1500000</v>
      </c>
      <c r="G71" s="24">
        <f t="shared" ref="G71:G134" si="6">IFERROR(IF(C71&gt;0,+C71/B71*100,0),0)</f>
        <v>0</v>
      </c>
      <c r="H71" s="25">
        <f t="shared" ref="H71:H134" si="7">IFERROR(IF(D71&gt;0,+D71/B71*100,0),0)</f>
        <v>0</v>
      </c>
      <c r="I71" s="25">
        <f t="shared" ref="I71:I134" si="8">IFERROR(IF(E71&gt;0,+E71/B71*100,0),0)</f>
        <v>0</v>
      </c>
    </row>
    <row r="72" spans="1:9" x14ac:dyDescent="0.2">
      <c r="A72" s="22" t="s">
        <v>42</v>
      </c>
      <c r="B72" s="23">
        <v>50149000</v>
      </c>
      <c r="C72" s="23">
        <v>0</v>
      </c>
      <c r="D72" s="23">
        <v>0</v>
      </c>
      <c r="E72" s="23">
        <v>0</v>
      </c>
      <c r="F72" s="23">
        <f t="shared" si="5"/>
        <v>50149000</v>
      </c>
      <c r="G72" s="24">
        <f t="shared" si="6"/>
        <v>0</v>
      </c>
      <c r="H72" s="25">
        <f t="shared" si="7"/>
        <v>0</v>
      </c>
      <c r="I72" s="25">
        <f t="shared" si="8"/>
        <v>0</v>
      </c>
    </row>
    <row r="73" spans="1:9" x14ac:dyDescent="0.2">
      <c r="A73" s="18" t="s">
        <v>43</v>
      </c>
      <c r="B73" s="19">
        <v>22056342558</v>
      </c>
      <c r="C73" s="19">
        <v>16227046870</v>
      </c>
      <c r="D73" s="19">
        <v>78999932</v>
      </c>
      <c r="E73" s="19">
        <v>32042427</v>
      </c>
      <c r="F73" s="19">
        <f t="shared" si="5"/>
        <v>5829295688</v>
      </c>
      <c r="G73" s="20">
        <f t="shared" si="6"/>
        <v>73.570887046793388</v>
      </c>
      <c r="H73" s="21">
        <f t="shared" si="7"/>
        <v>0.3581733090708919</v>
      </c>
      <c r="I73" s="21">
        <f t="shared" si="8"/>
        <v>0.14527534161994585</v>
      </c>
    </row>
    <row r="74" spans="1:9" ht="22.5" x14ac:dyDescent="0.2">
      <c r="A74" s="22" t="s">
        <v>67</v>
      </c>
      <c r="B74" s="23">
        <v>10500000000</v>
      </c>
      <c r="C74" s="23">
        <v>9433012603</v>
      </c>
      <c r="D74" s="23">
        <v>17885631</v>
      </c>
      <c r="E74" s="23">
        <v>275126</v>
      </c>
      <c r="F74" s="23">
        <f t="shared" si="5"/>
        <v>1066987397</v>
      </c>
      <c r="G74" s="24">
        <f t="shared" si="6"/>
        <v>89.838215266666666</v>
      </c>
      <c r="H74" s="25">
        <f t="shared" si="7"/>
        <v>0.17033934285714286</v>
      </c>
      <c r="I74" s="25">
        <f t="shared" si="8"/>
        <v>2.6202476190476192E-3</v>
      </c>
    </row>
    <row r="75" spans="1:9" ht="22.5" x14ac:dyDescent="0.2">
      <c r="A75" s="22" t="s">
        <v>68</v>
      </c>
      <c r="B75" s="23">
        <v>7500000000</v>
      </c>
      <c r="C75" s="23">
        <v>4999674000</v>
      </c>
      <c r="D75" s="23">
        <v>14721800</v>
      </c>
      <c r="E75" s="23">
        <v>0</v>
      </c>
      <c r="F75" s="23">
        <f t="shared" si="5"/>
        <v>2500326000</v>
      </c>
      <c r="G75" s="24">
        <f t="shared" si="6"/>
        <v>66.662319999999994</v>
      </c>
      <c r="H75" s="25">
        <f t="shared" si="7"/>
        <v>0.19629066666666667</v>
      </c>
      <c r="I75" s="25">
        <f t="shared" si="8"/>
        <v>0</v>
      </c>
    </row>
    <row r="76" spans="1:9" ht="22.5" x14ac:dyDescent="0.2">
      <c r="A76" s="22" t="s">
        <v>69</v>
      </c>
      <c r="B76" s="23">
        <v>4056342558</v>
      </c>
      <c r="C76" s="23">
        <v>1794360267</v>
      </c>
      <c r="D76" s="23">
        <v>46392501</v>
      </c>
      <c r="E76" s="23">
        <v>31767301</v>
      </c>
      <c r="F76" s="23">
        <f t="shared" si="5"/>
        <v>2261982291</v>
      </c>
      <c r="G76" s="24">
        <f t="shared" si="6"/>
        <v>44.235915516087928</v>
      </c>
      <c r="H76" s="25">
        <f t="shared" si="7"/>
        <v>1.1437027405021249</v>
      </c>
      <c r="I76" s="25">
        <f t="shared" si="8"/>
        <v>0.78315133758483713</v>
      </c>
    </row>
    <row r="77" spans="1:9" x14ac:dyDescent="0.2">
      <c r="A77" s="18" t="s">
        <v>70</v>
      </c>
      <c r="B77" s="19">
        <v>338404851713</v>
      </c>
      <c r="C77" s="19">
        <v>109117181599.21001</v>
      </c>
      <c r="D77" s="19">
        <v>24233971788</v>
      </c>
      <c r="E77" s="19">
        <v>22606081946</v>
      </c>
      <c r="F77" s="19">
        <f t="shared" si="5"/>
        <v>229287670113.78998</v>
      </c>
      <c r="G77" s="20">
        <f t="shared" si="6"/>
        <v>32.24456772616012</v>
      </c>
      <c r="H77" s="21">
        <f t="shared" si="7"/>
        <v>7.1612365086753389</v>
      </c>
      <c r="I77" s="21">
        <f t="shared" si="8"/>
        <v>6.6801884877147515</v>
      </c>
    </row>
    <row r="78" spans="1:9" x14ac:dyDescent="0.2">
      <c r="A78" s="18" t="s">
        <v>17</v>
      </c>
      <c r="B78" s="19">
        <v>158098047000</v>
      </c>
      <c r="C78" s="19">
        <v>34031698379.130001</v>
      </c>
      <c r="D78" s="19">
        <v>16158528319</v>
      </c>
      <c r="E78" s="19">
        <v>15786379555</v>
      </c>
      <c r="F78" s="19">
        <f t="shared" si="5"/>
        <v>124066348620.87</v>
      </c>
      <c r="G78" s="20">
        <f t="shared" si="6"/>
        <v>21.525691825358223</v>
      </c>
      <c r="H78" s="21">
        <f t="shared" si="7"/>
        <v>10.220574273760636</v>
      </c>
      <c r="I78" s="21">
        <f t="shared" si="8"/>
        <v>9.9851831534642557</v>
      </c>
    </row>
    <row r="79" spans="1:9" x14ac:dyDescent="0.2">
      <c r="A79" s="18" t="s">
        <v>18</v>
      </c>
      <c r="B79" s="19">
        <v>98984823000</v>
      </c>
      <c r="C79" s="19">
        <v>12356500883</v>
      </c>
      <c r="D79" s="19">
        <v>12356500883</v>
      </c>
      <c r="E79" s="19">
        <v>12356500883</v>
      </c>
      <c r="F79" s="19">
        <f t="shared" si="5"/>
        <v>86628322117</v>
      </c>
      <c r="G79" s="20">
        <f t="shared" si="6"/>
        <v>12.483227739872808</v>
      </c>
      <c r="H79" s="21">
        <f t="shared" si="7"/>
        <v>12.483227739872808</v>
      </c>
      <c r="I79" s="21">
        <f t="shared" si="8"/>
        <v>12.483227739872808</v>
      </c>
    </row>
    <row r="80" spans="1:9" x14ac:dyDescent="0.2">
      <c r="A80" s="22" t="s">
        <v>19</v>
      </c>
      <c r="B80" s="23">
        <v>65153581000</v>
      </c>
      <c r="C80" s="23">
        <v>8316098321</v>
      </c>
      <c r="D80" s="23">
        <v>8316098321</v>
      </c>
      <c r="E80" s="23">
        <v>8316098321</v>
      </c>
      <c r="F80" s="23">
        <f t="shared" si="5"/>
        <v>56837482679</v>
      </c>
      <c r="G80" s="24">
        <f t="shared" si="6"/>
        <v>12.763839213995007</v>
      </c>
      <c r="H80" s="25">
        <f t="shared" si="7"/>
        <v>12.763839213995007</v>
      </c>
      <c r="I80" s="25">
        <f t="shared" si="8"/>
        <v>12.763839213995007</v>
      </c>
    </row>
    <row r="81" spans="1:9" x14ac:dyDescent="0.2">
      <c r="A81" s="22" t="s">
        <v>20</v>
      </c>
      <c r="B81" s="23">
        <v>22965629000</v>
      </c>
      <c r="C81" s="23">
        <v>3276519429</v>
      </c>
      <c r="D81" s="23">
        <v>3276519429</v>
      </c>
      <c r="E81" s="23">
        <v>3276519429</v>
      </c>
      <c r="F81" s="23">
        <f t="shared" si="5"/>
        <v>19689109571</v>
      </c>
      <c r="G81" s="24">
        <f t="shared" si="6"/>
        <v>14.267057214065421</v>
      </c>
      <c r="H81" s="25">
        <f t="shared" si="7"/>
        <v>14.267057214065421</v>
      </c>
      <c r="I81" s="25">
        <f t="shared" si="8"/>
        <v>14.267057214065421</v>
      </c>
    </row>
    <row r="82" spans="1:9" x14ac:dyDescent="0.2">
      <c r="A82" s="22" t="s">
        <v>21</v>
      </c>
      <c r="B82" s="23">
        <v>9819842000</v>
      </c>
      <c r="C82" s="23">
        <v>666744186</v>
      </c>
      <c r="D82" s="23">
        <v>666744186</v>
      </c>
      <c r="E82" s="23">
        <v>666744186</v>
      </c>
      <c r="F82" s="23">
        <f t="shared" si="5"/>
        <v>9153097814</v>
      </c>
      <c r="G82" s="24">
        <f t="shared" si="6"/>
        <v>6.7897649066044039</v>
      </c>
      <c r="H82" s="25">
        <f t="shared" si="7"/>
        <v>6.7897649066044039</v>
      </c>
      <c r="I82" s="25">
        <f t="shared" si="8"/>
        <v>6.7897649066044039</v>
      </c>
    </row>
    <row r="83" spans="1:9" x14ac:dyDescent="0.2">
      <c r="A83" s="22" t="s">
        <v>71</v>
      </c>
      <c r="B83" s="23">
        <v>780165000</v>
      </c>
      <c r="C83" s="23">
        <v>82047955</v>
      </c>
      <c r="D83" s="23">
        <v>82047955</v>
      </c>
      <c r="E83" s="23">
        <v>82047955</v>
      </c>
      <c r="F83" s="23">
        <f t="shared" si="5"/>
        <v>698117045</v>
      </c>
      <c r="G83" s="24">
        <f t="shared" si="6"/>
        <v>10.516743893919877</v>
      </c>
      <c r="H83" s="25">
        <f t="shared" si="7"/>
        <v>10.516743893919877</v>
      </c>
      <c r="I83" s="25">
        <f t="shared" si="8"/>
        <v>10.516743893919877</v>
      </c>
    </row>
    <row r="84" spans="1:9" x14ac:dyDescent="0.2">
      <c r="A84" s="22" t="s">
        <v>72</v>
      </c>
      <c r="B84" s="23">
        <v>236583000</v>
      </c>
      <c r="C84" s="23">
        <v>14701589</v>
      </c>
      <c r="D84" s="23">
        <v>14701589</v>
      </c>
      <c r="E84" s="23">
        <v>14701589</v>
      </c>
      <c r="F84" s="23">
        <f t="shared" si="5"/>
        <v>221881411</v>
      </c>
      <c r="G84" s="24">
        <f t="shared" si="6"/>
        <v>6.2141358423893518</v>
      </c>
      <c r="H84" s="25">
        <f t="shared" si="7"/>
        <v>6.2141358423893518</v>
      </c>
      <c r="I84" s="25">
        <f t="shared" si="8"/>
        <v>6.2141358423893518</v>
      </c>
    </row>
    <row r="85" spans="1:9" x14ac:dyDescent="0.2">
      <c r="A85" s="22" t="s">
        <v>73</v>
      </c>
      <c r="B85" s="23">
        <v>29023000</v>
      </c>
      <c r="C85" s="23">
        <v>389403</v>
      </c>
      <c r="D85" s="23">
        <v>389403</v>
      </c>
      <c r="E85" s="23">
        <v>389403</v>
      </c>
      <c r="F85" s="23">
        <f t="shared" si="5"/>
        <v>28633597</v>
      </c>
      <c r="G85" s="24">
        <f t="shared" si="6"/>
        <v>1.3417048547703545</v>
      </c>
      <c r="H85" s="25">
        <f t="shared" si="7"/>
        <v>1.3417048547703545</v>
      </c>
      <c r="I85" s="25">
        <f t="shared" si="8"/>
        <v>1.3417048547703545</v>
      </c>
    </row>
    <row r="86" spans="1:9" x14ac:dyDescent="0.2">
      <c r="A86" s="18" t="s">
        <v>22</v>
      </c>
      <c r="B86" s="19">
        <v>21330563000</v>
      </c>
      <c r="C86" s="19">
        <v>20963811670.130001</v>
      </c>
      <c r="D86" s="19">
        <v>3469873078</v>
      </c>
      <c r="E86" s="19">
        <v>3097724314</v>
      </c>
      <c r="F86" s="19">
        <f t="shared" si="5"/>
        <v>366751329.86999893</v>
      </c>
      <c r="G86" s="20">
        <f t="shared" si="6"/>
        <v>98.280629864903247</v>
      </c>
      <c r="H86" s="21">
        <f t="shared" si="7"/>
        <v>16.267142494082318</v>
      </c>
      <c r="I86" s="21">
        <f t="shared" si="8"/>
        <v>14.522468600570928</v>
      </c>
    </row>
    <row r="87" spans="1:9" x14ac:dyDescent="0.2">
      <c r="A87" s="22" t="s">
        <v>23</v>
      </c>
      <c r="B87" s="23">
        <v>21330563000</v>
      </c>
      <c r="C87" s="23">
        <v>20963811670.130001</v>
      </c>
      <c r="D87" s="23">
        <v>3469873078</v>
      </c>
      <c r="E87" s="23">
        <v>3097724314</v>
      </c>
      <c r="F87" s="23">
        <f t="shared" si="5"/>
        <v>366751329.86999893</v>
      </c>
      <c r="G87" s="24">
        <f t="shared" si="6"/>
        <v>98.280629864903247</v>
      </c>
      <c r="H87" s="25">
        <f t="shared" si="7"/>
        <v>16.267142494082318</v>
      </c>
      <c r="I87" s="25">
        <f t="shared" si="8"/>
        <v>14.522468600570928</v>
      </c>
    </row>
    <row r="88" spans="1:9" x14ac:dyDescent="0.2">
      <c r="A88" s="18" t="s">
        <v>24</v>
      </c>
      <c r="B88" s="19">
        <v>33329937000</v>
      </c>
      <c r="C88" s="19">
        <v>711385826</v>
      </c>
      <c r="D88" s="19">
        <v>332154358</v>
      </c>
      <c r="E88" s="19">
        <v>332154358</v>
      </c>
      <c r="F88" s="19">
        <f t="shared" si="5"/>
        <v>32618551174</v>
      </c>
      <c r="G88" s="20">
        <f t="shared" si="6"/>
        <v>2.1343749494636008</v>
      </c>
      <c r="H88" s="21">
        <f t="shared" si="7"/>
        <v>0.99656461396851725</v>
      </c>
      <c r="I88" s="21">
        <f t="shared" si="8"/>
        <v>0.99656461396851725</v>
      </c>
    </row>
    <row r="89" spans="1:9" x14ac:dyDescent="0.2">
      <c r="A89" s="22" t="s">
        <v>74</v>
      </c>
      <c r="B89" s="23">
        <v>404879000</v>
      </c>
      <c r="C89" s="23">
        <v>379231468</v>
      </c>
      <c r="D89" s="23">
        <v>0</v>
      </c>
      <c r="E89" s="23">
        <v>0</v>
      </c>
      <c r="F89" s="23">
        <f t="shared" si="5"/>
        <v>25647532</v>
      </c>
      <c r="G89" s="24">
        <f t="shared" si="6"/>
        <v>93.66538348494241</v>
      </c>
      <c r="H89" s="25">
        <f t="shared" si="7"/>
        <v>0</v>
      </c>
      <c r="I89" s="25">
        <f t="shared" si="8"/>
        <v>0</v>
      </c>
    </row>
    <row r="90" spans="1:9" x14ac:dyDescent="0.2">
      <c r="A90" s="22" t="s">
        <v>75</v>
      </c>
      <c r="B90" s="23">
        <v>30000000000</v>
      </c>
      <c r="C90" s="23">
        <v>0</v>
      </c>
      <c r="D90" s="23">
        <v>0</v>
      </c>
      <c r="E90" s="23">
        <v>0</v>
      </c>
      <c r="F90" s="23">
        <f t="shared" si="5"/>
        <v>30000000000</v>
      </c>
      <c r="G90" s="24">
        <f t="shared" si="6"/>
        <v>0</v>
      </c>
      <c r="H90" s="25">
        <f t="shared" si="7"/>
        <v>0</v>
      </c>
      <c r="I90" s="25">
        <f t="shared" si="8"/>
        <v>0</v>
      </c>
    </row>
    <row r="91" spans="1:9" x14ac:dyDescent="0.2">
      <c r="A91" s="22" t="s">
        <v>76</v>
      </c>
      <c r="B91" s="23">
        <v>103492000</v>
      </c>
      <c r="C91" s="23">
        <v>16117162</v>
      </c>
      <c r="D91" s="23">
        <v>16117162</v>
      </c>
      <c r="E91" s="23">
        <v>16117162</v>
      </c>
      <c r="F91" s="23">
        <f t="shared" si="5"/>
        <v>87374838</v>
      </c>
      <c r="G91" s="24">
        <f t="shared" si="6"/>
        <v>15.573340934564991</v>
      </c>
      <c r="H91" s="25">
        <f t="shared" si="7"/>
        <v>15.573340934564991</v>
      </c>
      <c r="I91" s="25">
        <f t="shared" si="8"/>
        <v>15.573340934564991</v>
      </c>
    </row>
    <row r="92" spans="1:9" x14ac:dyDescent="0.2">
      <c r="A92" s="22" t="s">
        <v>77</v>
      </c>
      <c r="B92" s="23">
        <v>110322000</v>
      </c>
      <c r="C92" s="23">
        <v>0</v>
      </c>
      <c r="D92" s="23">
        <v>0</v>
      </c>
      <c r="E92" s="23">
        <v>0</v>
      </c>
      <c r="F92" s="23">
        <f t="shared" si="5"/>
        <v>110322000</v>
      </c>
      <c r="G92" s="24">
        <f t="shared" si="6"/>
        <v>0</v>
      </c>
      <c r="H92" s="25">
        <f t="shared" si="7"/>
        <v>0</v>
      </c>
      <c r="I92" s="25">
        <f t="shared" si="8"/>
        <v>0</v>
      </c>
    </row>
    <row r="93" spans="1:9" x14ac:dyDescent="0.2">
      <c r="A93" s="22" t="s">
        <v>78</v>
      </c>
      <c r="B93" s="23">
        <v>1633864000</v>
      </c>
      <c r="C93" s="23">
        <v>316037196</v>
      </c>
      <c r="D93" s="23">
        <v>316037196</v>
      </c>
      <c r="E93" s="23">
        <v>316037196</v>
      </c>
      <c r="F93" s="23">
        <f t="shared" si="5"/>
        <v>1317826804</v>
      </c>
      <c r="G93" s="24">
        <f t="shared" si="6"/>
        <v>19.34293160263033</v>
      </c>
      <c r="H93" s="25">
        <f t="shared" si="7"/>
        <v>19.34293160263033</v>
      </c>
      <c r="I93" s="25">
        <f t="shared" si="8"/>
        <v>19.34293160263033</v>
      </c>
    </row>
    <row r="94" spans="1:9" x14ac:dyDescent="0.2">
      <c r="A94" s="22" t="s">
        <v>35</v>
      </c>
      <c r="B94" s="23">
        <v>754166000</v>
      </c>
      <c r="C94" s="23">
        <v>0</v>
      </c>
      <c r="D94" s="23">
        <v>0</v>
      </c>
      <c r="E94" s="23">
        <v>0</v>
      </c>
      <c r="F94" s="23">
        <f t="shared" si="5"/>
        <v>754166000</v>
      </c>
      <c r="G94" s="24">
        <f t="shared" si="6"/>
        <v>0</v>
      </c>
      <c r="H94" s="25">
        <f t="shared" si="7"/>
        <v>0</v>
      </c>
      <c r="I94" s="25">
        <f t="shared" si="8"/>
        <v>0</v>
      </c>
    </row>
    <row r="95" spans="1:9" x14ac:dyDescent="0.2">
      <c r="A95" s="22" t="s">
        <v>79</v>
      </c>
      <c r="B95" s="23">
        <v>323214000</v>
      </c>
      <c r="C95" s="23">
        <v>0</v>
      </c>
      <c r="D95" s="23">
        <v>0</v>
      </c>
      <c r="E95" s="23">
        <v>0</v>
      </c>
      <c r="F95" s="23">
        <f t="shared" si="5"/>
        <v>323214000</v>
      </c>
      <c r="G95" s="24">
        <f t="shared" si="6"/>
        <v>0</v>
      </c>
      <c r="H95" s="25">
        <f t="shared" si="7"/>
        <v>0</v>
      </c>
      <c r="I95" s="25">
        <f t="shared" si="8"/>
        <v>0</v>
      </c>
    </row>
    <row r="96" spans="1:9" x14ac:dyDescent="0.2">
      <c r="A96" s="18" t="s">
        <v>80</v>
      </c>
      <c r="B96" s="19">
        <v>626084000</v>
      </c>
      <c r="C96" s="19">
        <v>0</v>
      </c>
      <c r="D96" s="19">
        <v>0</v>
      </c>
      <c r="E96" s="19">
        <v>0</v>
      </c>
      <c r="F96" s="19">
        <f t="shared" si="5"/>
        <v>626084000</v>
      </c>
      <c r="G96" s="20">
        <f t="shared" si="6"/>
        <v>0</v>
      </c>
      <c r="H96" s="21">
        <f t="shared" si="7"/>
        <v>0</v>
      </c>
      <c r="I96" s="21">
        <f t="shared" si="8"/>
        <v>0</v>
      </c>
    </row>
    <row r="97" spans="1:9" x14ac:dyDescent="0.2">
      <c r="A97" s="22" t="s">
        <v>81</v>
      </c>
      <c r="B97" s="23">
        <v>626084000</v>
      </c>
      <c r="C97" s="23">
        <v>0</v>
      </c>
      <c r="D97" s="23">
        <v>0</v>
      </c>
      <c r="E97" s="23">
        <v>0</v>
      </c>
      <c r="F97" s="23">
        <f t="shared" si="5"/>
        <v>626084000</v>
      </c>
      <c r="G97" s="24">
        <f t="shared" si="6"/>
        <v>0</v>
      </c>
      <c r="H97" s="25">
        <f t="shared" si="7"/>
        <v>0</v>
      </c>
      <c r="I97" s="25">
        <f t="shared" si="8"/>
        <v>0</v>
      </c>
    </row>
    <row r="98" spans="1:9" x14ac:dyDescent="0.2">
      <c r="A98" s="18" t="s">
        <v>39</v>
      </c>
      <c r="B98" s="19">
        <v>3826640000</v>
      </c>
      <c r="C98" s="19">
        <v>0</v>
      </c>
      <c r="D98" s="19">
        <v>0</v>
      </c>
      <c r="E98" s="19">
        <v>0</v>
      </c>
      <c r="F98" s="19">
        <f t="shared" si="5"/>
        <v>3826640000</v>
      </c>
      <c r="G98" s="20">
        <f t="shared" si="6"/>
        <v>0</v>
      </c>
      <c r="H98" s="21">
        <f t="shared" si="7"/>
        <v>0</v>
      </c>
      <c r="I98" s="21">
        <f t="shared" si="8"/>
        <v>0</v>
      </c>
    </row>
    <row r="99" spans="1:9" x14ac:dyDescent="0.2">
      <c r="A99" s="22" t="s">
        <v>40</v>
      </c>
      <c r="B99" s="23">
        <v>3197068000</v>
      </c>
      <c r="C99" s="23">
        <v>0</v>
      </c>
      <c r="D99" s="23">
        <v>0</v>
      </c>
      <c r="E99" s="23">
        <v>0</v>
      </c>
      <c r="F99" s="23">
        <f t="shared" si="5"/>
        <v>3197068000</v>
      </c>
      <c r="G99" s="24">
        <f t="shared" si="6"/>
        <v>0</v>
      </c>
      <c r="H99" s="25">
        <f t="shared" si="7"/>
        <v>0</v>
      </c>
      <c r="I99" s="25">
        <f t="shared" si="8"/>
        <v>0</v>
      </c>
    </row>
    <row r="100" spans="1:9" ht="11.25" customHeight="1" x14ac:dyDescent="0.2">
      <c r="A100" s="22" t="s">
        <v>42</v>
      </c>
      <c r="B100" s="23">
        <v>629572000</v>
      </c>
      <c r="C100" s="23">
        <v>0</v>
      </c>
      <c r="D100" s="23">
        <v>0</v>
      </c>
      <c r="E100" s="23">
        <v>0</v>
      </c>
      <c r="F100" s="23">
        <f t="shared" si="5"/>
        <v>629572000</v>
      </c>
      <c r="G100" s="24">
        <f t="shared" si="6"/>
        <v>0</v>
      </c>
      <c r="H100" s="25">
        <f t="shared" si="7"/>
        <v>0</v>
      </c>
      <c r="I100" s="25">
        <f t="shared" si="8"/>
        <v>0</v>
      </c>
    </row>
    <row r="101" spans="1:9" x14ac:dyDescent="0.2">
      <c r="A101" s="18" t="s">
        <v>43</v>
      </c>
      <c r="B101" s="19">
        <v>180306804713</v>
      </c>
      <c r="C101" s="19">
        <v>75085483220.080002</v>
      </c>
      <c r="D101" s="19">
        <v>8075443469</v>
      </c>
      <c r="E101" s="19">
        <v>6819702391</v>
      </c>
      <c r="F101" s="19">
        <f t="shared" si="5"/>
        <v>105221321492.92</v>
      </c>
      <c r="G101" s="20">
        <f t="shared" si="6"/>
        <v>41.643177771130667</v>
      </c>
      <c r="H101" s="21">
        <f t="shared" si="7"/>
        <v>4.4787236299006778</v>
      </c>
      <c r="I101" s="21">
        <f t="shared" si="8"/>
        <v>3.7822767708934419</v>
      </c>
    </row>
    <row r="102" spans="1:9" x14ac:dyDescent="0.2">
      <c r="A102" s="22" t="s">
        <v>82</v>
      </c>
      <c r="B102" s="23">
        <v>153000000000</v>
      </c>
      <c r="C102" s="23">
        <v>66613412228.080002</v>
      </c>
      <c r="D102" s="23">
        <v>7217739164</v>
      </c>
      <c r="E102" s="23">
        <v>6131620068</v>
      </c>
      <c r="F102" s="23">
        <f t="shared" si="5"/>
        <v>86386587771.919998</v>
      </c>
      <c r="G102" s="24">
        <f t="shared" si="6"/>
        <v>43.538177926849677</v>
      </c>
      <c r="H102" s="25">
        <f t="shared" si="7"/>
        <v>4.7174765777777781</v>
      </c>
      <c r="I102" s="25">
        <f t="shared" si="8"/>
        <v>4.0075948156862742</v>
      </c>
    </row>
    <row r="103" spans="1:9" x14ac:dyDescent="0.2">
      <c r="A103" s="22" t="s">
        <v>83</v>
      </c>
      <c r="B103" s="23">
        <v>27306804713</v>
      </c>
      <c r="C103" s="23">
        <v>8472070992</v>
      </c>
      <c r="D103" s="23">
        <v>857704305</v>
      </c>
      <c r="E103" s="23">
        <v>688082323</v>
      </c>
      <c r="F103" s="23">
        <f t="shared" si="5"/>
        <v>18834733721</v>
      </c>
      <c r="G103" s="24">
        <f t="shared" si="6"/>
        <v>31.02549375894824</v>
      </c>
      <c r="H103" s="25">
        <f t="shared" si="7"/>
        <v>3.140991097327734</v>
      </c>
      <c r="I103" s="25">
        <f t="shared" si="8"/>
        <v>2.5198199871126752</v>
      </c>
    </row>
    <row r="104" spans="1:9" x14ac:dyDescent="0.2">
      <c r="A104" s="18" t="s">
        <v>84</v>
      </c>
      <c r="B104" s="19">
        <v>74647401434</v>
      </c>
      <c r="C104" s="19">
        <v>17263277129.970001</v>
      </c>
      <c r="D104" s="19">
        <v>3047496579.4700003</v>
      </c>
      <c r="E104" s="19">
        <v>3045071579.4700003</v>
      </c>
      <c r="F104" s="19">
        <f t="shared" si="5"/>
        <v>57384124304.029999</v>
      </c>
      <c r="G104" s="20">
        <f t="shared" si="6"/>
        <v>23.126427441996682</v>
      </c>
      <c r="H104" s="21">
        <f t="shared" si="7"/>
        <v>4.0825219912905668</v>
      </c>
      <c r="I104" s="21">
        <f t="shared" si="8"/>
        <v>4.0792733852394321</v>
      </c>
    </row>
    <row r="105" spans="1:9" x14ac:dyDescent="0.2">
      <c r="A105" s="18" t="s">
        <v>17</v>
      </c>
      <c r="B105" s="19">
        <v>13670531000</v>
      </c>
      <c r="C105" s="19">
        <v>2547472353.9700003</v>
      </c>
      <c r="D105" s="19">
        <v>1873732180.97</v>
      </c>
      <c r="E105" s="19">
        <v>1873732180.97</v>
      </c>
      <c r="F105" s="19">
        <f t="shared" si="5"/>
        <v>11123058646.029999</v>
      </c>
      <c r="G105" s="20">
        <f t="shared" si="6"/>
        <v>18.634772518858266</v>
      </c>
      <c r="H105" s="21">
        <f t="shared" si="7"/>
        <v>13.706359913671239</v>
      </c>
      <c r="I105" s="21">
        <f t="shared" si="8"/>
        <v>13.706359913671239</v>
      </c>
    </row>
    <row r="106" spans="1:9" x14ac:dyDescent="0.2">
      <c r="A106" s="18" t="s">
        <v>18</v>
      </c>
      <c r="B106" s="19">
        <v>10835908000</v>
      </c>
      <c r="C106" s="19">
        <v>1422016527</v>
      </c>
      <c r="D106" s="19">
        <v>1415702811</v>
      </c>
      <c r="E106" s="19">
        <v>1415702811</v>
      </c>
      <c r="F106" s="19">
        <f t="shared" si="5"/>
        <v>9413891473</v>
      </c>
      <c r="G106" s="20">
        <f t="shared" si="6"/>
        <v>13.123187526139942</v>
      </c>
      <c r="H106" s="21">
        <f t="shared" si="7"/>
        <v>13.064920918486941</v>
      </c>
      <c r="I106" s="21">
        <f t="shared" si="8"/>
        <v>13.064920918486941</v>
      </c>
    </row>
    <row r="107" spans="1:9" x14ac:dyDescent="0.2">
      <c r="A107" s="22" t="s">
        <v>19</v>
      </c>
      <c r="B107" s="23">
        <v>6834081000</v>
      </c>
      <c r="C107" s="23">
        <v>1016002813</v>
      </c>
      <c r="D107" s="23">
        <v>1012215067</v>
      </c>
      <c r="E107" s="23">
        <v>1012215067</v>
      </c>
      <c r="F107" s="23">
        <f t="shared" si="5"/>
        <v>5818078187</v>
      </c>
      <c r="G107" s="24">
        <f t="shared" si="6"/>
        <v>14.866707213449768</v>
      </c>
      <c r="H107" s="25">
        <f t="shared" si="7"/>
        <v>14.811282848418097</v>
      </c>
      <c r="I107" s="25">
        <f t="shared" si="8"/>
        <v>14.811282848418097</v>
      </c>
    </row>
    <row r="108" spans="1:9" x14ac:dyDescent="0.2">
      <c r="A108" s="22" t="s">
        <v>20</v>
      </c>
      <c r="B108" s="23">
        <v>2670919000</v>
      </c>
      <c r="C108" s="23">
        <v>217422442</v>
      </c>
      <c r="D108" s="23">
        <v>217367579</v>
      </c>
      <c r="E108" s="23">
        <v>217367579</v>
      </c>
      <c r="F108" s="23">
        <f t="shared" si="5"/>
        <v>2453496558</v>
      </c>
      <c r="G108" s="24">
        <f t="shared" si="6"/>
        <v>8.1403607522354662</v>
      </c>
      <c r="H108" s="25">
        <f t="shared" si="7"/>
        <v>8.1383066652339515</v>
      </c>
      <c r="I108" s="25">
        <f t="shared" si="8"/>
        <v>8.1383066652339515</v>
      </c>
    </row>
    <row r="109" spans="1:9" x14ac:dyDescent="0.2">
      <c r="A109" s="22" t="s">
        <v>21</v>
      </c>
      <c r="B109" s="23">
        <v>1330908000</v>
      </c>
      <c r="C109" s="23">
        <v>188591272</v>
      </c>
      <c r="D109" s="23">
        <v>186120165</v>
      </c>
      <c r="E109" s="23">
        <v>186120165</v>
      </c>
      <c r="F109" s="23">
        <f t="shared" si="5"/>
        <v>1142316728</v>
      </c>
      <c r="G109" s="24">
        <f t="shared" si="6"/>
        <v>14.170120849825832</v>
      </c>
      <c r="H109" s="25">
        <f t="shared" si="7"/>
        <v>13.984450089713189</v>
      </c>
      <c r="I109" s="25">
        <f t="shared" si="8"/>
        <v>13.984450089713189</v>
      </c>
    </row>
    <row r="110" spans="1:9" x14ac:dyDescent="0.2">
      <c r="A110" s="18" t="s">
        <v>22</v>
      </c>
      <c r="B110" s="19">
        <v>2592430000</v>
      </c>
      <c r="C110" s="19">
        <v>1106824213.97</v>
      </c>
      <c r="D110" s="19">
        <v>440997756.96999997</v>
      </c>
      <c r="E110" s="19">
        <v>440997756.96999997</v>
      </c>
      <c r="F110" s="19">
        <f t="shared" si="5"/>
        <v>1485605786.03</v>
      </c>
      <c r="G110" s="20">
        <f t="shared" si="6"/>
        <v>42.694468663377606</v>
      </c>
      <c r="H110" s="21">
        <f t="shared" si="7"/>
        <v>17.0109803146083</v>
      </c>
      <c r="I110" s="21">
        <f t="shared" si="8"/>
        <v>17.0109803146083</v>
      </c>
    </row>
    <row r="111" spans="1:9" x14ac:dyDescent="0.2">
      <c r="A111" s="22" t="s">
        <v>66</v>
      </c>
      <c r="B111" s="23">
        <v>4244000</v>
      </c>
      <c r="C111" s="23">
        <v>0</v>
      </c>
      <c r="D111" s="23">
        <v>0</v>
      </c>
      <c r="E111" s="23">
        <v>0</v>
      </c>
      <c r="F111" s="23">
        <f t="shared" si="5"/>
        <v>4244000</v>
      </c>
      <c r="G111" s="24">
        <f t="shared" si="6"/>
        <v>0</v>
      </c>
      <c r="H111" s="25">
        <f t="shared" si="7"/>
        <v>0</v>
      </c>
      <c r="I111" s="25">
        <f t="shared" si="8"/>
        <v>0</v>
      </c>
    </row>
    <row r="112" spans="1:9" x14ac:dyDescent="0.2">
      <c r="A112" s="22" t="s">
        <v>23</v>
      </c>
      <c r="B112" s="23">
        <v>2588186000</v>
      </c>
      <c r="C112" s="23">
        <v>1106824213.97</v>
      </c>
      <c r="D112" s="23">
        <v>440997756.96999997</v>
      </c>
      <c r="E112" s="23">
        <v>440997756.96999997</v>
      </c>
      <c r="F112" s="23">
        <f t="shared" si="5"/>
        <v>1481361786.03</v>
      </c>
      <c r="G112" s="24">
        <f t="shared" si="6"/>
        <v>42.764477281385496</v>
      </c>
      <c r="H112" s="25">
        <f t="shared" si="7"/>
        <v>17.038874214217987</v>
      </c>
      <c r="I112" s="25">
        <f t="shared" si="8"/>
        <v>17.038874214217987</v>
      </c>
    </row>
    <row r="113" spans="1:9" x14ac:dyDescent="0.2">
      <c r="A113" s="18" t="s">
        <v>24</v>
      </c>
      <c r="B113" s="19">
        <v>60074000</v>
      </c>
      <c r="C113" s="19">
        <v>17031613</v>
      </c>
      <c r="D113" s="19">
        <v>17031613</v>
      </c>
      <c r="E113" s="19">
        <v>17031613</v>
      </c>
      <c r="F113" s="19">
        <f t="shared" si="5"/>
        <v>43042387</v>
      </c>
      <c r="G113" s="20">
        <f t="shared" si="6"/>
        <v>28.351055365049771</v>
      </c>
      <c r="H113" s="21">
        <f t="shared" si="7"/>
        <v>28.351055365049771</v>
      </c>
      <c r="I113" s="21">
        <f t="shared" si="8"/>
        <v>28.351055365049771</v>
      </c>
    </row>
    <row r="114" spans="1:9" x14ac:dyDescent="0.2">
      <c r="A114" s="22" t="s">
        <v>32</v>
      </c>
      <c r="B114" s="23">
        <v>60074000</v>
      </c>
      <c r="C114" s="23">
        <v>17031613</v>
      </c>
      <c r="D114" s="23">
        <v>17031613</v>
      </c>
      <c r="E114" s="23">
        <v>17031613</v>
      </c>
      <c r="F114" s="23">
        <f t="shared" si="5"/>
        <v>43042387</v>
      </c>
      <c r="G114" s="24">
        <f t="shared" si="6"/>
        <v>28.351055365049771</v>
      </c>
      <c r="H114" s="25">
        <f t="shared" si="7"/>
        <v>28.351055365049771</v>
      </c>
      <c r="I114" s="25">
        <f t="shared" si="8"/>
        <v>28.351055365049771</v>
      </c>
    </row>
    <row r="115" spans="1:9" x14ac:dyDescent="0.2">
      <c r="A115" s="18" t="s">
        <v>39</v>
      </c>
      <c r="B115" s="19">
        <v>182119000</v>
      </c>
      <c r="C115" s="19">
        <v>1600000</v>
      </c>
      <c r="D115" s="19">
        <v>0</v>
      </c>
      <c r="E115" s="19">
        <v>0</v>
      </c>
      <c r="F115" s="19">
        <f t="shared" si="5"/>
        <v>180519000</v>
      </c>
      <c r="G115" s="20">
        <f t="shared" si="6"/>
        <v>0.87854644490690159</v>
      </c>
      <c r="H115" s="21">
        <f t="shared" si="7"/>
        <v>0</v>
      </c>
      <c r="I115" s="21">
        <f t="shared" si="8"/>
        <v>0</v>
      </c>
    </row>
    <row r="116" spans="1:9" x14ac:dyDescent="0.2">
      <c r="A116" s="22" t="s">
        <v>40</v>
      </c>
      <c r="B116" s="23">
        <v>50801000</v>
      </c>
      <c r="C116" s="23">
        <v>1000000</v>
      </c>
      <c r="D116" s="23">
        <v>0</v>
      </c>
      <c r="E116" s="23">
        <v>0</v>
      </c>
      <c r="F116" s="23">
        <f t="shared" si="5"/>
        <v>49801000</v>
      </c>
      <c r="G116" s="24">
        <f t="shared" si="6"/>
        <v>1.9684651876931556</v>
      </c>
      <c r="H116" s="25">
        <f t="shared" si="7"/>
        <v>0</v>
      </c>
      <c r="I116" s="25">
        <f t="shared" si="8"/>
        <v>0</v>
      </c>
    </row>
    <row r="117" spans="1:9" x14ac:dyDescent="0.2">
      <c r="A117" s="22" t="s">
        <v>41</v>
      </c>
      <c r="B117" s="23">
        <v>3714000</v>
      </c>
      <c r="C117" s="23">
        <v>600000</v>
      </c>
      <c r="D117" s="23">
        <v>0</v>
      </c>
      <c r="E117" s="23">
        <v>0</v>
      </c>
      <c r="F117" s="23">
        <f t="shared" si="5"/>
        <v>3114000</v>
      </c>
      <c r="G117" s="24">
        <f t="shared" si="6"/>
        <v>16.15508885298869</v>
      </c>
      <c r="H117" s="25">
        <f t="shared" si="7"/>
        <v>0</v>
      </c>
      <c r="I117" s="25">
        <f t="shared" si="8"/>
        <v>0</v>
      </c>
    </row>
    <row r="118" spans="1:9" x14ac:dyDescent="0.2">
      <c r="A118" s="22" t="s">
        <v>42</v>
      </c>
      <c r="B118" s="23">
        <v>127604000</v>
      </c>
      <c r="C118" s="23">
        <v>0</v>
      </c>
      <c r="D118" s="23">
        <v>0</v>
      </c>
      <c r="E118" s="23">
        <v>0</v>
      </c>
      <c r="F118" s="23">
        <f t="shared" si="5"/>
        <v>127604000</v>
      </c>
      <c r="G118" s="24">
        <f t="shared" si="6"/>
        <v>0</v>
      </c>
      <c r="H118" s="25">
        <f t="shared" si="7"/>
        <v>0</v>
      </c>
      <c r="I118" s="25">
        <f t="shared" si="8"/>
        <v>0</v>
      </c>
    </row>
    <row r="119" spans="1:9" x14ac:dyDescent="0.2">
      <c r="A119" s="18" t="s">
        <v>43</v>
      </c>
      <c r="B119" s="19">
        <v>60976870434</v>
      </c>
      <c r="C119" s="19">
        <v>14715804776</v>
      </c>
      <c r="D119" s="19">
        <v>1173764398.5</v>
      </c>
      <c r="E119" s="19">
        <v>1171339398.5</v>
      </c>
      <c r="F119" s="19">
        <f t="shared" si="5"/>
        <v>46261065658</v>
      </c>
      <c r="G119" s="20">
        <f t="shared" si="6"/>
        <v>24.133420871325395</v>
      </c>
      <c r="H119" s="21">
        <f t="shared" si="7"/>
        <v>1.9249338153069964</v>
      </c>
      <c r="I119" s="21">
        <f t="shared" si="8"/>
        <v>1.9209568975302391</v>
      </c>
    </row>
    <row r="120" spans="1:9" ht="22.5" x14ac:dyDescent="0.2">
      <c r="A120" s="22" t="s">
        <v>85</v>
      </c>
      <c r="B120" s="23">
        <v>4500000000</v>
      </c>
      <c r="C120" s="23">
        <v>2308638882</v>
      </c>
      <c r="D120" s="23">
        <v>252863506</v>
      </c>
      <c r="E120" s="23">
        <v>250438506</v>
      </c>
      <c r="F120" s="23">
        <f t="shared" si="5"/>
        <v>2191361118</v>
      </c>
      <c r="G120" s="24">
        <f t="shared" si="6"/>
        <v>51.303086266666668</v>
      </c>
      <c r="H120" s="25">
        <f t="shared" si="7"/>
        <v>5.6191890222222218</v>
      </c>
      <c r="I120" s="25">
        <f t="shared" si="8"/>
        <v>5.5653001333333334</v>
      </c>
    </row>
    <row r="121" spans="1:9" ht="22.5" x14ac:dyDescent="0.2">
      <c r="A121" s="22" t="s">
        <v>86</v>
      </c>
      <c r="B121" s="23">
        <v>9000000000</v>
      </c>
      <c r="C121" s="23">
        <v>1858483385</v>
      </c>
      <c r="D121" s="23">
        <v>36742037.5</v>
      </c>
      <c r="E121" s="23">
        <v>36742037.5</v>
      </c>
      <c r="F121" s="23">
        <f t="shared" si="5"/>
        <v>7141516615</v>
      </c>
      <c r="G121" s="24">
        <f t="shared" si="6"/>
        <v>20.649815388888889</v>
      </c>
      <c r="H121" s="25">
        <f t="shared" si="7"/>
        <v>0.40824486111111113</v>
      </c>
      <c r="I121" s="25">
        <f t="shared" si="8"/>
        <v>0.40824486111111113</v>
      </c>
    </row>
    <row r="122" spans="1:9" ht="22.5" x14ac:dyDescent="0.2">
      <c r="A122" s="22" t="s">
        <v>87</v>
      </c>
      <c r="B122" s="23">
        <v>4000000000</v>
      </c>
      <c r="C122" s="23">
        <v>2036300887</v>
      </c>
      <c r="D122" s="23">
        <v>221047660</v>
      </c>
      <c r="E122" s="23">
        <v>221047660</v>
      </c>
      <c r="F122" s="23">
        <f t="shared" si="5"/>
        <v>1963699113</v>
      </c>
      <c r="G122" s="24">
        <f t="shared" si="6"/>
        <v>50.907522174999997</v>
      </c>
      <c r="H122" s="25">
        <f t="shared" si="7"/>
        <v>5.5261915000000004</v>
      </c>
      <c r="I122" s="25">
        <f t="shared" si="8"/>
        <v>5.5261915000000004</v>
      </c>
    </row>
    <row r="123" spans="1:9" ht="22.5" x14ac:dyDescent="0.2">
      <c r="A123" s="22" t="s">
        <v>88</v>
      </c>
      <c r="B123" s="23">
        <v>32176870434</v>
      </c>
      <c r="C123" s="23">
        <v>6691170340</v>
      </c>
      <c r="D123" s="23">
        <v>663111195</v>
      </c>
      <c r="E123" s="23">
        <v>663111195</v>
      </c>
      <c r="F123" s="23">
        <f t="shared" si="5"/>
        <v>25485700094</v>
      </c>
      <c r="G123" s="24">
        <f t="shared" si="6"/>
        <v>20.794969335892002</v>
      </c>
      <c r="H123" s="25">
        <f t="shared" si="7"/>
        <v>2.0608318523709417</v>
      </c>
      <c r="I123" s="25">
        <f t="shared" si="8"/>
        <v>2.0608318523709417</v>
      </c>
    </row>
    <row r="124" spans="1:9" x14ac:dyDescent="0.2">
      <c r="A124" s="22" t="s">
        <v>89</v>
      </c>
      <c r="B124" s="23">
        <v>11300000000</v>
      </c>
      <c r="C124" s="23">
        <v>1821211282</v>
      </c>
      <c r="D124" s="23">
        <v>0</v>
      </c>
      <c r="E124" s="23">
        <v>0</v>
      </c>
      <c r="F124" s="23">
        <f t="shared" si="5"/>
        <v>9478788718</v>
      </c>
      <c r="G124" s="24">
        <f t="shared" si="6"/>
        <v>16.116913999999998</v>
      </c>
      <c r="H124" s="25">
        <f t="shared" si="7"/>
        <v>0</v>
      </c>
      <c r="I124" s="25">
        <f t="shared" si="8"/>
        <v>0</v>
      </c>
    </row>
    <row r="125" spans="1:9" x14ac:dyDescent="0.2">
      <c r="A125" s="18" t="s">
        <v>90</v>
      </c>
      <c r="B125" s="19">
        <v>268313961942</v>
      </c>
      <c r="C125" s="19">
        <v>84634764692.919998</v>
      </c>
      <c r="D125" s="19">
        <v>22411677626.349998</v>
      </c>
      <c r="E125" s="19">
        <v>22411677626.349998</v>
      </c>
      <c r="F125" s="19">
        <f t="shared" si="5"/>
        <v>183679197249.08002</v>
      </c>
      <c r="G125" s="20">
        <f t="shared" si="6"/>
        <v>31.543183247100291</v>
      </c>
      <c r="H125" s="21">
        <f t="shared" si="7"/>
        <v>8.3527809973580922</v>
      </c>
      <c r="I125" s="21">
        <f t="shared" si="8"/>
        <v>8.3527809973580922</v>
      </c>
    </row>
    <row r="126" spans="1:9" x14ac:dyDescent="0.2">
      <c r="A126" s="18" t="s">
        <v>17</v>
      </c>
      <c r="B126" s="19">
        <v>60370482000</v>
      </c>
      <c r="C126" s="19">
        <v>16340276104.629999</v>
      </c>
      <c r="D126" s="19">
        <v>7001677626.3500004</v>
      </c>
      <c r="E126" s="19">
        <v>7001677626.3500004</v>
      </c>
      <c r="F126" s="19">
        <f t="shared" si="5"/>
        <v>44030205895.370003</v>
      </c>
      <c r="G126" s="20">
        <f t="shared" si="6"/>
        <v>27.066664971517042</v>
      </c>
      <c r="H126" s="21">
        <f t="shared" si="7"/>
        <v>11.597849469464233</v>
      </c>
      <c r="I126" s="21">
        <f t="shared" si="8"/>
        <v>11.597849469464233</v>
      </c>
    </row>
    <row r="127" spans="1:9" x14ac:dyDescent="0.2">
      <c r="A127" s="18" t="s">
        <v>18</v>
      </c>
      <c r="B127" s="19">
        <v>40638206000</v>
      </c>
      <c r="C127" s="19">
        <v>6143640009</v>
      </c>
      <c r="D127" s="19">
        <v>5952159193</v>
      </c>
      <c r="E127" s="19">
        <v>5952159193</v>
      </c>
      <c r="F127" s="19">
        <f t="shared" si="5"/>
        <v>34494565991</v>
      </c>
      <c r="G127" s="20">
        <f t="shared" si="6"/>
        <v>15.117891791286258</v>
      </c>
      <c r="H127" s="21">
        <f t="shared" si="7"/>
        <v>14.646707566273964</v>
      </c>
      <c r="I127" s="21">
        <f t="shared" si="8"/>
        <v>14.646707566273964</v>
      </c>
    </row>
    <row r="128" spans="1:9" x14ac:dyDescent="0.2">
      <c r="A128" s="22" t="s">
        <v>19</v>
      </c>
      <c r="B128" s="23">
        <v>27860478000</v>
      </c>
      <c r="C128" s="23">
        <v>3877843405</v>
      </c>
      <c r="D128" s="23">
        <v>3798577699</v>
      </c>
      <c r="E128" s="23">
        <v>3798577699</v>
      </c>
      <c r="F128" s="23">
        <f t="shared" si="5"/>
        <v>23982634595</v>
      </c>
      <c r="G128" s="24">
        <f t="shared" si="6"/>
        <v>13.918797103911857</v>
      </c>
      <c r="H128" s="25">
        <f t="shared" si="7"/>
        <v>13.634287606264328</v>
      </c>
      <c r="I128" s="25">
        <f t="shared" si="8"/>
        <v>13.634287606264328</v>
      </c>
    </row>
    <row r="129" spans="1:9" x14ac:dyDescent="0.2">
      <c r="A129" s="22" t="s">
        <v>20</v>
      </c>
      <c r="B129" s="23">
        <v>10355235000</v>
      </c>
      <c r="C129" s="23">
        <v>1665647560</v>
      </c>
      <c r="D129" s="23">
        <v>1665647560</v>
      </c>
      <c r="E129" s="23">
        <v>1665647560</v>
      </c>
      <c r="F129" s="23">
        <f t="shared" si="5"/>
        <v>8689587440</v>
      </c>
      <c r="G129" s="24">
        <f t="shared" si="6"/>
        <v>16.085077354594077</v>
      </c>
      <c r="H129" s="25">
        <f t="shared" si="7"/>
        <v>16.085077354594077</v>
      </c>
      <c r="I129" s="25">
        <f t="shared" si="8"/>
        <v>16.085077354594077</v>
      </c>
    </row>
    <row r="130" spans="1:9" x14ac:dyDescent="0.2">
      <c r="A130" s="22" t="s">
        <v>21</v>
      </c>
      <c r="B130" s="23">
        <v>2422493000</v>
      </c>
      <c r="C130" s="23">
        <v>600149044</v>
      </c>
      <c r="D130" s="23">
        <v>487933934</v>
      </c>
      <c r="E130" s="23">
        <v>487933934</v>
      </c>
      <c r="F130" s="23">
        <f t="shared" si="5"/>
        <v>1822343956</v>
      </c>
      <c r="G130" s="24">
        <f t="shared" si="6"/>
        <v>24.774025931137881</v>
      </c>
      <c r="H130" s="25">
        <f t="shared" si="7"/>
        <v>20.141809862814878</v>
      </c>
      <c r="I130" s="25">
        <f t="shared" si="8"/>
        <v>20.141809862814878</v>
      </c>
    </row>
    <row r="131" spans="1:9" ht="12.75" customHeight="1" x14ac:dyDescent="0.2">
      <c r="A131" s="18" t="s">
        <v>22</v>
      </c>
      <c r="B131" s="19">
        <v>18980748000</v>
      </c>
      <c r="C131" s="19">
        <v>10175156026.629999</v>
      </c>
      <c r="D131" s="19">
        <v>1028523945.35</v>
      </c>
      <c r="E131" s="19">
        <v>1028523945.35</v>
      </c>
      <c r="F131" s="19">
        <f t="shared" si="5"/>
        <v>8805591973.3700008</v>
      </c>
      <c r="G131" s="20">
        <f t="shared" si="6"/>
        <v>53.607771551626939</v>
      </c>
      <c r="H131" s="21">
        <f t="shared" si="7"/>
        <v>5.418774567524947</v>
      </c>
      <c r="I131" s="21">
        <f t="shared" si="8"/>
        <v>5.418774567524947</v>
      </c>
    </row>
    <row r="132" spans="1:9" x14ac:dyDescent="0.2">
      <c r="A132" s="22" t="s">
        <v>66</v>
      </c>
      <c r="B132" s="23">
        <v>30000000</v>
      </c>
      <c r="C132" s="23">
        <v>0</v>
      </c>
      <c r="D132" s="23">
        <v>0</v>
      </c>
      <c r="E132" s="23">
        <v>0</v>
      </c>
      <c r="F132" s="23">
        <f t="shared" si="5"/>
        <v>30000000</v>
      </c>
      <c r="G132" s="24">
        <f t="shared" si="6"/>
        <v>0</v>
      </c>
      <c r="H132" s="25">
        <f t="shared" si="7"/>
        <v>0</v>
      </c>
      <c r="I132" s="25">
        <f t="shared" si="8"/>
        <v>0</v>
      </c>
    </row>
    <row r="133" spans="1:9" x14ac:dyDescent="0.2">
      <c r="A133" s="22" t="s">
        <v>23</v>
      </c>
      <c r="B133" s="23">
        <v>18950748000</v>
      </c>
      <c r="C133" s="23">
        <v>10175156026.629999</v>
      </c>
      <c r="D133" s="23">
        <v>1028523945.35</v>
      </c>
      <c r="E133" s="23">
        <v>1028523945.35</v>
      </c>
      <c r="F133" s="23">
        <f t="shared" si="5"/>
        <v>8775591973.3700008</v>
      </c>
      <c r="G133" s="24">
        <f t="shared" si="6"/>
        <v>53.692635386371023</v>
      </c>
      <c r="H133" s="25">
        <f t="shared" si="7"/>
        <v>5.4273527638592416</v>
      </c>
      <c r="I133" s="25">
        <f t="shared" si="8"/>
        <v>5.4273527638592416</v>
      </c>
    </row>
    <row r="134" spans="1:9" x14ac:dyDescent="0.2">
      <c r="A134" s="18" t="s">
        <v>24</v>
      </c>
      <c r="B134" s="19">
        <v>313275000</v>
      </c>
      <c r="C134" s="19">
        <v>21480069</v>
      </c>
      <c r="D134" s="19">
        <v>20994488</v>
      </c>
      <c r="E134" s="19">
        <v>20994488</v>
      </c>
      <c r="F134" s="19">
        <f t="shared" si="5"/>
        <v>291794931</v>
      </c>
      <c r="G134" s="20">
        <f t="shared" si="6"/>
        <v>6.8566176681829054</v>
      </c>
      <c r="H134" s="21">
        <f t="shared" si="7"/>
        <v>6.7016161519431812</v>
      </c>
      <c r="I134" s="21">
        <f t="shared" si="8"/>
        <v>6.7016161519431812</v>
      </c>
    </row>
    <row r="135" spans="1:9" x14ac:dyDescent="0.2">
      <c r="A135" s="22" t="s">
        <v>32</v>
      </c>
      <c r="B135" s="23">
        <v>160543000</v>
      </c>
      <c r="C135" s="23">
        <v>21480069</v>
      </c>
      <c r="D135" s="23">
        <v>20994488</v>
      </c>
      <c r="E135" s="23">
        <v>20994488</v>
      </c>
      <c r="F135" s="23">
        <f t="shared" ref="F135:F198" si="9">+B135-C135</f>
        <v>139062931</v>
      </c>
      <c r="G135" s="24">
        <f t="shared" ref="G135:G198" si="10">IFERROR(IF(C135&gt;0,+C135/B135*100,0),0)</f>
        <v>13.379635985374636</v>
      </c>
      <c r="H135" s="25">
        <f t="shared" ref="H135:H198" si="11">IFERROR(IF(D135&gt;0,+D135/B135*100,0),0)</f>
        <v>13.077174339585032</v>
      </c>
      <c r="I135" s="25">
        <f t="shared" ref="I135:I198" si="12">IFERROR(IF(E135&gt;0,+E135/B135*100,0),0)</f>
        <v>13.077174339585032</v>
      </c>
    </row>
    <row r="136" spans="1:9" x14ac:dyDescent="0.2">
      <c r="A136" s="22" t="s">
        <v>35</v>
      </c>
      <c r="B136" s="23">
        <v>152732000</v>
      </c>
      <c r="C136" s="23">
        <v>0</v>
      </c>
      <c r="D136" s="23">
        <v>0</v>
      </c>
      <c r="E136" s="23">
        <v>0</v>
      </c>
      <c r="F136" s="23">
        <f t="shared" si="9"/>
        <v>152732000</v>
      </c>
      <c r="G136" s="24">
        <f t="shared" si="10"/>
        <v>0</v>
      </c>
      <c r="H136" s="25">
        <f t="shared" si="11"/>
        <v>0</v>
      </c>
      <c r="I136" s="25">
        <f t="shared" si="12"/>
        <v>0</v>
      </c>
    </row>
    <row r="137" spans="1:9" x14ac:dyDescent="0.2">
      <c r="A137" s="18" t="s">
        <v>39</v>
      </c>
      <c r="B137" s="19">
        <v>438253000</v>
      </c>
      <c r="C137" s="19">
        <v>0</v>
      </c>
      <c r="D137" s="19">
        <v>0</v>
      </c>
      <c r="E137" s="19">
        <v>0</v>
      </c>
      <c r="F137" s="19">
        <f t="shared" si="9"/>
        <v>438253000</v>
      </c>
      <c r="G137" s="20">
        <f t="shared" si="10"/>
        <v>0</v>
      </c>
      <c r="H137" s="21">
        <f t="shared" si="11"/>
        <v>0</v>
      </c>
      <c r="I137" s="21">
        <f t="shared" si="12"/>
        <v>0</v>
      </c>
    </row>
    <row r="138" spans="1:9" x14ac:dyDescent="0.2">
      <c r="A138" s="22" t="s">
        <v>40</v>
      </c>
      <c r="B138" s="23">
        <v>21855000</v>
      </c>
      <c r="C138" s="23">
        <v>0</v>
      </c>
      <c r="D138" s="23">
        <v>0</v>
      </c>
      <c r="E138" s="23">
        <v>0</v>
      </c>
      <c r="F138" s="23">
        <f t="shared" si="9"/>
        <v>21855000</v>
      </c>
      <c r="G138" s="24">
        <f t="shared" si="10"/>
        <v>0</v>
      </c>
      <c r="H138" s="25">
        <f t="shared" si="11"/>
        <v>0</v>
      </c>
      <c r="I138" s="25">
        <f t="shared" si="12"/>
        <v>0</v>
      </c>
    </row>
    <row r="139" spans="1:9" x14ac:dyDescent="0.2">
      <c r="A139" s="22" t="s">
        <v>42</v>
      </c>
      <c r="B139" s="23">
        <v>416398000</v>
      </c>
      <c r="C139" s="23">
        <v>0</v>
      </c>
      <c r="D139" s="23">
        <v>0</v>
      </c>
      <c r="E139" s="23">
        <v>0</v>
      </c>
      <c r="F139" s="23">
        <f t="shared" si="9"/>
        <v>416398000</v>
      </c>
      <c r="G139" s="24">
        <f t="shared" si="10"/>
        <v>0</v>
      </c>
      <c r="H139" s="25">
        <f t="shared" si="11"/>
        <v>0</v>
      </c>
      <c r="I139" s="25">
        <f t="shared" si="12"/>
        <v>0</v>
      </c>
    </row>
    <row r="140" spans="1:9" x14ac:dyDescent="0.2">
      <c r="A140" s="18" t="s">
        <v>43</v>
      </c>
      <c r="B140" s="19">
        <v>207943479942</v>
      </c>
      <c r="C140" s="19">
        <v>68294488588.290001</v>
      </c>
      <c r="D140" s="19">
        <v>15410000000</v>
      </c>
      <c r="E140" s="19">
        <v>15410000000</v>
      </c>
      <c r="F140" s="19">
        <f t="shared" si="9"/>
        <v>139648991353.70999</v>
      </c>
      <c r="G140" s="20">
        <f t="shared" si="10"/>
        <v>32.842813156410976</v>
      </c>
      <c r="H140" s="21">
        <f t="shared" si="11"/>
        <v>7.4106675546154115</v>
      </c>
      <c r="I140" s="21">
        <f t="shared" si="12"/>
        <v>7.4106675546154115</v>
      </c>
    </row>
    <row r="141" spans="1:9" ht="33.75" x14ac:dyDescent="0.2">
      <c r="A141" s="22" t="s">
        <v>91</v>
      </c>
      <c r="B141" s="23">
        <v>30931608081</v>
      </c>
      <c r="C141" s="23">
        <v>23008341689</v>
      </c>
      <c r="D141" s="23">
        <v>715938394</v>
      </c>
      <c r="E141" s="23">
        <v>715938394</v>
      </c>
      <c r="F141" s="23">
        <f t="shared" si="9"/>
        <v>7923266392</v>
      </c>
      <c r="G141" s="24">
        <f t="shared" si="10"/>
        <v>74.384563611269428</v>
      </c>
      <c r="H141" s="25">
        <f t="shared" si="11"/>
        <v>2.3145851070050614</v>
      </c>
      <c r="I141" s="25">
        <f t="shared" si="12"/>
        <v>2.3145851070050614</v>
      </c>
    </row>
    <row r="142" spans="1:9" ht="22.5" x14ac:dyDescent="0.2">
      <c r="A142" s="22" t="s">
        <v>92</v>
      </c>
      <c r="B142" s="23">
        <v>144444175947</v>
      </c>
      <c r="C142" s="23">
        <v>38469759577.349998</v>
      </c>
      <c r="D142" s="23">
        <v>13202863432</v>
      </c>
      <c r="E142" s="23">
        <v>13202863432</v>
      </c>
      <c r="F142" s="23">
        <f t="shared" si="9"/>
        <v>105974416369.64999</v>
      </c>
      <c r="G142" s="24">
        <f t="shared" si="10"/>
        <v>26.632959982730952</v>
      </c>
      <c r="H142" s="25">
        <f t="shared" si="11"/>
        <v>9.1404609050104195</v>
      </c>
      <c r="I142" s="25">
        <f t="shared" si="12"/>
        <v>9.1404609050104195</v>
      </c>
    </row>
    <row r="143" spans="1:9" x14ac:dyDescent="0.2">
      <c r="A143" s="22" t="s">
        <v>93</v>
      </c>
      <c r="B143" s="23">
        <v>32567695914</v>
      </c>
      <c r="C143" s="23">
        <v>6816387321.9399996</v>
      </c>
      <c r="D143" s="23">
        <v>1491198174</v>
      </c>
      <c r="E143" s="23">
        <v>1491198174</v>
      </c>
      <c r="F143" s="23">
        <f t="shared" si="9"/>
        <v>25751308592.060001</v>
      </c>
      <c r="G143" s="24">
        <f t="shared" si="10"/>
        <v>20.929903484544059</v>
      </c>
      <c r="H143" s="25">
        <f t="shared" si="11"/>
        <v>4.5787647303565402</v>
      </c>
      <c r="I143" s="25">
        <f t="shared" si="12"/>
        <v>4.5787647303565402</v>
      </c>
    </row>
    <row r="144" spans="1:9" x14ac:dyDescent="0.2">
      <c r="A144" s="18" t="s">
        <v>94</v>
      </c>
      <c r="B144" s="19">
        <v>297541790374</v>
      </c>
      <c r="C144" s="19">
        <v>75998645905.070007</v>
      </c>
      <c r="D144" s="19">
        <v>5312153514.3099995</v>
      </c>
      <c r="E144" s="19">
        <v>5043588490.3099995</v>
      </c>
      <c r="F144" s="19">
        <f t="shared" si="9"/>
        <v>221543144468.92999</v>
      </c>
      <c r="G144" s="20">
        <f t="shared" si="10"/>
        <v>25.542175372925691</v>
      </c>
      <c r="H144" s="21">
        <f t="shared" si="11"/>
        <v>1.7853470289443383</v>
      </c>
      <c r="I144" s="21">
        <f t="shared" si="12"/>
        <v>1.6950857504656334</v>
      </c>
    </row>
    <row r="145" spans="1:9" x14ac:dyDescent="0.2">
      <c r="A145" s="18" t="s">
        <v>17</v>
      </c>
      <c r="B145" s="19">
        <v>32315435000</v>
      </c>
      <c r="C145" s="19">
        <v>6098743389.0699997</v>
      </c>
      <c r="D145" s="19">
        <v>3561984383.4899998</v>
      </c>
      <c r="E145" s="19">
        <v>3402620832.4899998</v>
      </c>
      <c r="F145" s="19">
        <f t="shared" si="9"/>
        <v>26216691610.93</v>
      </c>
      <c r="G145" s="20">
        <f t="shared" si="10"/>
        <v>18.87253997685626</v>
      </c>
      <c r="H145" s="21">
        <f t="shared" si="11"/>
        <v>11.022548152268412</v>
      </c>
      <c r="I145" s="21">
        <f t="shared" si="12"/>
        <v>10.529398203954239</v>
      </c>
    </row>
    <row r="146" spans="1:9" x14ac:dyDescent="0.2">
      <c r="A146" s="18" t="s">
        <v>18</v>
      </c>
      <c r="B146" s="19">
        <v>26492068000</v>
      </c>
      <c r="C146" s="19">
        <v>3049874340</v>
      </c>
      <c r="D146" s="19">
        <v>3049874340</v>
      </c>
      <c r="E146" s="19">
        <v>2965510466</v>
      </c>
      <c r="F146" s="19">
        <f t="shared" si="9"/>
        <v>23442193660</v>
      </c>
      <c r="G146" s="20">
        <f t="shared" si="10"/>
        <v>11.512405675540316</v>
      </c>
      <c r="H146" s="21">
        <f t="shared" si="11"/>
        <v>11.512405675540316</v>
      </c>
      <c r="I146" s="21">
        <f t="shared" si="12"/>
        <v>11.193956115468222</v>
      </c>
    </row>
    <row r="147" spans="1:9" x14ac:dyDescent="0.2">
      <c r="A147" s="22" t="s">
        <v>19</v>
      </c>
      <c r="B147" s="23">
        <v>18106479000</v>
      </c>
      <c r="C147" s="23">
        <v>1956834931</v>
      </c>
      <c r="D147" s="23">
        <v>1956834931</v>
      </c>
      <c r="E147" s="23">
        <v>1914640383</v>
      </c>
      <c r="F147" s="23">
        <f t="shared" si="9"/>
        <v>16149644069</v>
      </c>
      <c r="G147" s="24">
        <f t="shared" si="10"/>
        <v>10.807374150435322</v>
      </c>
      <c r="H147" s="25">
        <f t="shared" si="11"/>
        <v>10.807374150435322</v>
      </c>
      <c r="I147" s="25">
        <f t="shared" si="12"/>
        <v>10.574338517168357</v>
      </c>
    </row>
    <row r="148" spans="1:9" x14ac:dyDescent="0.2">
      <c r="A148" s="22" t="s">
        <v>20</v>
      </c>
      <c r="B148" s="23">
        <v>6626347000</v>
      </c>
      <c r="C148" s="23">
        <v>783348016</v>
      </c>
      <c r="D148" s="23">
        <v>783348016</v>
      </c>
      <c r="E148" s="23">
        <v>774221808</v>
      </c>
      <c r="F148" s="23">
        <f t="shared" si="9"/>
        <v>5842998984</v>
      </c>
      <c r="G148" s="24">
        <f t="shared" si="10"/>
        <v>11.821717395723466</v>
      </c>
      <c r="H148" s="25">
        <f t="shared" si="11"/>
        <v>11.821717395723466</v>
      </c>
      <c r="I148" s="25">
        <f t="shared" si="12"/>
        <v>11.683991315275218</v>
      </c>
    </row>
    <row r="149" spans="1:9" x14ac:dyDescent="0.2">
      <c r="A149" s="22" t="s">
        <v>21</v>
      </c>
      <c r="B149" s="23">
        <v>1759242000</v>
      </c>
      <c r="C149" s="23">
        <v>309691393</v>
      </c>
      <c r="D149" s="23">
        <v>309691393</v>
      </c>
      <c r="E149" s="23">
        <v>276648275</v>
      </c>
      <c r="F149" s="23">
        <f t="shared" si="9"/>
        <v>1449550607</v>
      </c>
      <c r="G149" s="24">
        <f t="shared" si="10"/>
        <v>17.603683461399854</v>
      </c>
      <c r="H149" s="25">
        <f t="shared" si="11"/>
        <v>17.603683461399854</v>
      </c>
      <c r="I149" s="25">
        <f t="shared" si="12"/>
        <v>15.725424643113342</v>
      </c>
    </row>
    <row r="150" spans="1:9" x14ac:dyDescent="0.2">
      <c r="A150" s="18" t="s">
        <v>22</v>
      </c>
      <c r="B150" s="19">
        <v>4968218000</v>
      </c>
      <c r="C150" s="19">
        <v>3034408825.0700002</v>
      </c>
      <c r="D150" s="19">
        <v>497649819.49000001</v>
      </c>
      <c r="E150" s="19">
        <v>422650142.49000001</v>
      </c>
      <c r="F150" s="19">
        <f t="shared" si="9"/>
        <v>1933809174.9299998</v>
      </c>
      <c r="G150" s="20">
        <f t="shared" si="10"/>
        <v>61.076402546546873</v>
      </c>
      <c r="H150" s="21">
        <f t="shared" si="11"/>
        <v>10.016666327645044</v>
      </c>
      <c r="I150" s="21">
        <f t="shared" si="12"/>
        <v>8.5070772355399864</v>
      </c>
    </row>
    <row r="151" spans="1:9" x14ac:dyDescent="0.2">
      <c r="A151" s="22" t="s">
        <v>23</v>
      </c>
      <c r="B151" s="23">
        <v>4968218000</v>
      </c>
      <c r="C151" s="23">
        <v>3034408825.0700002</v>
      </c>
      <c r="D151" s="23">
        <v>497649819.49000001</v>
      </c>
      <c r="E151" s="23">
        <v>422650142.49000001</v>
      </c>
      <c r="F151" s="23">
        <f t="shared" si="9"/>
        <v>1933809174.9299998</v>
      </c>
      <c r="G151" s="24">
        <f t="shared" si="10"/>
        <v>61.076402546546873</v>
      </c>
      <c r="H151" s="25">
        <f t="shared" si="11"/>
        <v>10.016666327645044</v>
      </c>
      <c r="I151" s="25">
        <f t="shared" si="12"/>
        <v>8.5070772355399864</v>
      </c>
    </row>
    <row r="152" spans="1:9" x14ac:dyDescent="0.2">
      <c r="A152" s="18" t="s">
        <v>24</v>
      </c>
      <c r="B152" s="19">
        <v>141417000</v>
      </c>
      <c r="C152" s="19">
        <v>6171806</v>
      </c>
      <c r="D152" s="19">
        <v>6171806</v>
      </c>
      <c r="E152" s="19">
        <v>6171806</v>
      </c>
      <c r="F152" s="19">
        <f t="shared" si="9"/>
        <v>135245194</v>
      </c>
      <c r="G152" s="20">
        <f t="shared" si="10"/>
        <v>4.364260308166628</v>
      </c>
      <c r="H152" s="21">
        <f t="shared" si="11"/>
        <v>4.364260308166628</v>
      </c>
      <c r="I152" s="21">
        <f t="shared" si="12"/>
        <v>4.364260308166628</v>
      </c>
    </row>
    <row r="153" spans="1:9" x14ac:dyDescent="0.2">
      <c r="A153" s="22" t="s">
        <v>32</v>
      </c>
      <c r="B153" s="23">
        <v>119590000</v>
      </c>
      <c r="C153" s="23">
        <v>6171806</v>
      </c>
      <c r="D153" s="23">
        <v>6171806</v>
      </c>
      <c r="E153" s="23">
        <v>6171806</v>
      </c>
      <c r="F153" s="23">
        <f t="shared" si="9"/>
        <v>113418194</v>
      </c>
      <c r="G153" s="24">
        <f t="shared" si="10"/>
        <v>5.1608044150848738</v>
      </c>
      <c r="H153" s="25">
        <f t="shared" si="11"/>
        <v>5.1608044150848738</v>
      </c>
      <c r="I153" s="25">
        <f t="shared" si="12"/>
        <v>5.1608044150848738</v>
      </c>
    </row>
    <row r="154" spans="1:9" x14ac:dyDescent="0.2">
      <c r="A154" s="22" t="s">
        <v>35</v>
      </c>
      <c r="B154" s="23">
        <v>21827000</v>
      </c>
      <c r="C154" s="23">
        <v>0</v>
      </c>
      <c r="D154" s="23">
        <v>0</v>
      </c>
      <c r="E154" s="23">
        <v>0</v>
      </c>
      <c r="F154" s="23">
        <f t="shared" si="9"/>
        <v>21827000</v>
      </c>
      <c r="G154" s="24">
        <f t="shared" si="10"/>
        <v>0</v>
      </c>
      <c r="H154" s="25">
        <f t="shared" si="11"/>
        <v>0</v>
      </c>
      <c r="I154" s="25">
        <f t="shared" si="12"/>
        <v>0</v>
      </c>
    </row>
    <row r="155" spans="1:9" x14ac:dyDescent="0.2">
      <c r="A155" s="18" t="s">
        <v>39</v>
      </c>
      <c r="B155" s="19">
        <v>713732000</v>
      </c>
      <c r="C155" s="19">
        <v>8288418</v>
      </c>
      <c r="D155" s="19">
        <v>8288418</v>
      </c>
      <c r="E155" s="19">
        <v>8288418</v>
      </c>
      <c r="F155" s="19">
        <f t="shared" si="9"/>
        <v>705443582</v>
      </c>
      <c r="G155" s="20">
        <f t="shared" si="10"/>
        <v>1.1612787432817919</v>
      </c>
      <c r="H155" s="21">
        <f t="shared" si="11"/>
        <v>1.1612787432817919</v>
      </c>
      <c r="I155" s="21">
        <f t="shared" si="12"/>
        <v>1.1612787432817919</v>
      </c>
    </row>
    <row r="156" spans="1:9" x14ac:dyDescent="0.2">
      <c r="A156" s="22" t="s">
        <v>40</v>
      </c>
      <c r="B156" s="23">
        <v>166562000</v>
      </c>
      <c r="C156" s="23">
        <v>8288418</v>
      </c>
      <c r="D156" s="23">
        <v>8288418</v>
      </c>
      <c r="E156" s="23">
        <v>8288418</v>
      </c>
      <c r="F156" s="23">
        <f t="shared" si="9"/>
        <v>158273582</v>
      </c>
      <c r="G156" s="24">
        <f t="shared" si="10"/>
        <v>4.9761758384265313</v>
      </c>
      <c r="H156" s="25">
        <f t="shared" si="11"/>
        <v>4.9761758384265313</v>
      </c>
      <c r="I156" s="25">
        <f t="shared" si="12"/>
        <v>4.9761758384265313</v>
      </c>
    </row>
    <row r="157" spans="1:9" x14ac:dyDescent="0.2">
      <c r="A157" s="22" t="s">
        <v>42</v>
      </c>
      <c r="B157" s="23">
        <v>547170000</v>
      </c>
      <c r="C157" s="23">
        <v>0</v>
      </c>
      <c r="D157" s="23">
        <v>0</v>
      </c>
      <c r="E157" s="23">
        <v>0</v>
      </c>
      <c r="F157" s="23">
        <f t="shared" si="9"/>
        <v>547170000</v>
      </c>
      <c r="G157" s="24">
        <f t="shared" si="10"/>
        <v>0</v>
      </c>
      <c r="H157" s="25">
        <f t="shared" si="11"/>
        <v>0</v>
      </c>
      <c r="I157" s="25">
        <f t="shared" si="12"/>
        <v>0</v>
      </c>
    </row>
    <row r="158" spans="1:9" x14ac:dyDescent="0.2">
      <c r="A158" s="18" t="s">
        <v>95</v>
      </c>
      <c r="B158" s="19">
        <v>8525000</v>
      </c>
      <c r="C158" s="19">
        <v>7666498.1200000001</v>
      </c>
      <c r="D158" s="19">
        <v>7666498.1200000001</v>
      </c>
      <c r="E158" s="19">
        <v>7666498.1200000001</v>
      </c>
      <c r="F158" s="19">
        <f t="shared" si="9"/>
        <v>858501.87999999989</v>
      </c>
      <c r="G158" s="20">
        <f t="shared" si="10"/>
        <v>89.92959671554253</v>
      </c>
      <c r="H158" s="21">
        <f t="shared" si="11"/>
        <v>89.92959671554253</v>
      </c>
      <c r="I158" s="21">
        <f t="shared" si="12"/>
        <v>89.92959671554253</v>
      </c>
    </row>
    <row r="159" spans="1:9" x14ac:dyDescent="0.2">
      <c r="A159" s="18" t="s">
        <v>96</v>
      </c>
      <c r="B159" s="19">
        <v>8525000</v>
      </c>
      <c r="C159" s="19">
        <v>7666498.1200000001</v>
      </c>
      <c r="D159" s="19">
        <v>7666498.1200000001</v>
      </c>
      <c r="E159" s="19">
        <v>7666498.1200000001</v>
      </c>
      <c r="F159" s="19">
        <f t="shared" si="9"/>
        <v>858501.87999999989</v>
      </c>
      <c r="G159" s="20">
        <f t="shared" si="10"/>
        <v>89.92959671554253</v>
      </c>
      <c r="H159" s="21">
        <f t="shared" si="11"/>
        <v>89.92959671554253</v>
      </c>
      <c r="I159" s="21">
        <f t="shared" si="12"/>
        <v>89.92959671554253</v>
      </c>
    </row>
    <row r="160" spans="1:9" x14ac:dyDescent="0.2">
      <c r="A160" s="22" t="s">
        <v>97</v>
      </c>
      <c r="B160" s="23">
        <v>8525000</v>
      </c>
      <c r="C160" s="23">
        <v>7666498.1200000001</v>
      </c>
      <c r="D160" s="23">
        <v>7666498.1200000001</v>
      </c>
      <c r="E160" s="23">
        <v>7666498.1200000001</v>
      </c>
      <c r="F160" s="23">
        <f t="shared" si="9"/>
        <v>858501.87999999989</v>
      </c>
      <c r="G160" s="24">
        <f t="shared" si="10"/>
        <v>89.92959671554253</v>
      </c>
      <c r="H160" s="25">
        <f t="shared" si="11"/>
        <v>89.92959671554253</v>
      </c>
      <c r="I160" s="25">
        <f t="shared" si="12"/>
        <v>89.92959671554253</v>
      </c>
    </row>
    <row r="161" spans="1:9" x14ac:dyDescent="0.2">
      <c r="A161" s="18" t="s">
        <v>43</v>
      </c>
      <c r="B161" s="19">
        <v>265217830374</v>
      </c>
      <c r="C161" s="19">
        <v>69892236017.880005</v>
      </c>
      <c r="D161" s="19">
        <v>1742502632.7</v>
      </c>
      <c r="E161" s="19">
        <v>1633301159.7</v>
      </c>
      <c r="F161" s="19">
        <f t="shared" si="9"/>
        <v>195325594356.12</v>
      </c>
      <c r="G161" s="20">
        <f t="shared" si="10"/>
        <v>26.352766674593731</v>
      </c>
      <c r="H161" s="21">
        <f t="shared" si="11"/>
        <v>0.65700810169617541</v>
      </c>
      <c r="I161" s="21">
        <f t="shared" si="12"/>
        <v>0.61583384397526419</v>
      </c>
    </row>
    <row r="162" spans="1:9" ht="22.5" x14ac:dyDescent="0.2">
      <c r="A162" s="22" t="s">
        <v>98</v>
      </c>
      <c r="B162" s="23">
        <v>80200000000</v>
      </c>
      <c r="C162" s="23">
        <v>17206696910</v>
      </c>
      <c r="D162" s="23">
        <v>180959432</v>
      </c>
      <c r="E162" s="23">
        <v>166226736</v>
      </c>
      <c r="F162" s="23">
        <f t="shared" si="9"/>
        <v>62993303090</v>
      </c>
      <c r="G162" s="24">
        <f t="shared" si="10"/>
        <v>21.454734301745638</v>
      </c>
      <c r="H162" s="25">
        <f t="shared" si="11"/>
        <v>0.22563520199501247</v>
      </c>
      <c r="I162" s="25">
        <f t="shared" si="12"/>
        <v>0.20726525685785535</v>
      </c>
    </row>
    <row r="163" spans="1:9" ht="22.5" x14ac:dyDescent="0.2">
      <c r="A163" s="22" t="s">
        <v>99</v>
      </c>
      <c r="B163" s="23">
        <v>17000000000</v>
      </c>
      <c r="C163" s="23">
        <v>2197176006</v>
      </c>
      <c r="D163" s="23">
        <v>30753593</v>
      </c>
      <c r="E163" s="23">
        <v>27918239</v>
      </c>
      <c r="F163" s="23">
        <f t="shared" si="9"/>
        <v>14802823994</v>
      </c>
      <c r="G163" s="24">
        <f t="shared" si="10"/>
        <v>12.92456474117647</v>
      </c>
      <c r="H163" s="25">
        <f t="shared" si="11"/>
        <v>0.18090348823529412</v>
      </c>
      <c r="I163" s="25">
        <f t="shared" si="12"/>
        <v>0.16422493529411764</v>
      </c>
    </row>
    <row r="164" spans="1:9" ht="22.5" x14ac:dyDescent="0.2">
      <c r="A164" s="22" t="s">
        <v>100</v>
      </c>
      <c r="B164" s="23">
        <v>8000000000</v>
      </c>
      <c r="C164" s="23">
        <v>4009795648</v>
      </c>
      <c r="D164" s="23">
        <v>116844578</v>
      </c>
      <c r="E164" s="23">
        <v>116359112</v>
      </c>
      <c r="F164" s="23">
        <f t="shared" si="9"/>
        <v>3990204352</v>
      </c>
      <c r="G164" s="24">
        <f t="shared" si="10"/>
        <v>50.122445599999999</v>
      </c>
      <c r="H164" s="25">
        <f t="shared" si="11"/>
        <v>1.4605572250000001</v>
      </c>
      <c r="I164" s="25">
        <f t="shared" si="12"/>
        <v>1.4544889000000001</v>
      </c>
    </row>
    <row r="165" spans="1:9" ht="22.5" x14ac:dyDescent="0.2">
      <c r="A165" s="22" t="s">
        <v>101</v>
      </c>
      <c r="B165" s="23">
        <v>1000000000</v>
      </c>
      <c r="C165" s="23">
        <v>35009700</v>
      </c>
      <c r="D165" s="23">
        <v>0</v>
      </c>
      <c r="E165" s="23">
        <v>0</v>
      </c>
      <c r="F165" s="23">
        <f t="shared" si="9"/>
        <v>964990300</v>
      </c>
      <c r="G165" s="24">
        <f t="shared" si="10"/>
        <v>3.5009699999999997</v>
      </c>
      <c r="H165" s="25">
        <f t="shared" si="11"/>
        <v>0</v>
      </c>
      <c r="I165" s="25">
        <f t="shared" si="12"/>
        <v>0</v>
      </c>
    </row>
    <row r="166" spans="1:9" ht="22.5" x14ac:dyDescent="0.2">
      <c r="A166" s="22" t="s">
        <v>102</v>
      </c>
      <c r="B166" s="23">
        <v>13435500000</v>
      </c>
      <c r="C166" s="23">
        <v>3506428999.27</v>
      </c>
      <c r="D166" s="23">
        <v>193557115.69999999</v>
      </c>
      <c r="E166" s="23">
        <v>192931461.69999999</v>
      </c>
      <c r="F166" s="23">
        <f t="shared" si="9"/>
        <v>9929071000.7299995</v>
      </c>
      <c r="G166" s="24">
        <f t="shared" si="10"/>
        <v>26.098239732574154</v>
      </c>
      <c r="H166" s="25">
        <f t="shared" si="11"/>
        <v>1.4406394678277696</v>
      </c>
      <c r="I166" s="25">
        <f t="shared" si="12"/>
        <v>1.4359827449666926</v>
      </c>
    </row>
    <row r="167" spans="1:9" x14ac:dyDescent="0.2">
      <c r="A167" s="22" t="s">
        <v>103</v>
      </c>
      <c r="B167" s="23">
        <v>123292552294</v>
      </c>
      <c r="C167" s="23">
        <v>26485884143</v>
      </c>
      <c r="D167" s="23">
        <v>761143208</v>
      </c>
      <c r="E167" s="23">
        <v>687912913</v>
      </c>
      <c r="F167" s="23">
        <f t="shared" si="9"/>
        <v>96806668151</v>
      </c>
      <c r="G167" s="24">
        <f t="shared" si="10"/>
        <v>21.482144420080214</v>
      </c>
      <c r="H167" s="25">
        <f t="shared" si="11"/>
        <v>0.61734727186521288</v>
      </c>
      <c r="I167" s="25">
        <f t="shared" si="12"/>
        <v>0.55795171744001371</v>
      </c>
    </row>
    <row r="168" spans="1:9" x14ac:dyDescent="0.2">
      <c r="A168" s="22" t="s">
        <v>104</v>
      </c>
      <c r="B168" s="23">
        <v>22289778080</v>
      </c>
      <c r="C168" s="23">
        <v>16451244611.610001</v>
      </c>
      <c r="D168" s="23">
        <v>459244706</v>
      </c>
      <c r="E168" s="23">
        <v>441952698</v>
      </c>
      <c r="F168" s="23">
        <f t="shared" si="9"/>
        <v>5838533468.3899994</v>
      </c>
      <c r="G168" s="24">
        <f t="shared" si="10"/>
        <v>73.806228812889103</v>
      </c>
      <c r="H168" s="25">
        <f t="shared" si="11"/>
        <v>2.0603377223036041</v>
      </c>
      <c r="I168" s="25">
        <f t="shared" si="12"/>
        <v>1.9827595250782326</v>
      </c>
    </row>
    <row r="169" spans="1:9" x14ac:dyDescent="0.2">
      <c r="A169" s="18" t="s">
        <v>105</v>
      </c>
      <c r="B169" s="19">
        <v>274185423804</v>
      </c>
      <c r="C169" s="19">
        <v>24705952496.470001</v>
      </c>
      <c r="D169" s="19">
        <v>4310049777.7299995</v>
      </c>
      <c r="E169" s="19">
        <v>4296672639.7299995</v>
      </c>
      <c r="F169" s="19">
        <f t="shared" si="9"/>
        <v>249479471307.53</v>
      </c>
      <c r="G169" s="20">
        <f t="shared" si="10"/>
        <v>9.0106731983429285</v>
      </c>
      <c r="H169" s="21">
        <f t="shared" si="11"/>
        <v>1.5719470852728539</v>
      </c>
      <c r="I169" s="21">
        <f t="shared" si="12"/>
        <v>1.5670682197903609</v>
      </c>
    </row>
    <row r="170" spans="1:9" x14ac:dyDescent="0.2">
      <c r="A170" s="18" t="s">
        <v>17</v>
      </c>
      <c r="B170" s="19">
        <v>42476986000</v>
      </c>
      <c r="C170" s="19">
        <v>5351061670.4699993</v>
      </c>
      <c r="D170" s="19">
        <v>2675498970.6799998</v>
      </c>
      <c r="E170" s="19">
        <v>2662121832.6799998</v>
      </c>
      <c r="F170" s="19">
        <f t="shared" si="9"/>
        <v>37125924329.529999</v>
      </c>
      <c r="G170" s="20">
        <f t="shared" si="10"/>
        <v>12.597554992414009</v>
      </c>
      <c r="H170" s="21">
        <f t="shared" si="11"/>
        <v>6.2987024801618459</v>
      </c>
      <c r="I170" s="21">
        <f t="shared" si="12"/>
        <v>6.2672098078710201</v>
      </c>
    </row>
    <row r="171" spans="1:9" x14ac:dyDescent="0.2">
      <c r="A171" s="18" t="s">
        <v>18</v>
      </c>
      <c r="B171" s="19">
        <v>15907078000</v>
      </c>
      <c r="C171" s="19">
        <v>2041222892</v>
      </c>
      <c r="D171" s="19">
        <v>2041222892</v>
      </c>
      <c r="E171" s="19">
        <v>2027931292</v>
      </c>
      <c r="F171" s="19">
        <f t="shared" si="9"/>
        <v>13865855108</v>
      </c>
      <c r="G171" s="20">
        <f t="shared" si="10"/>
        <v>12.832167491729155</v>
      </c>
      <c r="H171" s="21">
        <f t="shared" si="11"/>
        <v>12.832167491729155</v>
      </c>
      <c r="I171" s="21">
        <f t="shared" si="12"/>
        <v>12.748609719522342</v>
      </c>
    </row>
    <row r="172" spans="1:9" x14ac:dyDescent="0.2">
      <c r="A172" s="22" t="s">
        <v>19</v>
      </c>
      <c r="B172" s="23">
        <v>10838102000</v>
      </c>
      <c r="C172" s="23">
        <v>1286885300</v>
      </c>
      <c r="D172" s="23">
        <v>1286885300</v>
      </c>
      <c r="E172" s="23">
        <v>1286885300</v>
      </c>
      <c r="F172" s="23">
        <f t="shared" si="9"/>
        <v>9551216700</v>
      </c>
      <c r="G172" s="24">
        <f t="shared" si="10"/>
        <v>11.873714604272962</v>
      </c>
      <c r="H172" s="25">
        <f t="shared" si="11"/>
        <v>11.873714604272962</v>
      </c>
      <c r="I172" s="25">
        <f t="shared" si="12"/>
        <v>11.873714604272962</v>
      </c>
    </row>
    <row r="173" spans="1:9" x14ac:dyDescent="0.2">
      <c r="A173" s="22" t="s">
        <v>20</v>
      </c>
      <c r="B173" s="23">
        <v>3968024000</v>
      </c>
      <c r="C173" s="23">
        <v>562707957</v>
      </c>
      <c r="D173" s="23">
        <v>562707957</v>
      </c>
      <c r="E173" s="23">
        <v>549416357</v>
      </c>
      <c r="F173" s="23">
        <f t="shared" si="9"/>
        <v>3405316043</v>
      </c>
      <c r="G173" s="24">
        <f t="shared" si="10"/>
        <v>14.181062337324574</v>
      </c>
      <c r="H173" s="25">
        <f t="shared" si="11"/>
        <v>14.181062337324574</v>
      </c>
      <c r="I173" s="25">
        <f t="shared" si="12"/>
        <v>13.846094605274564</v>
      </c>
    </row>
    <row r="174" spans="1:9" x14ac:dyDescent="0.2">
      <c r="A174" s="22" t="s">
        <v>21</v>
      </c>
      <c r="B174" s="23">
        <v>1100952000</v>
      </c>
      <c r="C174" s="23">
        <v>191629635</v>
      </c>
      <c r="D174" s="23">
        <v>191629635</v>
      </c>
      <c r="E174" s="23">
        <v>191629635</v>
      </c>
      <c r="F174" s="23">
        <f t="shared" si="9"/>
        <v>909322365</v>
      </c>
      <c r="G174" s="24">
        <f t="shared" si="10"/>
        <v>17.405811970004141</v>
      </c>
      <c r="H174" s="25">
        <f t="shared" si="11"/>
        <v>17.405811970004141</v>
      </c>
      <c r="I174" s="25">
        <f t="shared" si="12"/>
        <v>17.405811970004141</v>
      </c>
    </row>
    <row r="175" spans="1:9" x14ac:dyDescent="0.2">
      <c r="A175" s="18" t="s">
        <v>22</v>
      </c>
      <c r="B175" s="19">
        <v>10405899000</v>
      </c>
      <c r="C175" s="19">
        <v>3216533123.4699998</v>
      </c>
      <c r="D175" s="19">
        <v>615328004.67999995</v>
      </c>
      <c r="E175" s="19">
        <v>615242466.67999995</v>
      </c>
      <c r="F175" s="19">
        <f t="shared" si="9"/>
        <v>7189365876.5300007</v>
      </c>
      <c r="G175" s="20">
        <f t="shared" si="10"/>
        <v>30.910670221477261</v>
      </c>
      <c r="H175" s="21">
        <f t="shared" si="11"/>
        <v>5.9132613595423127</v>
      </c>
      <c r="I175" s="21">
        <f t="shared" si="12"/>
        <v>5.912439345029199</v>
      </c>
    </row>
    <row r="176" spans="1:9" x14ac:dyDescent="0.2">
      <c r="A176" s="22" t="s">
        <v>23</v>
      </c>
      <c r="B176" s="23">
        <v>10405899000</v>
      </c>
      <c r="C176" s="23">
        <v>3216533123.4699998</v>
      </c>
      <c r="D176" s="23">
        <v>615328004.67999995</v>
      </c>
      <c r="E176" s="23">
        <v>615242466.67999995</v>
      </c>
      <c r="F176" s="23">
        <f t="shared" si="9"/>
        <v>7189365876.5300007</v>
      </c>
      <c r="G176" s="24">
        <f t="shared" si="10"/>
        <v>30.910670221477261</v>
      </c>
      <c r="H176" s="25">
        <f t="shared" si="11"/>
        <v>5.9132613595423127</v>
      </c>
      <c r="I176" s="25">
        <f t="shared" si="12"/>
        <v>5.912439345029199</v>
      </c>
    </row>
    <row r="177" spans="1:9" x14ac:dyDescent="0.2">
      <c r="A177" s="18" t="s">
        <v>24</v>
      </c>
      <c r="B177" s="19">
        <v>15380402000</v>
      </c>
      <c r="C177" s="19">
        <v>265846</v>
      </c>
      <c r="D177" s="19">
        <v>265846</v>
      </c>
      <c r="E177" s="19">
        <v>265846</v>
      </c>
      <c r="F177" s="19">
        <f t="shared" si="9"/>
        <v>15380136154</v>
      </c>
      <c r="G177" s="20">
        <f t="shared" si="10"/>
        <v>1.7284723767298151E-3</v>
      </c>
      <c r="H177" s="21">
        <f t="shared" si="11"/>
        <v>1.7284723767298151E-3</v>
      </c>
      <c r="I177" s="21">
        <f t="shared" si="12"/>
        <v>1.7284723767298151E-3</v>
      </c>
    </row>
    <row r="178" spans="1:9" s="1" customFormat="1" x14ac:dyDescent="0.2">
      <c r="A178" s="22" t="s">
        <v>75</v>
      </c>
      <c r="B178" s="23">
        <v>14778301000</v>
      </c>
      <c r="C178" s="23">
        <v>0</v>
      </c>
      <c r="D178" s="23">
        <v>0</v>
      </c>
      <c r="E178" s="23">
        <v>0</v>
      </c>
      <c r="F178" s="23">
        <f t="shared" si="9"/>
        <v>14778301000</v>
      </c>
      <c r="G178" s="24">
        <f t="shared" si="10"/>
        <v>0</v>
      </c>
      <c r="H178" s="25">
        <f t="shared" si="11"/>
        <v>0</v>
      </c>
      <c r="I178" s="25">
        <f t="shared" si="12"/>
        <v>0</v>
      </c>
    </row>
    <row r="179" spans="1:9" x14ac:dyDescent="0.2">
      <c r="A179" s="22" t="s">
        <v>32</v>
      </c>
      <c r="B179" s="23">
        <v>143530000</v>
      </c>
      <c r="C179" s="23">
        <v>265846</v>
      </c>
      <c r="D179" s="23">
        <v>265846</v>
      </c>
      <c r="E179" s="23">
        <v>265846</v>
      </c>
      <c r="F179" s="23">
        <f t="shared" si="9"/>
        <v>143264154</v>
      </c>
      <c r="G179" s="24">
        <f t="shared" si="10"/>
        <v>0.18521981467289067</v>
      </c>
      <c r="H179" s="25">
        <f t="shared" si="11"/>
        <v>0.18521981467289067</v>
      </c>
      <c r="I179" s="25">
        <f t="shared" si="12"/>
        <v>0.18521981467289067</v>
      </c>
    </row>
    <row r="180" spans="1:9" x14ac:dyDescent="0.2">
      <c r="A180" s="22" t="s">
        <v>35</v>
      </c>
      <c r="B180" s="23">
        <v>458571000</v>
      </c>
      <c r="C180" s="23">
        <v>0</v>
      </c>
      <c r="D180" s="23">
        <v>0</v>
      </c>
      <c r="E180" s="23">
        <v>0</v>
      </c>
      <c r="F180" s="23">
        <f t="shared" si="9"/>
        <v>458571000</v>
      </c>
      <c r="G180" s="24">
        <f t="shared" si="10"/>
        <v>0</v>
      </c>
      <c r="H180" s="25">
        <f t="shared" si="11"/>
        <v>0</v>
      </c>
      <c r="I180" s="25">
        <f t="shared" si="12"/>
        <v>0</v>
      </c>
    </row>
    <row r="181" spans="1:9" x14ac:dyDescent="0.2">
      <c r="A181" s="18" t="s">
        <v>39</v>
      </c>
      <c r="B181" s="19">
        <v>783607000</v>
      </c>
      <c r="C181" s="19">
        <v>93039809</v>
      </c>
      <c r="D181" s="19">
        <v>18682228</v>
      </c>
      <c r="E181" s="19">
        <v>18682228</v>
      </c>
      <c r="F181" s="19">
        <f t="shared" si="9"/>
        <v>690567191</v>
      </c>
      <c r="G181" s="20">
        <f t="shared" si="10"/>
        <v>11.873274358192308</v>
      </c>
      <c r="H181" s="21">
        <f t="shared" si="11"/>
        <v>2.3841323520591318</v>
      </c>
      <c r="I181" s="21">
        <f t="shared" si="12"/>
        <v>2.3841323520591318</v>
      </c>
    </row>
    <row r="182" spans="1:9" x14ac:dyDescent="0.2">
      <c r="A182" s="22" t="s">
        <v>40</v>
      </c>
      <c r="B182" s="23">
        <v>250000000</v>
      </c>
      <c r="C182" s="23">
        <v>93039809</v>
      </c>
      <c r="D182" s="23">
        <v>18682228</v>
      </c>
      <c r="E182" s="23">
        <v>18682228</v>
      </c>
      <c r="F182" s="23">
        <f t="shared" si="9"/>
        <v>156960191</v>
      </c>
      <c r="G182" s="24">
        <f t="shared" si="10"/>
        <v>37.215923600000004</v>
      </c>
      <c r="H182" s="25">
        <f t="shared" si="11"/>
        <v>7.4728911999999994</v>
      </c>
      <c r="I182" s="25">
        <f t="shared" si="12"/>
        <v>7.4728911999999994</v>
      </c>
    </row>
    <row r="183" spans="1:9" x14ac:dyDescent="0.2">
      <c r="A183" s="22" t="s">
        <v>42</v>
      </c>
      <c r="B183" s="23">
        <v>533607000</v>
      </c>
      <c r="C183" s="23">
        <v>0</v>
      </c>
      <c r="D183" s="23">
        <v>0</v>
      </c>
      <c r="E183" s="23">
        <v>0</v>
      </c>
      <c r="F183" s="23">
        <f t="shared" si="9"/>
        <v>533607000</v>
      </c>
      <c r="G183" s="24">
        <f t="shared" si="10"/>
        <v>0</v>
      </c>
      <c r="H183" s="25">
        <f t="shared" si="11"/>
        <v>0</v>
      </c>
      <c r="I183" s="25">
        <f t="shared" si="12"/>
        <v>0</v>
      </c>
    </row>
    <row r="184" spans="1:9" x14ac:dyDescent="0.2">
      <c r="A184" s="18" t="s">
        <v>43</v>
      </c>
      <c r="B184" s="19">
        <v>231708437804</v>
      </c>
      <c r="C184" s="19">
        <v>19354890826</v>
      </c>
      <c r="D184" s="19">
        <v>1634550807.05</v>
      </c>
      <c r="E184" s="19">
        <v>1634550807.05</v>
      </c>
      <c r="F184" s="19">
        <f t="shared" si="9"/>
        <v>212353546978</v>
      </c>
      <c r="G184" s="20">
        <f t="shared" si="10"/>
        <v>8.3531230064103763</v>
      </c>
      <c r="H184" s="21">
        <f t="shared" si="11"/>
        <v>0.70543430465516799</v>
      </c>
      <c r="I184" s="21">
        <f t="shared" si="12"/>
        <v>0.70543430465516799</v>
      </c>
    </row>
    <row r="185" spans="1:9" ht="22.5" x14ac:dyDescent="0.2">
      <c r="A185" s="22" t="s">
        <v>106</v>
      </c>
      <c r="B185" s="23">
        <v>2435801396</v>
      </c>
      <c r="C185" s="23">
        <v>808915027</v>
      </c>
      <c r="D185" s="23">
        <v>13060894</v>
      </c>
      <c r="E185" s="23">
        <v>13060894</v>
      </c>
      <c r="F185" s="23">
        <f t="shared" si="9"/>
        <v>1626886369</v>
      </c>
      <c r="G185" s="24">
        <f t="shared" si="10"/>
        <v>33.20939992596999</v>
      </c>
      <c r="H185" s="25">
        <f t="shared" si="11"/>
        <v>0.53620521038571567</v>
      </c>
      <c r="I185" s="25">
        <f t="shared" si="12"/>
        <v>0.53620521038571567</v>
      </c>
    </row>
    <row r="186" spans="1:9" ht="11.25" customHeight="1" x14ac:dyDescent="0.2">
      <c r="A186" s="22" t="s">
        <v>107</v>
      </c>
      <c r="B186" s="23">
        <v>1253053749</v>
      </c>
      <c r="C186" s="23">
        <v>0</v>
      </c>
      <c r="D186" s="23">
        <v>0</v>
      </c>
      <c r="E186" s="23">
        <v>0</v>
      </c>
      <c r="F186" s="23">
        <f t="shared" si="9"/>
        <v>1253053749</v>
      </c>
      <c r="G186" s="24">
        <f t="shared" si="10"/>
        <v>0</v>
      </c>
      <c r="H186" s="25">
        <f t="shared" si="11"/>
        <v>0</v>
      </c>
      <c r="I186" s="25">
        <f t="shared" si="12"/>
        <v>0</v>
      </c>
    </row>
    <row r="187" spans="1:9" x14ac:dyDescent="0.2">
      <c r="A187" s="22" t="s">
        <v>108</v>
      </c>
      <c r="B187" s="23">
        <v>1610896842</v>
      </c>
      <c r="C187" s="23">
        <v>371935756</v>
      </c>
      <c r="D187" s="23">
        <v>85877962</v>
      </c>
      <c r="E187" s="23">
        <v>85877962</v>
      </c>
      <c r="F187" s="23">
        <f t="shared" si="9"/>
        <v>1238961086</v>
      </c>
      <c r="G187" s="24">
        <f t="shared" si="10"/>
        <v>23.088738291784423</v>
      </c>
      <c r="H187" s="25">
        <f t="shared" si="11"/>
        <v>5.3310652650717651</v>
      </c>
      <c r="I187" s="25">
        <f t="shared" si="12"/>
        <v>5.3310652650717651</v>
      </c>
    </row>
    <row r="188" spans="1:9" ht="22.5" x14ac:dyDescent="0.2">
      <c r="A188" s="22" t="s">
        <v>109</v>
      </c>
      <c r="B188" s="23">
        <v>1979377547</v>
      </c>
      <c r="C188" s="23">
        <v>653280299</v>
      </c>
      <c r="D188" s="23">
        <v>3415483</v>
      </c>
      <c r="E188" s="23">
        <v>3415483</v>
      </c>
      <c r="F188" s="23">
        <f t="shared" si="9"/>
        <v>1326097248</v>
      </c>
      <c r="G188" s="24">
        <f t="shared" si="10"/>
        <v>33.004330072862039</v>
      </c>
      <c r="H188" s="25">
        <f t="shared" si="11"/>
        <v>0.1725533870572899</v>
      </c>
      <c r="I188" s="25">
        <f t="shared" si="12"/>
        <v>0.1725533870572899</v>
      </c>
    </row>
    <row r="189" spans="1:9" ht="22.5" x14ac:dyDescent="0.2">
      <c r="A189" s="22" t="s">
        <v>110</v>
      </c>
      <c r="B189" s="23">
        <v>130222492736</v>
      </c>
      <c r="C189" s="23">
        <v>7317068942.5</v>
      </c>
      <c r="D189" s="23">
        <v>170924506</v>
      </c>
      <c r="E189" s="23">
        <v>170924506</v>
      </c>
      <c r="F189" s="23">
        <f t="shared" si="9"/>
        <v>122905423793.5</v>
      </c>
      <c r="G189" s="24">
        <f t="shared" si="10"/>
        <v>5.618897925210117</v>
      </c>
      <c r="H189" s="25">
        <f t="shared" si="11"/>
        <v>0.13125574730512582</v>
      </c>
      <c r="I189" s="25">
        <f t="shared" si="12"/>
        <v>0.13125574730512582</v>
      </c>
    </row>
    <row r="190" spans="1:9" ht="22.5" x14ac:dyDescent="0.2">
      <c r="A190" s="22" t="s">
        <v>111</v>
      </c>
      <c r="B190" s="23">
        <v>39197738371</v>
      </c>
      <c r="C190" s="23">
        <v>1752140937.9400001</v>
      </c>
      <c r="D190" s="23">
        <v>37244416</v>
      </c>
      <c r="E190" s="23">
        <v>37244416</v>
      </c>
      <c r="F190" s="23">
        <f t="shared" si="9"/>
        <v>37445597433.059998</v>
      </c>
      <c r="G190" s="24">
        <f t="shared" si="10"/>
        <v>4.4700051859020045</v>
      </c>
      <c r="H190" s="25">
        <f t="shared" si="11"/>
        <v>9.5016747260997222E-2</v>
      </c>
      <c r="I190" s="25">
        <f t="shared" si="12"/>
        <v>9.5016747260997222E-2</v>
      </c>
    </row>
    <row r="191" spans="1:9" ht="22.5" x14ac:dyDescent="0.2">
      <c r="A191" s="22" t="s">
        <v>112</v>
      </c>
      <c r="B191" s="23">
        <v>49769589767</v>
      </c>
      <c r="C191" s="23">
        <v>7293908253.5600004</v>
      </c>
      <c r="D191" s="23">
        <v>1293454936.05</v>
      </c>
      <c r="E191" s="23">
        <v>1293454936.05</v>
      </c>
      <c r="F191" s="23">
        <f t="shared" si="9"/>
        <v>42475681513.440002</v>
      </c>
      <c r="G191" s="24">
        <f t="shared" si="10"/>
        <v>14.655351365576788</v>
      </c>
      <c r="H191" s="25">
        <f t="shared" si="11"/>
        <v>2.5988860710032058</v>
      </c>
      <c r="I191" s="25">
        <f t="shared" si="12"/>
        <v>2.5988860710032058</v>
      </c>
    </row>
    <row r="192" spans="1:9" x14ac:dyDescent="0.2">
      <c r="A192" s="22" t="s">
        <v>113</v>
      </c>
      <c r="B192" s="23">
        <v>2545426593</v>
      </c>
      <c r="C192" s="23">
        <v>762863800</v>
      </c>
      <c r="D192" s="23">
        <v>17843200</v>
      </c>
      <c r="E192" s="23">
        <v>17843200</v>
      </c>
      <c r="F192" s="23">
        <f t="shared" si="9"/>
        <v>1782562793</v>
      </c>
      <c r="G192" s="24">
        <f t="shared" si="10"/>
        <v>29.969978395680258</v>
      </c>
      <c r="H192" s="25">
        <f t="shared" si="11"/>
        <v>0.70099055494545937</v>
      </c>
      <c r="I192" s="25">
        <f t="shared" si="12"/>
        <v>0.70099055494545937</v>
      </c>
    </row>
    <row r="193" spans="1:9" ht="22.5" x14ac:dyDescent="0.2">
      <c r="A193" s="22" t="s">
        <v>114</v>
      </c>
      <c r="B193" s="23">
        <v>2694060803</v>
      </c>
      <c r="C193" s="23">
        <v>394777810</v>
      </c>
      <c r="D193" s="23">
        <v>12729410</v>
      </c>
      <c r="E193" s="23">
        <v>12729410</v>
      </c>
      <c r="F193" s="23">
        <f t="shared" si="9"/>
        <v>2299282993</v>
      </c>
      <c r="G193" s="24">
        <f t="shared" si="10"/>
        <v>14.65363400708666</v>
      </c>
      <c r="H193" s="25">
        <f t="shared" si="11"/>
        <v>0.47249898687605824</v>
      </c>
      <c r="I193" s="25">
        <f t="shared" si="12"/>
        <v>0.47249898687605824</v>
      </c>
    </row>
    <row r="194" spans="1:9" x14ac:dyDescent="0.2">
      <c r="A194" s="26" t="s">
        <v>115</v>
      </c>
      <c r="B194" s="27">
        <v>1088682017905</v>
      </c>
      <c r="C194" s="27">
        <v>348618965774.39001</v>
      </c>
      <c r="D194" s="27">
        <v>107606918010.04001</v>
      </c>
      <c r="E194" s="27">
        <v>106234027847.37</v>
      </c>
      <c r="F194" s="27">
        <f t="shared" si="9"/>
        <v>740063052130.60999</v>
      </c>
      <c r="G194" s="28">
        <f t="shared" si="10"/>
        <v>32.02211114364259</v>
      </c>
      <c r="H194" s="29">
        <f t="shared" si="11"/>
        <v>9.884145805688318</v>
      </c>
      <c r="I194" s="29">
        <f t="shared" si="12"/>
        <v>9.7580400980445088</v>
      </c>
    </row>
    <row r="195" spans="1:9" x14ac:dyDescent="0.2">
      <c r="A195" s="18" t="s">
        <v>116</v>
      </c>
      <c r="B195" s="19">
        <v>339085474904</v>
      </c>
      <c r="C195" s="19">
        <v>107602613538.48999</v>
      </c>
      <c r="D195" s="19">
        <v>22018237701.25</v>
      </c>
      <c r="E195" s="19">
        <v>21796586228.239998</v>
      </c>
      <c r="F195" s="19">
        <f t="shared" si="9"/>
        <v>231482861365.51001</v>
      </c>
      <c r="G195" s="20">
        <f t="shared" si="10"/>
        <v>31.733182781997328</v>
      </c>
      <c r="H195" s="21">
        <f t="shared" si="11"/>
        <v>6.4934181293031443</v>
      </c>
      <c r="I195" s="21">
        <f t="shared" si="12"/>
        <v>6.4280506955984844</v>
      </c>
    </row>
    <row r="196" spans="1:9" x14ac:dyDescent="0.2">
      <c r="A196" s="18" t="s">
        <v>17</v>
      </c>
      <c r="B196" s="19">
        <v>115524060000</v>
      </c>
      <c r="C196" s="19">
        <v>43960368549.489998</v>
      </c>
      <c r="D196" s="19">
        <v>12964580556.08</v>
      </c>
      <c r="E196" s="19">
        <v>12823241528.07</v>
      </c>
      <c r="F196" s="19">
        <f t="shared" si="9"/>
        <v>71563691450.51001</v>
      </c>
      <c r="G196" s="20">
        <f t="shared" si="10"/>
        <v>38.052998266759317</v>
      </c>
      <c r="H196" s="21">
        <f t="shared" si="11"/>
        <v>11.222407311585137</v>
      </c>
      <c r="I196" s="21">
        <f t="shared" si="12"/>
        <v>11.100061344857512</v>
      </c>
    </row>
    <row r="197" spans="1:9" x14ac:dyDescent="0.2">
      <c r="A197" s="18" t="s">
        <v>18</v>
      </c>
      <c r="B197" s="19">
        <v>39694500000</v>
      </c>
      <c r="C197" s="19">
        <v>3970023835</v>
      </c>
      <c r="D197" s="19">
        <v>3970023835</v>
      </c>
      <c r="E197" s="19">
        <v>3970023835</v>
      </c>
      <c r="F197" s="19">
        <f t="shared" si="9"/>
        <v>35724476165</v>
      </c>
      <c r="G197" s="20">
        <f t="shared" si="10"/>
        <v>10.001445628487573</v>
      </c>
      <c r="H197" s="21">
        <f t="shared" si="11"/>
        <v>10.001445628487573</v>
      </c>
      <c r="I197" s="21">
        <f t="shared" si="12"/>
        <v>10.001445628487573</v>
      </c>
    </row>
    <row r="198" spans="1:9" x14ac:dyDescent="0.2">
      <c r="A198" s="22" t="s">
        <v>19</v>
      </c>
      <c r="B198" s="23">
        <v>26329900000</v>
      </c>
      <c r="C198" s="23">
        <v>3258700910</v>
      </c>
      <c r="D198" s="23">
        <v>3258700910</v>
      </c>
      <c r="E198" s="23">
        <v>3258700910</v>
      </c>
      <c r="F198" s="23">
        <f t="shared" si="9"/>
        <v>23071199090</v>
      </c>
      <c r="G198" s="24">
        <f t="shared" si="10"/>
        <v>12.376427217725855</v>
      </c>
      <c r="H198" s="25">
        <f t="shared" si="11"/>
        <v>12.376427217725855</v>
      </c>
      <c r="I198" s="25">
        <f t="shared" si="12"/>
        <v>12.376427217725855</v>
      </c>
    </row>
    <row r="199" spans="1:9" x14ac:dyDescent="0.2">
      <c r="A199" s="22" t="s">
        <v>20</v>
      </c>
      <c r="B199" s="23">
        <v>9804600000</v>
      </c>
      <c r="C199" s="23">
        <v>520856430</v>
      </c>
      <c r="D199" s="23">
        <v>520856430</v>
      </c>
      <c r="E199" s="23">
        <v>520856430</v>
      </c>
      <c r="F199" s="23">
        <f t="shared" ref="F199:F262" si="13">+B199-C199</f>
        <v>9283743570</v>
      </c>
      <c r="G199" s="24">
        <f t="shared" ref="G199:G262" si="14">IFERROR(IF(C199&gt;0,+C199/B199*100,0),0)</f>
        <v>5.3123679701364672</v>
      </c>
      <c r="H199" s="25">
        <f t="shared" ref="H199:H262" si="15">IFERROR(IF(D199&gt;0,+D199/B199*100,0),0)</f>
        <v>5.3123679701364672</v>
      </c>
      <c r="I199" s="25">
        <f t="shared" ref="I199:I262" si="16">IFERROR(IF(E199&gt;0,+E199/B199*100,0),0)</f>
        <v>5.3123679701364672</v>
      </c>
    </row>
    <row r="200" spans="1:9" x14ac:dyDescent="0.2">
      <c r="A200" s="22" t="s">
        <v>21</v>
      </c>
      <c r="B200" s="23">
        <v>3560000000</v>
      </c>
      <c r="C200" s="23">
        <v>190466495</v>
      </c>
      <c r="D200" s="23">
        <v>190466495</v>
      </c>
      <c r="E200" s="23">
        <v>190466495</v>
      </c>
      <c r="F200" s="23">
        <f t="shared" si="13"/>
        <v>3369533505</v>
      </c>
      <c r="G200" s="24">
        <f t="shared" si="14"/>
        <v>5.3501824438202252</v>
      </c>
      <c r="H200" s="25">
        <f t="shared" si="15"/>
        <v>5.3501824438202252</v>
      </c>
      <c r="I200" s="25">
        <f t="shared" si="16"/>
        <v>5.3501824438202252</v>
      </c>
    </row>
    <row r="201" spans="1:9" x14ac:dyDescent="0.2">
      <c r="A201" s="18" t="s">
        <v>22</v>
      </c>
      <c r="B201" s="19">
        <v>6067841000</v>
      </c>
      <c r="C201" s="19">
        <v>3960277565.4899998</v>
      </c>
      <c r="D201" s="19">
        <v>423370909.07999998</v>
      </c>
      <c r="E201" s="19">
        <v>282031881.06999999</v>
      </c>
      <c r="F201" s="19">
        <f t="shared" si="13"/>
        <v>2107563434.5100002</v>
      </c>
      <c r="G201" s="20">
        <f t="shared" si="14"/>
        <v>65.266666768130548</v>
      </c>
      <c r="H201" s="21">
        <f t="shared" si="15"/>
        <v>6.9772907543226657</v>
      </c>
      <c r="I201" s="21">
        <f t="shared" si="16"/>
        <v>4.647977444860536</v>
      </c>
    </row>
    <row r="202" spans="1:9" x14ac:dyDescent="0.2">
      <c r="A202" s="22" t="s">
        <v>66</v>
      </c>
      <c r="B202" s="23">
        <v>239485000</v>
      </c>
      <c r="C202" s="23">
        <v>700000</v>
      </c>
      <c r="D202" s="23">
        <v>700000</v>
      </c>
      <c r="E202" s="23">
        <v>700000</v>
      </c>
      <c r="F202" s="23">
        <f t="shared" si="13"/>
        <v>238785000</v>
      </c>
      <c r="G202" s="24">
        <f t="shared" si="14"/>
        <v>0.29229388061882788</v>
      </c>
      <c r="H202" s="25">
        <f t="shared" si="15"/>
        <v>0.29229388061882788</v>
      </c>
      <c r="I202" s="25">
        <f t="shared" si="16"/>
        <v>0.29229388061882788</v>
      </c>
    </row>
    <row r="203" spans="1:9" x14ac:dyDescent="0.2">
      <c r="A203" s="22" t="s">
        <v>23</v>
      </c>
      <c r="B203" s="23">
        <v>5828356000</v>
      </c>
      <c r="C203" s="23">
        <v>3959577565.4899998</v>
      </c>
      <c r="D203" s="23">
        <v>422670909.07999998</v>
      </c>
      <c r="E203" s="23">
        <v>281331881.06999999</v>
      </c>
      <c r="F203" s="23">
        <f t="shared" si="13"/>
        <v>1868778434.5100002</v>
      </c>
      <c r="G203" s="24">
        <f t="shared" si="14"/>
        <v>67.936439803780004</v>
      </c>
      <c r="H203" s="25">
        <f t="shared" si="15"/>
        <v>7.2519748121082515</v>
      </c>
      <c r="I203" s="25">
        <f t="shared" si="16"/>
        <v>4.8269508772285015</v>
      </c>
    </row>
    <row r="204" spans="1:9" x14ac:dyDescent="0.2">
      <c r="A204" s="18" t="s">
        <v>24</v>
      </c>
      <c r="B204" s="19">
        <v>69070565000</v>
      </c>
      <c r="C204" s="19">
        <v>35928295949</v>
      </c>
      <c r="D204" s="19">
        <v>8469414612</v>
      </c>
      <c r="E204" s="19">
        <v>8469414612</v>
      </c>
      <c r="F204" s="19">
        <f t="shared" si="13"/>
        <v>33142269051</v>
      </c>
      <c r="G204" s="20">
        <f t="shared" si="14"/>
        <v>52.016797530178017</v>
      </c>
      <c r="H204" s="21">
        <f t="shared" si="15"/>
        <v>12.261973840810482</v>
      </c>
      <c r="I204" s="21">
        <f t="shared" si="16"/>
        <v>12.261973840810482</v>
      </c>
    </row>
    <row r="205" spans="1:9" ht="22.5" x14ac:dyDescent="0.2">
      <c r="A205" s="22" t="s">
        <v>117</v>
      </c>
      <c r="B205" s="23">
        <v>10086858000</v>
      </c>
      <c r="C205" s="23">
        <v>0</v>
      </c>
      <c r="D205" s="23">
        <v>0</v>
      </c>
      <c r="E205" s="23">
        <v>0</v>
      </c>
      <c r="F205" s="23">
        <f t="shared" si="13"/>
        <v>10086858000</v>
      </c>
      <c r="G205" s="24">
        <f t="shared" si="14"/>
        <v>0</v>
      </c>
      <c r="H205" s="25">
        <f t="shared" si="15"/>
        <v>0</v>
      </c>
      <c r="I205" s="25">
        <f t="shared" si="16"/>
        <v>0</v>
      </c>
    </row>
    <row r="206" spans="1:9" x14ac:dyDescent="0.2">
      <c r="A206" s="22" t="s">
        <v>118</v>
      </c>
      <c r="B206" s="23">
        <v>1000000000</v>
      </c>
      <c r="C206" s="23">
        <v>0</v>
      </c>
      <c r="D206" s="23">
        <v>0</v>
      </c>
      <c r="E206" s="23">
        <v>0</v>
      </c>
      <c r="F206" s="23">
        <f t="shared" si="13"/>
        <v>1000000000</v>
      </c>
      <c r="G206" s="24">
        <f t="shared" si="14"/>
        <v>0</v>
      </c>
      <c r="H206" s="25">
        <f t="shared" si="15"/>
        <v>0</v>
      </c>
      <c r="I206" s="25">
        <f t="shared" si="16"/>
        <v>0</v>
      </c>
    </row>
    <row r="207" spans="1:9" x14ac:dyDescent="0.2">
      <c r="A207" s="22" t="s">
        <v>119</v>
      </c>
      <c r="B207" s="23">
        <v>1120000000</v>
      </c>
      <c r="C207" s="23">
        <v>0</v>
      </c>
      <c r="D207" s="23">
        <v>0</v>
      </c>
      <c r="E207" s="23">
        <v>0</v>
      </c>
      <c r="F207" s="23">
        <f t="shared" si="13"/>
        <v>1120000000</v>
      </c>
      <c r="G207" s="24">
        <f t="shared" si="14"/>
        <v>0</v>
      </c>
      <c r="H207" s="25">
        <f t="shared" si="15"/>
        <v>0</v>
      </c>
      <c r="I207" s="25">
        <f t="shared" si="16"/>
        <v>0</v>
      </c>
    </row>
    <row r="208" spans="1:9" x14ac:dyDescent="0.2">
      <c r="A208" s="22" t="s">
        <v>120</v>
      </c>
      <c r="B208" s="23">
        <v>33080649000</v>
      </c>
      <c r="C208" s="23">
        <v>33080649000</v>
      </c>
      <c r="D208" s="23">
        <v>5626913057</v>
      </c>
      <c r="E208" s="23">
        <v>5626913057</v>
      </c>
      <c r="F208" s="23">
        <f t="shared" si="13"/>
        <v>0</v>
      </c>
      <c r="G208" s="24">
        <f t="shared" si="14"/>
        <v>100</v>
      </c>
      <c r="H208" s="25">
        <f t="shared" si="15"/>
        <v>17.009681572450408</v>
      </c>
      <c r="I208" s="25">
        <f t="shared" si="16"/>
        <v>17.009681572450408</v>
      </c>
    </row>
    <row r="209" spans="1:9" x14ac:dyDescent="0.2">
      <c r="A209" s="22" t="s">
        <v>76</v>
      </c>
      <c r="B209" s="23">
        <v>16712000000</v>
      </c>
      <c r="C209" s="23">
        <v>2308489444</v>
      </c>
      <c r="D209" s="23">
        <v>2308489444</v>
      </c>
      <c r="E209" s="23">
        <v>2308489444</v>
      </c>
      <c r="F209" s="23">
        <f t="shared" si="13"/>
        <v>14403510556</v>
      </c>
      <c r="G209" s="24">
        <f t="shared" si="14"/>
        <v>13.813364313068455</v>
      </c>
      <c r="H209" s="25">
        <f t="shared" si="15"/>
        <v>13.813364313068455</v>
      </c>
      <c r="I209" s="25">
        <f t="shared" si="16"/>
        <v>13.813364313068455</v>
      </c>
    </row>
    <row r="210" spans="1:9" x14ac:dyDescent="0.2">
      <c r="A210" s="22" t="s">
        <v>77</v>
      </c>
      <c r="B210" s="23">
        <v>614458000</v>
      </c>
      <c r="C210" s="23">
        <v>40564693</v>
      </c>
      <c r="D210" s="23">
        <v>35419299</v>
      </c>
      <c r="E210" s="23">
        <v>35419299</v>
      </c>
      <c r="F210" s="23">
        <f t="shared" si="13"/>
        <v>573893307</v>
      </c>
      <c r="G210" s="24">
        <f t="shared" si="14"/>
        <v>6.6017031269834545</v>
      </c>
      <c r="H210" s="25">
        <f t="shared" si="15"/>
        <v>5.7643157058741199</v>
      </c>
      <c r="I210" s="25">
        <f t="shared" si="16"/>
        <v>5.7643157058741199</v>
      </c>
    </row>
    <row r="211" spans="1:9" x14ac:dyDescent="0.2">
      <c r="A211" s="22" t="s">
        <v>30</v>
      </c>
      <c r="B211" s="23">
        <v>5709000000</v>
      </c>
      <c r="C211" s="23">
        <v>438407000</v>
      </c>
      <c r="D211" s="23">
        <v>438407000</v>
      </c>
      <c r="E211" s="23">
        <v>438407000</v>
      </c>
      <c r="F211" s="23">
        <f t="shared" si="13"/>
        <v>5270593000</v>
      </c>
      <c r="G211" s="24">
        <f t="shared" si="14"/>
        <v>7.6792257838500619</v>
      </c>
      <c r="H211" s="25">
        <f t="shared" si="15"/>
        <v>7.6792257838500619</v>
      </c>
      <c r="I211" s="25">
        <f t="shared" si="16"/>
        <v>7.6792257838500619</v>
      </c>
    </row>
    <row r="212" spans="1:9" x14ac:dyDescent="0.2">
      <c r="A212" s="22" t="s">
        <v>32</v>
      </c>
      <c r="B212" s="23">
        <v>150000000</v>
      </c>
      <c r="C212" s="23">
        <v>60185812</v>
      </c>
      <c r="D212" s="23">
        <v>60185812</v>
      </c>
      <c r="E212" s="23">
        <v>60185812</v>
      </c>
      <c r="F212" s="23">
        <f t="shared" si="13"/>
        <v>89814188</v>
      </c>
      <c r="G212" s="24">
        <f t="shared" si="14"/>
        <v>40.123874666666666</v>
      </c>
      <c r="H212" s="25">
        <f t="shared" si="15"/>
        <v>40.123874666666666</v>
      </c>
      <c r="I212" s="25">
        <f t="shared" si="16"/>
        <v>40.123874666666666</v>
      </c>
    </row>
    <row r="213" spans="1:9" x14ac:dyDescent="0.2">
      <c r="A213" s="22" t="s">
        <v>35</v>
      </c>
      <c r="B213" s="23">
        <v>527600000</v>
      </c>
      <c r="C213" s="23">
        <v>0</v>
      </c>
      <c r="D213" s="23">
        <v>0</v>
      </c>
      <c r="E213" s="23">
        <v>0</v>
      </c>
      <c r="F213" s="23">
        <f t="shared" si="13"/>
        <v>527600000</v>
      </c>
      <c r="G213" s="24">
        <f t="shared" si="14"/>
        <v>0</v>
      </c>
      <c r="H213" s="25">
        <f t="shared" si="15"/>
        <v>0</v>
      </c>
      <c r="I213" s="25">
        <f t="shared" si="16"/>
        <v>0</v>
      </c>
    </row>
    <row r="214" spans="1:9" x14ac:dyDescent="0.2">
      <c r="A214" s="22" t="s">
        <v>79</v>
      </c>
      <c r="B214" s="23">
        <v>70000000</v>
      </c>
      <c r="C214" s="23">
        <v>0</v>
      </c>
      <c r="D214" s="23">
        <v>0</v>
      </c>
      <c r="E214" s="23">
        <v>0</v>
      </c>
      <c r="F214" s="23">
        <f t="shared" si="13"/>
        <v>70000000</v>
      </c>
      <c r="G214" s="24">
        <f t="shared" si="14"/>
        <v>0</v>
      </c>
      <c r="H214" s="25">
        <f t="shared" si="15"/>
        <v>0</v>
      </c>
      <c r="I214" s="25">
        <f t="shared" si="16"/>
        <v>0</v>
      </c>
    </row>
    <row r="215" spans="1:9" ht="11.25" customHeight="1" x14ac:dyDescent="0.2">
      <c r="A215" s="18" t="s">
        <v>39</v>
      </c>
      <c r="B215" s="19">
        <v>691154000</v>
      </c>
      <c r="C215" s="19">
        <v>101771200</v>
      </c>
      <c r="D215" s="19">
        <v>101771200</v>
      </c>
      <c r="E215" s="19">
        <v>101771200</v>
      </c>
      <c r="F215" s="19">
        <f t="shared" si="13"/>
        <v>589382800</v>
      </c>
      <c r="G215" s="20">
        <f t="shared" si="14"/>
        <v>14.724822543166935</v>
      </c>
      <c r="H215" s="21">
        <f t="shared" si="15"/>
        <v>14.724822543166935</v>
      </c>
      <c r="I215" s="21">
        <f t="shared" si="16"/>
        <v>14.724822543166935</v>
      </c>
    </row>
    <row r="216" spans="1:9" x14ac:dyDescent="0.2">
      <c r="A216" s="22" t="s">
        <v>40</v>
      </c>
      <c r="B216" s="23">
        <v>160361000</v>
      </c>
      <c r="C216" s="23">
        <v>101771200</v>
      </c>
      <c r="D216" s="23">
        <v>101771200</v>
      </c>
      <c r="E216" s="23">
        <v>101771200</v>
      </c>
      <c r="F216" s="23">
        <f t="shared" si="13"/>
        <v>58589800</v>
      </c>
      <c r="G216" s="24">
        <f t="shared" si="14"/>
        <v>63.463809779185709</v>
      </c>
      <c r="H216" s="25">
        <f t="shared" si="15"/>
        <v>63.463809779185709</v>
      </c>
      <c r="I216" s="25">
        <f t="shared" si="16"/>
        <v>63.463809779185709</v>
      </c>
    </row>
    <row r="217" spans="1:9" x14ac:dyDescent="0.2">
      <c r="A217" s="22" t="s">
        <v>42</v>
      </c>
      <c r="B217" s="23">
        <v>530793000</v>
      </c>
      <c r="C217" s="23">
        <v>0</v>
      </c>
      <c r="D217" s="23">
        <v>0</v>
      </c>
      <c r="E217" s="23">
        <v>0</v>
      </c>
      <c r="F217" s="23">
        <f t="shared" si="13"/>
        <v>530793000</v>
      </c>
      <c r="G217" s="24">
        <f t="shared" si="14"/>
        <v>0</v>
      </c>
      <c r="H217" s="25">
        <f t="shared" si="15"/>
        <v>0</v>
      </c>
      <c r="I217" s="25">
        <f t="shared" si="16"/>
        <v>0</v>
      </c>
    </row>
    <row r="218" spans="1:9" x14ac:dyDescent="0.2">
      <c r="A218" s="18" t="s">
        <v>43</v>
      </c>
      <c r="B218" s="19">
        <v>223561414904</v>
      </c>
      <c r="C218" s="19">
        <v>63642244989</v>
      </c>
      <c r="D218" s="19">
        <v>9053657145.1700001</v>
      </c>
      <c r="E218" s="19">
        <v>8973344700.1700001</v>
      </c>
      <c r="F218" s="19">
        <f t="shared" si="13"/>
        <v>159919169915</v>
      </c>
      <c r="G218" s="20">
        <f t="shared" si="14"/>
        <v>28.467454912257001</v>
      </c>
      <c r="H218" s="21">
        <f t="shared" si="15"/>
        <v>4.0497404925880209</v>
      </c>
      <c r="I218" s="21">
        <f t="shared" si="16"/>
        <v>4.013816384201748</v>
      </c>
    </row>
    <row r="219" spans="1:9" ht="22.5" x14ac:dyDescent="0.2">
      <c r="A219" s="22" t="s">
        <v>121</v>
      </c>
      <c r="B219" s="23">
        <v>6567005700</v>
      </c>
      <c r="C219" s="23">
        <v>1668786077</v>
      </c>
      <c r="D219" s="23">
        <v>0</v>
      </c>
      <c r="E219" s="23">
        <v>0</v>
      </c>
      <c r="F219" s="23">
        <f t="shared" si="13"/>
        <v>4898219623</v>
      </c>
      <c r="G219" s="24">
        <f t="shared" si="14"/>
        <v>25.411673953625467</v>
      </c>
      <c r="H219" s="25">
        <f t="shared" si="15"/>
        <v>0</v>
      </c>
      <c r="I219" s="25">
        <f t="shared" si="16"/>
        <v>0</v>
      </c>
    </row>
    <row r="220" spans="1:9" x14ac:dyDescent="0.2">
      <c r="A220" s="22" t="s">
        <v>122</v>
      </c>
      <c r="B220" s="23">
        <v>2918707883</v>
      </c>
      <c r="C220" s="23">
        <v>899167218</v>
      </c>
      <c r="D220" s="23">
        <v>1350172</v>
      </c>
      <c r="E220" s="23">
        <v>0</v>
      </c>
      <c r="F220" s="23">
        <f t="shared" si="13"/>
        <v>2019540665</v>
      </c>
      <c r="G220" s="24">
        <f t="shared" si="14"/>
        <v>30.807030166917187</v>
      </c>
      <c r="H220" s="25">
        <f t="shared" si="15"/>
        <v>4.6259237105024123E-2</v>
      </c>
      <c r="I220" s="25">
        <f t="shared" si="16"/>
        <v>0</v>
      </c>
    </row>
    <row r="221" spans="1:9" ht="22.5" x14ac:dyDescent="0.2">
      <c r="A221" s="22" t="s">
        <v>123</v>
      </c>
      <c r="B221" s="23">
        <v>2336130338</v>
      </c>
      <c r="C221" s="23">
        <v>948547510</v>
      </c>
      <c r="D221" s="23">
        <v>0</v>
      </c>
      <c r="E221" s="23">
        <v>0</v>
      </c>
      <c r="F221" s="23">
        <f t="shared" si="13"/>
        <v>1387582828</v>
      </c>
      <c r="G221" s="24">
        <f t="shared" si="14"/>
        <v>40.603364228901171</v>
      </c>
      <c r="H221" s="25">
        <f t="shared" si="15"/>
        <v>0</v>
      </c>
      <c r="I221" s="25">
        <f t="shared" si="16"/>
        <v>0</v>
      </c>
    </row>
    <row r="222" spans="1:9" ht="22.5" x14ac:dyDescent="0.2">
      <c r="A222" s="22" t="s">
        <v>124</v>
      </c>
      <c r="B222" s="23">
        <v>67357891877</v>
      </c>
      <c r="C222" s="23">
        <v>0</v>
      </c>
      <c r="D222" s="23">
        <v>0</v>
      </c>
      <c r="E222" s="23">
        <v>0</v>
      </c>
      <c r="F222" s="23">
        <f t="shared" si="13"/>
        <v>67357891877</v>
      </c>
      <c r="G222" s="24">
        <f t="shared" si="14"/>
        <v>0</v>
      </c>
      <c r="H222" s="25">
        <f t="shared" si="15"/>
        <v>0</v>
      </c>
      <c r="I222" s="25">
        <f t="shared" si="16"/>
        <v>0</v>
      </c>
    </row>
    <row r="223" spans="1:9" ht="11.25" customHeight="1" x14ac:dyDescent="0.2">
      <c r="A223" s="22" t="s">
        <v>125</v>
      </c>
      <c r="B223" s="23">
        <v>3458775776</v>
      </c>
      <c r="C223" s="23">
        <v>1555970503</v>
      </c>
      <c r="D223" s="23">
        <v>1084587</v>
      </c>
      <c r="E223" s="23">
        <v>849585</v>
      </c>
      <c r="F223" s="23">
        <f t="shared" si="13"/>
        <v>1902805273</v>
      </c>
      <c r="G223" s="24">
        <f t="shared" si="14"/>
        <v>44.986162843994663</v>
      </c>
      <c r="H223" s="25">
        <f t="shared" si="15"/>
        <v>3.1357540073161425E-2</v>
      </c>
      <c r="I223" s="25">
        <f t="shared" si="16"/>
        <v>2.4563170758138211E-2</v>
      </c>
    </row>
    <row r="224" spans="1:9" ht="22.5" x14ac:dyDescent="0.2">
      <c r="A224" s="22" t="s">
        <v>126</v>
      </c>
      <c r="B224" s="23">
        <v>800000000</v>
      </c>
      <c r="C224" s="23">
        <v>800000000</v>
      </c>
      <c r="D224" s="23">
        <v>767128456.75</v>
      </c>
      <c r="E224" s="23">
        <v>767128456.75</v>
      </c>
      <c r="F224" s="23">
        <f t="shared" si="13"/>
        <v>0</v>
      </c>
      <c r="G224" s="24">
        <f t="shared" si="14"/>
        <v>100</v>
      </c>
      <c r="H224" s="25">
        <f t="shared" si="15"/>
        <v>95.891057093749993</v>
      </c>
      <c r="I224" s="25">
        <f t="shared" si="16"/>
        <v>95.891057093749993</v>
      </c>
    </row>
    <row r="225" spans="1:9" x14ac:dyDescent="0.2">
      <c r="A225" s="22" t="s">
        <v>127</v>
      </c>
      <c r="B225" s="23">
        <v>3070683464</v>
      </c>
      <c r="C225" s="23">
        <v>1617372268</v>
      </c>
      <c r="D225" s="23">
        <v>5778720</v>
      </c>
      <c r="E225" s="23">
        <v>667421</v>
      </c>
      <c r="F225" s="23">
        <f t="shared" si="13"/>
        <v>1453311196</v>
      </c>
      <c r="G225" s="24">
        <f t="shared" si="14"/>
        <v>52.671409702813968</v>
      </c>
      <c r="H225" s="25">
        <f t="shared" si="15"/>
        <v>0.18819002569780993</v>
      </c>
      <c r="I225" s="25">
        <f t="shared" si="16"/>
        <v>2.1735258870694205E-2</v>
      </c>
    </row>
    <row r="226" spans="1:9" x14ac:dyDescent="0.2">
      <c r="A226" s="22" t="s">
        <v>128</v>
      </c>
      <c r="B226" s="23">
        <v>2882303228</v>
      </c>
      <c r="C226" s="23">
        <v>1342885920</v>
      </c>
      <c r="D226" s="23">
        <v>867638</v>
      </c>
      <c r="E226" s="23">
        <v>867638</v>
      </c>
      <c r="F226" s="23">
        <f t="shared" si="13"/>
        <v>1539417308</v>
      </c>
      <c r="G226" s="24">
        <f t="shared" si="14"/>
        <v>46.590723243640625</v>
      </c>
      <c r="H226" s="25">
        <f t="shared" si="15"/>
        <v>3.0102245716945086E-2</v>
      </c>
      <c r="I226" s="25">
        <f t="shared" si="16"/>
        <v>3.0102245716945086E-2</v>
      </c>
    </row>
    <row r="227" spans="1:9" ht="22.5" x14ac:dyDescent="0.2">
      <c r="A227" s="22" t="s">
        <v>129</v>
      </c>
      <c r="B227" s="23">
        <v>1953504444</v>
      </c>
      <c r="C227" s="23">
        <v>440175010</v>
      </c>
      <c r="D227" s="23">
        <v>0</v>
      </c>
      <c r="E227" s="23">
        <v>0</v>
      </c>
      <c r="F227" s="23">
        <f t="shared" si="13"/>
        <v>1513329434</v>
      </c>
      <c r="G227" s="24">
        <f t="shared" si="14"/>
        <v>22.532582987049505</v>
      </c>
      <c r="H227" s="25">
        <f t="shared" si="15"/>
        <v>0</v>
      </c>
      <c r="I227" s="25">
        <f t="shared" si="16"/>
        <v>0</v>
      </c>
    </row>
    <row r="228" spans="1:9" ht="22.5" x14ac:dyDescent="0.2">
      <c r="A228" s="22" t="s">
        <v>130</v>
      </c>
      <c r="B228" s="23">
        <v>13210657783</v>
      </c>
      <c r="C228" s="23">
        <v>1025736654</v>
      </c>
      <c r="D228" s="23">
        <v>2908270</v>
      </c>
      <c r="E228" s="23">
        <v>2908270</v>
      </c>
      <c r="F228" s="23">
        <f t="shared" si="13"/>
        <v>12184921129</v>
      </c>
      <c r="G228" s="24">
        <f t="shared" si="14"/>
        <v>7.7644631391478383</v>
      </c>
      <c r="H228" s="25">
        <f t="shared" si="15"/>
        <v>2.2014573746225397E-2</v>
      </c>
      <c r="I228" s="25">
        <f t="shared" si="16"/>
        <v>2.2014573746225397E-2</v>
      </c>
    </row>
    <row r="229" spans="1:9" ht="22.5" x14ac:dyDescent="0.2">
      <c r="A229" s="22" t="s">
        <v>131</v>
      </c>
      <c r="B229" s="23">
        <v>1800000000</v>
      </c>
      <c r="C229" s="23">
        <v>1800000000</v>
      </c>
      <c r="D229" s="23">
        <v>570000000</v>
      </c>
      <c r="E229" s="23">
        <v>570000000</v>
      </c>
      <c r="F229" s="23">
        <f t="shared" si="13"/>
        <v>0</v>
      </c>
      <c r="G229" s="24">
        <f t="shared" si="14"/>
        <v>100</v>
      </c>
      <c r="H229" s="25">
        <f t="shared" si="15"/>
        <v>31.666666666666664</v>
      </c>
      <c r="I229" s="25">
        <f t="shared" si="16"/>
        <v>31.666666666666664</v>
      </c>
    </row>
    <row r="230" spans="1:9" ht="22.5" x14ac:dyDescent="0.2">
      <c r="A230" s="22" t="s">
        <v>132</v>
      </c>
      <c r="B230" s="23">
        <v>1153121519</v>
      </c>
      <c r="C230" s="23">
        <v>1153121519</v>
      </c>
      <c r="D230" s="23">
        <v>852849087</v>
      </c>
      <c r="E230" s="23">
        <v>852849087</v>
      </c>
      <c r="F230" s="23">
        <f t="shared" si="13"/>
        <v>0</v>
      </c>
      <c r="G230" s="24">
        <f t="shared" si="14"/>
        <v>100</v>
      </c>
      <c r="H230" s="25">
        <f t="shared" si="15"/>
        <v>73.960035689872512</v>
      </c>
      <c r="I230" s="25">
        <f t="shared" si="16"/>
        <v>73.960035689872512</v>
      </c>
    </row>
    <row r="231" spans="1:9" ht="22.5" x14ac:dyDescent="0.2">
      <c r="A231" s="22" t="s">
        <v>133</v>
      </c>
      <c r="B231" s="23">
        <v>789964963</v>
      </c>
      <c r="C231" s="23">
        <v>789964963</v>
      </c>
      <c r="D231" s="23">
        <v>789964963</v>
      </c>
      <c r="E231" s="23">
        <v>789964963</v>
      </c>
      <c r="F231" s="23">
        <f t="shared" si="13"/>
        <v>0</v>
      </c>
      <c r="G231" s="24">
        <f t="shared" si="14"/>
        <v>100</v>
      </c>
      <c r="H231" s="25">
        <f t="shared" si="15"/>
        <v>100</v>
      </c>
      <c r="I231" s="25">
        <f t="shared" si="16"/>
        <v>100</v>
      </c>
    </row>
    <row r="232" spans="1:9" ht="33.75" x14ac:dyDescent="0.2">
      <c r="A232" s="22" t="s">
        <v>134</v>
      </c>
      <c r="B232" s="23">
        <v>1080000000</v>
      </c>
      <c r="C232" s="23">
        <v>1080000000</v>
      </c>
      <c r="D232" s="23">
        <v>385000000</v>
      </c>
      <c r="E232" s="23">
        <v>385000000</v>
      </c>
      <c r="F232" s="23">
        <f t="shared" si="13"/>
        <v>0</v>
      </c>
      <c r="G232" s="24">
        <f t="shared" si="14"/>
        <v>100</v>
      </c>
      <c r="H232" s="25">
        <f t="shared" si="15"/>
        <v>35.648148148148145</v>
      </c>
      <c r="I232" s="25">
        <f t="shared" si="16"/>
        <v>35.648148148148145</v>
      </c>
    </row>
    <row r="233" spans="1:9" ht="22.5" x14ac:dyDescent="0.2">
      <c r="A233" s="22" t="s">
        <v>135</v>
      </c>
      <c r="B233" s="23">
        <v>5000000000</v>
      </c>
      <c r="C233" s="23">
        <v>685881500</v>
      </c>
      <c r="D233" s="23">
        <v>11074500</v>
      </c>
      <c r="E233" s="23">
        <v>3622500</v>
      </c>
      <c r="F233" s="23">
        <f t="shared" si="13"/>
        <v>4314118500</v>
      </c>
      <c r="G233" s="24">
        <f t="shared" si="14"/>
        <v>13.71763</v>
      </c>
      <c r="H233" s="25">
        <f t="shared" si="15"/>
        <v>0.22149000000000002</v>
      </c>
      <c r="I233" s="25">
        <f t="shared" si="16"/>
        <v>7.2450000000000001E-2</v>
      </c>
    </row>
    <row r="234" spans="1:9" ht="22.5" x14ac:dyDescent="0.2">
      <c r="A234" s="22" t="s">
        <v>136</v>
      </c>
      <c r="B234" s="23">
        <v>2046273735</v>
      </c>
      <c r="C234" s="23">
        <v>859476966</v>
      </c>
      <c r="D234" s="23">
        <v>8000000</v>
      </c>
      <c r="E234" s="23">
        <v>8000000</v>
      </c>
      <c r="F234" s="23">
        <f t="shared" si="13"/>
        <v>1186796769</v>
      </c>
      <c r="G234" s="24">
        <f t="shared" si="14"/>
        <v>42.002052379370447</v>
      </c>
      <c r="H234" s="25">
        <f t="shared" si="15"/>
        <v>0.3909545366861682</v>
      </c>
      <c r="I234" s="25">
        <f t="shared" si="16"/>
        <v>0.3909545366861682</v>
      </c>
    </row>
    <row r="235" spans="1:9" ht="22.5" x14ac:dyDescent="0.2">
      <c r="A235" s="22" t="s">
        <v>137</v>
      </c>
      <c r="B235" s="23">
        <v>706693991</v>
      </c>
      <c r="C235" s="23">
        <v>512799949</v>
      </c>
      <c r="D235" s="23">
        <v>8822917</v>
      </c>
      <c r="E235" s="23">
        <v>2529508</v>
      </c>
      <c r="F235" s="23">
        <f t="shared" si="13"/>
        <v>193894042</v>
      </c>
      <c r="G235" s="24">
        <f t="shared" si="14"/>
        <v>72.56322475225349</v>
      </c>
      <c r="H235" s="25">
        <f t="shared" si="15"/>
        <v>1.2484777162906426</v>
      </c>
      <c r="I235" s="25">
        <f t="shared" si="16"/>
        <v>0.35793540517029809</v>
      </c>
    </row>
    <row r="236" spans="1:9" ht="22.5" x14ac:dyDescent="0.2">
      <c r="A236" s="22" t="s">
        <v>138</v>
      </c>
      <c r="B236" s="23">
        <v>41930185281</v>
      </c>
      <c r="C236" s="23">
        <v>2951603693</v>
      </c>
      <c r="D236" s="23">
        <v>2903765</v>
      </c>
      <c r="E236" s="23">
        <v>1572368</v>
      </c>
      <c r="F236" s="23">
        <f t="shared" si="13"/>
        <v>38978581588</v>
      </c>
      <c r="G236" s="24">
        <f t="shared" si="14"/>
        <v>7.0393290018145285</v>
      </c>
      <c r="H236" s="25">
        <f t="shared" si="15"/>
        <v>6.9252377029581013E-3</v>
      </c>
      <c r="I236" s="25">
        <f t="shared" si="16"/>
        <v>3.7499667350921386E-3</v>
      </c>
    </row>
    <row r="237" spans="1:9" ht="33.75" x14ac:dyDescent="0.2">
      <c r="A237" s="22" t="s">
        <v>139</v>
      </c>
      <c r="B237" s="23">
        <v>9490486338</v>
      </c>
      <c r="C237" s="23">
        <v>4490486338</v>
      </c>
      <c r="D237" s="23">
        <v>1122621584.5</v>
      </c>
      <c r="E237" s="23">
        <v>1122621584.5</v>
      </c>
      <c r="F237" s="23">
        <f t="shared" si="13"/>
        <v>5000000000</v>
      </c>
      <c r="G237" s="24">
        <f t="shared" si="14"/>
        <v>47.315660947954257</v>
      </c>
      <c r="H237" s="25">
        <f t="shared" si="15"/>
        <v>11.828915236988564</v>
      </c>
      <c r="I237" s="25">
        <f t="shared" si="16"/>
        <v>11.828915236988564</v>
      </c>
    </row>
    <row r="238" spans="1:9" ht="11.25" customHeight="1" x14ac:dyDescent="0.2">
      <c r="A238" s="22" t="s">
        <v>140</v>
      </c>
      <c r="B238" s="23">
        <v>11534355274</v>
      </c>
      <c r="C238" s="23">
        <v>11534355274</v>
      </c>
      <c r="D238" s="23">
        <v>1207559815</v>
      </c>
      <c r="E238" s="23">
        <v>1207559815</v>
      </c>
      <c r="F238" s="23">
        <f t="shared" si="13"/>
        <v>0</v>
      </c>
      <c r="G238" s="24">
        <f t="shared" si="14"/>
        <v>100</v>
      </c>
      <c r="H238" s="25">
        <f t="shared" si="15"/>
        <v>10.469244152050731</v>
      </c>
      <c r="I238" s="25">
        <f t="shared" si="16"/>
        <v>10.469244152050731</v>
      </c>
    </row>
    <row r="239" spans="1:9" ht="22.5" x14ac:dyDescent="0.2">
      <c r="A239" s="22" t="s">
        <v>141</v>
      </c>
      <c r="B239" s="23">
        <v>11361521543</v>
      </c>
      <c r="C239" s="23">
        <v>11361521543</v>
      </c>
      <c r="D239" s="23">
        <v>1073251926</v>
      </c>
      <c r="E239" s="23">
        <v>1073251926</v>
      </c>
      <c r="F239" s="23">
        <f t="shared" si="13"/>
        <v>0</v>
      </c>
      <c r="G239" s="24">
        <f t="shared" si="14"/>
        <v>100</v>
      </c>
      <c r="H239" s="25">
        <f t="shared" si="15"/>
        <v>9.4463749590057873</v>
      </c>
      <c r="I239" s="25">
        <f t="shared" si="16"/>
        <v>9.4463749590057873</v>
      </c>
    </row>
    <row r="240" spans="1:9" ht="22.5" x14ac:dyDescent="0.2">
      <c r="A240" s="22" t="s">
        <v>142</v>
      </c>
      <c r="B240" s="23">
        <v>14807020034</v>
      </c>
      <c r="C240" s="23">
        <v>9807020034</v>
      </c>
      <c r="D240" s="23">
        <v>2001035777.9200001</v>
      </c>
      <c r="E240" s="23">
        <v>2001035777.9200001</v>
      </c>
      <c r="F240" s="23">
        <f t="shared" si="13"/>
        <v>5000000000</v>
      </c>
      <c r="G240" s="24">
        <f t="shared" si="14"/>
        <v>66.232233166977821</v>
      </c>
      <c r="H240" s="25">
        <f t="shared" si="15"/>
        <v>13.51410191466754</v>
      </c>
      <c r="I240" s="25">
        <f t="shared" si="16"/>
        <v>13.51410191466754</v>
      </c>
    </row>
    <row r="241" spans="1:9" ht="11.25" customHeight="1" x14ac:dyDescent="0.2">
      <c r="A241" s="22" t="s">
        <v>143</v>
      </c>
      <c r="B241" s="23">
        <v>9330000000</v>
      </c>
      <c r="C241" s="23">
        <v>627800750</v>
      </c>
      <c r="D241" s="23">
        <v>12523500</v>
      </c>
      <c r="E241" s="23">
        <v>8280000</v>
      </c>
      <c r="F241" s="23">
        <f t="shared" si="13"/>
        <v>8702199250</v>
      </c>
      <c r="G241" s="24">
        <f t="shared" si="14"/>
        <v>6.728839764201501</v>
      </c>
      <c r="H241" s="25">
        <f t="shared" si="15"/>
        <v>0.13422829581993567</v>
      </c>
      <c r="I241" s="25">
        <f t="shared" si="16"/>
        <v>8.8745980707395505E-2</v>
      </c>
    </row>
    <row r="242" spans="1:9" ht="22.5" x14ac:dyDescent="0.2">
      <c r="A242" s="22" t="s">
        <v>144</v>
      </c>
      <c r="B242" s="23">
        <v>5968917674</v>
      </c>
      <c r="C242" s="23">
        <v>4238510808</v>
      </c>
      <c r="D242" s="23">
        <v>228931466</v>
      </c>
      <c r="E242" s="23">
        <v>174635800</v>
      </c>
      <c r="F242" s="23">
        <f t="shared" si="13"/>
        <v>1730406866</v>
      </c>
      <c r="G242" s="24">
        <f t="shared" si="14"/>
        <v>71.009704597912673</v>
      </c>
      <c r="H242" s="25">
        <f t="shared" si="15"/>
        <v>3.8353932572600598</v>
      </c>
      <c r="I242" s="25">
        <f t="shared" si="16"/>
        <v>2.9257532024724657</v>
      </c>
    </row>
    <row r="243" spans="1:9" ht="22.5" x14ac:dyDescent="0.2">
      <c r="A243" s="22" t="s">
        <v>145</v>
      </c>
      <c r="B243" s="23">
        <v>2007214059</v>
      </c>
      <c r="C243" s="23">
        <v>1451060492</v>
      </c>
      <c r="D243" s="23">
        <v>0</v>
      </c>
      <c r="E243" s="23">
        <v>0</v>
      </c>
      <c r="F243" s="23">
        <f t="shared" si="13"/>
        <v>556153567</v>
      </c>
      <c r="G243" s="24">
        <f t="shared" si="14"/>
        <v>72.292264270155755</v>
      </c>
      <c r="H243" s="25">
        <f t="shared" si="15"/>
        <v>0</v>
      </c>
      <c r="I243" s="25">
        <f t="shared" si="16"/>
        <v>0</v>
      </c>
    </row>
    <row r="244" spans="1:9" x14ac:dyDescent="0.2">
      <c r="A244" s="18" t="s">
        <v>146</v>
      </c>
      <c r="B244" s="19">
        <v>134305074348</v>
      </c>
      <c r="C244" s="19">
        <v>39682647314.139999</v>
      </c>
      <c r="D244" s="19">
        <v>5648182142.5200005</v>
      </c>
      <c r="E244" s="19">
        <v>5396402580.5200005</v>
      </c>
      <c r="F244" s="19">
        <f t="shared" si="13"/>
        <v>94622427033.860001</v>
      </c>
      <c r="G244" s="20">
        <f t="shared" si="14"/>
        <v>29.546647814153072</v>
      </c>
      <c r="H244" s="21">
        <f t="shared" si="15"/>
        <v>4.2054867769812674</v>
      </c>
      <c r="I244" s="21">
        <f t="shared" si="16"/>
        <v>4.0180183859154095</v>
      </c>
    </row>
    <row r="245" spans="1:9" x14ac:dyDescent="0.2">
      <c r="A245" s="18" t="s">
        <v>17</v>
      </c>
      <c r="B245" s="19">
        <v>50764695000</v>
      </c>
      <c r="C245" s="19">
        <v>11609284535.889999</v>
      </c>
      <c r="D245" s="19">
        <v>5178363948.5900002</v>
      </c>
      <c r="E245" s="19">
        <v>4946035938.5900002</v>
      </c>
      <c r="F245" s="19">
        <f t="shared" si="13"/>
        <v>39155410464.110001</v>
      </c>
      <c r="G245" s="20">
        <f t="shared" si="14"/>
        <v>22.868815691476133</v>
      </c>
      <c r="H245" s="21">
        <f t="shared" si="15"/>
        <v>10.200719119045235</v>
      </c>
      <c r="I245" s="21">
        <f t="shared" si="16"/>
        <v>9.7430624543100279</v>
      </c>
    </row>
    <row r="246" spans="1:9" x14ac:dyDescent="0.2">
      <c r="A246" s="18" t="s">
        <v>18</v>
      </c>
      <c r="B246" s="19">
        <v>40315000000</v>
      </c>
      <c r="C246" s="19">
        <v>4842791845</v>
      </c>
      <c r="D246" s="19">
        <v>4842791845</v>
      </c>
      <c r="E246" s="19">
        <v>4612412545</v>
      </c>
      <c r="F246" s="19">
        <f t="shared" si="13"/>
        <v>35472208155</v>
      </c>
      <c r="G246" s="20">
        <f t="shared" si="14"/>
        <v>12.012382103435446</v>
      </c>
      <c r="H246" s="21">
        <f t="shared" si="15"/>
        <v>12.012382103435446</v>
      </c>
      <c r="I246" s="21">
        <f t="shared" si="16"/>
        <v>11.440934007193352</v>
      </c>
    </row>
    <row r="247" spans="1:9" x14ac:dyDescent="0.2">
      <c r="A247" s="22" t="s">
        <v>19</v>
      </c>
      <c r="B247" s="23">
        <v>27659000000</v>
      </c>
      <c r="C247" s="23">
        <v>3391773299</v>
      </c>
      <c r="D247" s="23">
        <v>3391773299</v>
      </c>
      <c r="E247" s="23">
        <v>3391773299</v>
      </c>
      <c r="F247" s="23">
        <f t="shared" si="13"/>
        <v>24267226701</v>
      </c>
      <c r="G247" s="24">
        <f t="shared" si="14"/>
        <v>12.262819693409018</v>
      </c>
      <c r="H247" s="25">
        <f t="shared" si="15"/>
        <v>12.262819693409018</v>
      </c>
      <c r="I247" s="25">
        <f t="shared" si="16"/>
        <v>12.262819693409018</v>
      </c>
    </row>
    <row r="248" spans="1:9" x14ac:dyDescent="0.2">
      <c r="A248" s="22" t="s">
        <v>20</v>
      </c>
      <c r="B248" s="23">
        <v>10368000000</v>
      </c>
      <c r="C248" s="23">
        <v>1283624222</v>
      </c>
      <c r="D248" s="23">
        <v>1283624222</v>
      </c>
      <c r="E248" s="23">
        <v>1053244922</v>
      </c>
      <c r="F248" s="23">
        <f t="shared" si="13"/>
        <v>9084375778</v>
      </c>
      <c r="G248" s="24">
        <f t="shared" si="14"/>
        <v>12.380634857253087</v>
      </c>
      <c r="H248" s="25">
        <f t="shared" si="15"/>
        <v>12.380634857253087</v>
      </c>
      <c r="I248" s="25">
        <f t="shared" si="16"/>
        <v>10.158612287808642</v>
      </c>
    </row>
    <row r="249" spans="1:9" x14ac:dyDescent="0.2">
      <c r="A249" s="22" t="s">
        <v>21</v>
      </c>
      <c r="B249" s="23">
        <v>2288000000</v>
      </c>
      <c r="C249" s="23">
        <v>167394324</v>
      </c>
      <c r="D249" s="23">
        <v>167394324</v>
      </c>
      <c r="E249" s="23">
        <v>167394324</v>
      </c>
      <c r="F249" s="23">
        <f t="shared" si="13"/>
        <v>2120605676</v>
      </c>
      <c r="G249" s="24">
        <f t="shared" si="14"/>
        <v>7.316185489510489</v>
      </c>
      <c r="H249" s="25">
        <f t="shared" si="15"/>
        <v>7.316185489510489</v>
      </c>
      <c r="I249" s="25">
        <f t="shared" si="16"/>
        <v>7.316185489510489</v>
      </c>
    </row>
    <row r="250" spans="1:9" x14ac:dyDescent="0.2">
      <c r="A250" s="18" t="s">
        <v>22</v>
      </c>
      <c r="B250" s="19">
        <v>9029200000</v>
      </c>
      <c r="C250" s="19">
        <v>6744909880.8900003</v>
      </c>
      <c r="D250" s="19">
        <v>313989293.58999997</v>
      </c>
      <c r="E250" s="19">
        <v>312040583.58999997</v>
      </c>
      <c r="F250" s="19">
        <f t="shared" si="13"/>
        <v>2284290119.1099997</v>
      </c>
      <c r="G250" s="20">
        <f t="shared" si="14"/>
        <v>74.701079618238609</v>
      </c>
      <c r="H250" s="21">
        <f t="shared" si="15"/>
        <v>3.4774874140566161</v>
      </c>
      <c r="I250" s="21">
        <f t="shared" si="16"/>
        <v>3.4559051033314137</v>
      </c>
    </row>
    <row r="251" spans="1:9" x14ac:dyDescent="0.2">
      <c r="A251" s="22" t="s">
        <v>66</v>
      </c>
      <c r="B251" s="23">
        <v>9000000</v>
      </c>
      <c r="C251" s="23">
        <v>0</v>
      </c>
      <c r="D251" s="23">
        <v>0</v>
      </c>
      <c r="E251" s="23">
        <v>0</v>
      </c>
      <c r="F251" s="23">
        <f t="shared" si="13"/>
        <v>9000000</v>
      </c>
      <c r="G251" s="24">
        <f t="shared" si="14"/>
        <v>0</v>
      </c>
      <c r="H251" s="25">
        <f t="shared" si="15"/>
        <v>0</v>
      </c>
      <c r="I251" s="25">
        <f t="shared" si="16"/>
        <v>0</v>
      </c>
    </row>
    <row r="252" spans="1:9" x14ac:dyDescent="0.2">
      <c r="A252" s="22" t="s">
        <v>23</v>
      </c>
      <c r="B252" s="23">
        <v>9020200000</v>
      </c>
      <c r="C252" s="23">
        <v>6744909880.8900003</v>
      </c>
      <c r="D252" s="23">
        <v>313989293.58999997</v>
      </c>
      <c r="E252" s="23">
        <v>312040583.58999997</v>
      </c>
      <c r="F252" s="23">
        <f t="shared" si="13"/>
        <v>2275290119.1099997</v>
      </c>
      <c r="G252" s="24">
        <f t="shared" si="14"/>
        <v>74.775613410899993</v>
      </c>
      <c r="H252" s="25">
        <f t="shared" si="15"/>
        <v>3.4809571139220856</v>
      </c>
      <c r="I252" s="25">
        <f t="shared" si="16"/>
        <v>3.4593532692179769</v>
      </c>
    </row>
    <row r="253" spans="1:9" x14ac:dyDescent="0.2">
      <c r="A253" s="18" t="s">
        <v>24</v>
      </c>
      <c r="B253" s="19">
        <v>1106860000</v>
      </c>
      <c r="C253" s="19">
        <v>21582810</v>
      </c>
      <c r="D253" s="19">
        <v>21582810</v>
      </c>
      <c r="E253" s="19">
        <v>21582810</v>
      </c>
      <c r="F253" s="19">
        <f t="shared" si="13"/>
        <v>1085277190</v>
      </c>
      <c r="G253" s="20">
        <f t="shared" si="14"/>
        <v>1.9499132681639955</v>
      </c>
      <c r="H253" s="21">
        <f t="shared" si="15"/>
        <v>1.9499132681639955</v>
      </c>
      <c r="I253" s="21">
        <f t="shared" si="16"/>
        <v>1.9499132681639955</v>
      </c>
    </row>
    <row r="254" spans="1:9" x14ac:dyDescent="0.2">
      <c r="A254" s="22" t="s">
        <v>118</v>
      </c>
      <c r="B254" s="23">
        <v>922000000</v>
      </c>
      <c r="C254" s="23">
        <v>0</v>
      </c>
      <c r="D254" s="23">
        <v>0</v>
      </c>
      <c r="E254" s="23">
        <v>0</v>
      </c>
      <c r="F254" s="23">
        <f t="shared" si="13"/>
        <v>922000000</v>
      </c>
      <c r="G254" s="24">
        <f t="shared" si="14"/>
        <v>0</v>
      </c>
      <c r="H254" s="25">
        <f t="shared" si="15"/>
        <v>0</v>
      </c>
      <c r="I254" s="25">
        <f t="shared" si="16"/>
        <v>0</v>
      </c>
    </row>
    <row r="255" spans="1:9" x14ac:dyDescent="0.2">
      <c r="A255" s="22" t="s">
        <v>32</v>
      </c>
      <c r="B255" s="23">
        <v>92160000</v>
      </c>
      <c r="C255" s="23">
        <v>21582810</v>
      </c>
      <c r="D255" s="23">
        <v>21582810</v>
      </c>
      <c r="E255" s="23">
        <v>21582810</v>
      </c>
      <c r="F255" s="23">
        <f t="shared" si="13"/>
        <v>70577190</v>
      </c>
      <c r="G255" s="24">
        <f t="shared" si="14"/>
        <v>23.418847656250001</v>
      </c>
      <c r="H255" s="25">
        <f t="shared" si="15"/>
        <v>23.418847656250001</v>
      </c>
      <c r="I255" s="25">
        <f t="shared" si="16"/>
        <v>23.418847656250001</v>
      </c>
    </row>
    <row r="256" spans="1:9" x14ac:dyDescent="0.2">
      <c r="A256" s="22" t="s">
        <v>35</v>
      </c>
      <c r="B256" s="23">
        <v>92700000</v>
      </c>
      <c r="C256" s="23">
        <v>0</v>
      </c>
      <c r="D256" s="23">
        <v>0</v>
      </c>
      <c r="E256" s="23">
        <v>0</v>
      </c>
      <c r="F256" s="23">
        <f t="shared" si="13"/>
        <v>92700000</v>
      </c>
      <c r="G256" s="24">
        <f t="shared" si="14"/>
        <v>0</v>
      </c>
      <c r="H256" s="25">
        <f t="shared" si="15"/>
        <v>0</v>
      </c>
      <c r="I256" s="25">
        <f t="shared" si="16"/>
        <v>0</v>
      </c>
    </row>
    <row r="257" spans="1:9" x14ac:dyDescent="0.2">
      <c r="A257" s="18" t="s">
        <v>39</v>
      </c>
      <c r="B257" s="19">
        <v>313635000</v>
      </c>
      <c r="C257" s="19">
        <v>0</v>
      </c>
      <c r="D257" s="19">
        <v>0</v>
      </c>
      <c r="E257" s="19">
        <v>0</v>
      </c>
      <c r="F257" s="19">
        <f t="shared" si="13"/>
        <v>313635000</v>
      </c>
      <c r="G257" s="20">
        <f t="shared" si="14"/>
        <v>0</v>
      </c>
      <c r="H257" s="21">
        <f t="shared" si="15"/>
        <v>0</v>
      </c>
      <c r="I257" s="21">
        <f t="shared" si="16"/>
        <v>0</v>
      </c>
    </row>
    <row r="258" spans="1:9" x14ac:dyDescent="0.2">
      <c r="A258" s="22" t="s">
        <v>40</v>
      </c>
      <c r="B258" s="23">
        <v>159135000</v>
      </c>
      <c r="C258" s="23">
        <v>0</v>
      </c>
      <c r="D258" s="23">
        <v>0</v>
      </c>
      <c r="E258" s="23">
        <v>0</v>
      </c>
      <c r="F258" s="23">
        <f t="shared" si="13"/>
        <v>159135000</v>
      </c>
      <c r="G258" s="24">
        <f t="shared" si="14"/>
        <v>0</v>
      </c>
      <c r="H258" s="25">
        <f t="shared" si="15"/>
        <v>0</v>
      </c>
      <c r="I258" s="25">
        <f t="shared" si="16"/>
        <v>0</v>
      </c>
    </row>
    <row r="259" spans="1:9" x14ac:dyDescent="0.2">
      <c r="A259" s="22" t="s">
        <v>42</v>
      </c>
      <c r="B259" s="23">
        <v>154500000</v>
      </c>
      <c r="C259" s="23">
        <v>0</v>
      </c>
      <c r="D259" s="23">
        <v>0</v>
      </c>
      <c r="E259" s="23">
        <v>0</v>
      </c>
      <c r="F259" s="23">
        <f t="shared" si="13"/>
        <v>154500000</v>
      </c>
      <c r="G259" s="24">
        <f t="shared" si="14"/>
        <v>0</v>
      </c>
      <c r="H259" s="25">
        <f t="shared" si="15"/>
        <v>0</v>
      </c>
      <c r="I259" s="25">
        <f t="shared" si="16"/>
        <v>0</v>
      </c>
    </row>
    <row r="260" spans="1:9" x14ac:dyDescent="0.2">
      <c r="A260" s="18" t="s">
        <v>43</v>
      </c>
      <c r="B260" s="19">
        <v>83540379348</v>
      </c>
      <c r="C260" s="19">
        <v>28073362778.25</v>
      </c>
      <c r="D260" s="19">
        <v>469818193.93000001</v>
      </c>
      <c r="E260" s="19">
        <v>450366641.93000001</v>
      </c>
      <c r="F260" s="19">
        <f t="shared" si="13"/>
        <v>55467016569.75</v>
      </c>
      <c r="G260" s="20">
        <f t="shared" si="14"/>
        <v>33.60454309323422</v>
      </c>
      <c r="H260" s="21">
        <f t="shared" si="15"/>
        <v>0.56238455893634587</v>
      </c>
      <c r="I260" s="21">
        <f t="shared" si="16"/>
        <v>0.53910054687916864</v>
      </c>
    </row>
    <row r="261" spans="1:9" ht="22.5" x14ac:dyDescent="0.2">
      <c r="A261" s="22" t="s">
        <v>147</v>
      </c>
      <c r="B261" s="23">
        <v>59950823815</v>
      </c>
      <c r="C261" s="23">
        <v>18026216894.799999</v>
      </c>
      <c r="D261" s="23">
        <v>306324407</v>
      </c>
      <c r="E261" s="23">
        <v>305693883</v>
      </c>
      <c r="F261" s="23">
        <f t="shared" si="13"/>
        <v>41924606920.199997</v>
      </c>
      <c r="G261" s="24">
        <f t="shared" si="14"/>
        <v>30.068338927962735</v>
      </c>
      <c r="H261" s="25">
        <f t="shared" si="15"/>
        <v>0.51095946228407974</v>
      </c>
      <c r="I261" s="25">
        <f t="shared" si="16"/>
        <v>0.5099077269452198</v>
      </c>
    </row>
    <row r="262" spans="1:9" ht="22.5" x14ac:dyDescent="0.2">
      <c r="A262" s="22" t="s">
        <v>148</v>
      </c>
      <c r="B262" s="23">
        <v>23589555533</v>
      </c>
      <c r="C262" s="23">
        <v>10047145883.450001</v>
      </c>
      <c r="D262" s="23">
        <v>163493786.93000001</v>
      </c>
      <c r="E262" s="23">
        <v>144672758.93000001</v>
      </c>
      <c r="F262" s="23">
        <f t="shared" si="13"/>
        <v>13542409649.549999</v>
      </c>
      <c r="G262" s="24">
        <f t="shared" si="14"/>
        <v>42.591501435433173</v>
      </c>
      <c r="H262" s="25">
        <f t="shared" si="15"/>
        <v>0.69307701326243554</v>
      </c>
      <c r="I262" s="25">
        <f t="shared" si="16"/>
        <v>0.61329158460664424</v>
      </c>
    </row>
    <row r="263" spans="1:9" x14ac:dyDescent="0.2">
      <c r="A263" s="18" t="s">
        <v>149</v>
      </c>
      <c r="B263" s="19">
        <v>54580479772</v>
      </c>
      <c r="C263" s="19">
        <v>17911452402.459999</v>
      </c>
      <c r="D263" s="19">
        <v>5023456749.9300003</v>
      </c>
      <c r="E263" s="19">
        <v>5021718166.9300003</v>
      </c>
      <c r="F263" s="19">
        <f t="shared" ref="F263:F326" si="17">+B263-C263</f>
        <v>36669027369.540001</v>
      </c>
      <c r="G263" s="20">
        <f t="shared" ref="G263:G326" si="18">IFERROR(IF(C263&gt;0,+C263/B263*100,0),0)</f>
        <v>32.81659024853176</v>
      </c>
      <c r="H263" s="21">
        <f t="shared" ref="H263:H326" si="19">IFERROR(IF(D263&gt;0,+D263/B263*100,0),0)</f>
        <v>9.2037607051359291</v>
      </c>
      <c r="I263" s="21">
        <f t="shared" ref="I263:I326" si="20">IFERROR(IF(E263&gt;0,+E263/B263*100,0),0)</f>
        <v>9.200575348379699</v>
      </c>
    </row>
    <row r="264" spans="1:9" x14ac:dyDescent="0.2">
      <c r="A264" s="18" t="s">
        <v>17</v>
      </c>
      <c r="B264" s="19">
        <v>52913768000</v>
      </c>
      <c r="C264" s="19">
        <v>16426521298.459999</v>
      </c>
      <c r="D264" s="19">
        <v>4895848171.9300003</v>
      </c>
      <c r="E264" s="19">
        <v>4894109588.9300003</v>
      </c>
      <c r="F264" s="19">
        <f t="shared" si="17"/>
        <v>36487246701.540001</v>
      </c>
      <c r="G264" s="20">
        <f t="shared" si="18"/>
        <v>31.04394549724752</v>
      </c>
      <c r="H264" s="21">
        <f t="shared" si="19"/>
        <v>9.252503378572472</v>
      </c>
      <c r="I264" s="21">
        <f t="shared" si="20"/>
        <v>9.2492176874079366</v>
      </c>
    </row>
    <row r="265" spans="1:9" x14ac:dyDescent="0.2">
      <c r="A265" s="18" t="s">
        <v>18</v>
      </c>
      <c r="B265" s="19">
        <v>33381228000</v>
      </c>
      <c r="C265" s="19">
        <v>2870441168</v>
      </c>
      <c r="D265" s="19">
        <v>2870441168</v>
      </c>
      <c r="E265" s="19">
        <v>2870441168</v>
      </c>
      <c r="F265" s="19">
        <f t="shared" si="17"/>
        <v>30510786832</v>
      </c>
      <c r="G265" s="20">
        <f t="shared" si="18"/>
        <v>8.5989681625852707</v>
      </c>
      <c r="H265" s="21">
        <f t="shared" si="19"/>
        <v>8.5989681625852707</v>
      </c>
      <c r="I265" s="21">
        <f t="shared" si="20"/>
        <v>8.5989681625852707</v>
      </c>
    </row>
    <row r="266" spans="1:9" x14ac:dyDescent="0.2">
      <c r="A266" s="22" t="s">
        <v>19</v>
      </c>
      <c r="B266" s="23">
        <v>18428255000</v>
      </c>
      <c r="C266" s="23">
        <v>2323676110</v>
      </c>
      <c r="D266" s="23">
        <v>2323676110</v>
      </c>
      <c r="E266" s="23">
        <v>2323676110</v>
      </c>
      <c r="F266" s="23">
        <f t="shared" si="17"/>
        <v>16104578890</v>
      </c>
      <c r="G266" s="24">
        <f t="shared" si="18"/>
        <v>12.60931167926643</v>
      </c>
      <c r="H266" s="25">
        <f t="shared" si="19"/>
        <v>12.60931167926643</v>
      </c>
      <c r="I266" s="25">
        <f t="shared" si="20"/>
        <v>12.60931167926643</v>
      </c>
    </row>
    <row r="267" spans="1:9" x14ac:dyDescent="0.2">
      <c r="A267" s="22" t="s">
        <v>20</v>
      </c>
      <c r="B267" s="23">
        <v>8485360000</v>
      </c>
      <c r="C267" s="23">
        <v>421701039</v>
      </c>
      <c r="D267" s="23">
        <v>421701039</v>
      </c>
      <c r="E267" s="23">
        <v>421701039</v>
      </c>
      <c r="F267" s="23">
        <f t="shared" si="17"/>
        <v>8063658961</v>
      </c>
      <c r="G267" s="24">
        <f t="shared" si="18"/>
        <v>4.9697483548134667</v>
      </c>
      <c r="H267" s="25">
        <f t="shared" si="19"/>
        <v>4.9697483548134667</v>
      </c>
      <c r="I267" s="25">
        <f t="shared" si="20"/>
        <v>4.9697483548134667</v>
      </c>
    </row>
    <row r="268" spans="1:9" x14ac:dyDescent="0.2">
      <c r="A268" s="22" t="s">
        <v>21</v>
      </c>
      <c r="B268" s="23">
        <v>5689288000</v>
      </c>
      <c r="C268" s="23">
        <v>125064019</v>
      </c>
      <c r="D268" s="23">
        <v>125064019</v>
      </c>
      <c r="E268" s="23">
        <v>125064019</v>
      </c>
      <c r="F268" s="23">
        <f t="shared" si="17"/>
        <v>5564223981</v>
      </c>
      <c r="G268" s="24">
        <f t="shared" si="18"/>
        <v>2.1982367389381587</v>
      </c>
      <c r="H268" s="25">
        <f t="shared" si="19"/>
        <v>2.1982367389381587</v>
      </c>
      <c r="I268" s="25">
        <f t="shared" si="20"/>
        <v>2.1982367389381587</v>
      </c>
    </row>
    <row r="269" spans="1:9" x14ac:dyDescent="0.2">
      <c r="A269" s="22" t="s">
        <v>150</v>
      </c>
      <c r="B269" s="23">
        <v>778325000</v>
      </c>
      <c r="C269" s="23">
        <v>0</v>
      </c>
      <c r="D269" s="23">
        <v>0</v>
      </c>
      <c r="E269" s="23">
        <v>0</v>
      </c>
      <c r="F269" s="23">
        <f t="shared" si="17"/>
        <v>778325000</v>
      </c>
      <c r="G269" s="24">
        <f t="shared" si="18"/>
        <v>0</v>
      </c>
      <c r="H269" s="25">
        <f t="shared" si="19"/>
        <v>0</v>
      </c>
      <c r="I269" s="25">
        <f t="shared" si="20"/>
        <v>0</v>
      </c>
    </row>
    <row r="270" spans="1:9" x14ac:dyDescent="0.2">
      <c r="A270" s="18" t="s">
        <v>22</v>
      </c>
      <c r="B270" s="19">
        <v>19238190000</v>
      </c>
      <c r="C270" s="19">
        <v>13552927277.459999</v>
      </c>
      <c r="D270" s="19">
        <v>2022254150.9300001</v>
      </c>
      <c r="E270" s="19">
        <v>2020515567.9300001</v>
      </c>
      <c r="F270" s="19">
        <f t="shared" si="17"/>
        <v>5685262722.5400009</v>
      </c>
      <c r="G270" s="20">
        <f t="shared" si="18"/>
        <v>70.448037354137782</v>
      </c>
      <c r="H270" s="21">
        <f t="shared" si="19"/>
        <v>10.511665343413284</v>
      </c>
      <c r="I270" s="21">
        <f t="shared" si="20"/>
        <v>10.502628199066546</v>
      </c>
    </row>
    <row r="271" spans="1:9" x14ac:dyDescent="0.2">
      <c r="A271" s="22" t="s">
        <v>66</v>
      </c>
      <c r="B271" s="23">
        <v>6180000</v>
      </c>
      <c r="C271" s="23">
        <v>1761845</v>
      </c>
      <c r="D271" s="23">
        <v>0</v>
      </c>
      <c r="E271" s="23">
        <v>0</v>
      </c>
      <c r="F271" s="23">
        <f t="shared" si="17"/>
        <v>4418155</v>
      </c>
      <c r="G271" s="24">
        <f t="shared" si="18"/>
        <v>28.508818770226537</v>
      </c>
      <c r="H271" s="25">
        <f t="shared" si="19"/>
        <v>0</v>
      </c>
      <c r="I271" s="25">
        <f t="shared" si="20"/>
        <v>0</v>
      </c>
    </row>
    <row r="272" spans="1:9" x14ac:dyDescent="0.2">
      <c r="A272" s="22" t="s">
        <v>23</v>
      </c>
      <c r="B272" s="23">
        <v>19232010000</v>
      </c>
      <c r="C272" s="23">
        <v>13551165432.459999</v>
      </c>
      <c r="D272" s="23">
        <v>2022254150.9300001</v>
      </c>
      <c r="E272" s="23">
        <v>2020515567.9300001</v>
      </c>
      <c r="F272" s="23">
        <f t="shared" si="17"/>
        <v>5680844567.5400009</v>
      </c>
      <c r="G272" s="24">
        <f t="shared" si="18"/>
        <v>70.461514071904077</v>
      </c>
      <c r="H272" s="25">
        <f t="shared" si="19"/>
        <v>10.515043154251687</v>
      </c>
      <c r="I272" s="25">
        <f t="shared" si="20"/>
        <v>10.506003105915607</v>
      </c>
    </row>
    <row r="273" spans="1:9" x14ac:dyDescent="0.2">
      <c r="A273" s="18" t="s">
        <v>24</v>
      </c>
      <c r="B273" s="19">
        <v>248270000</v>
      </c>
      <c r="C273" s="19">
        <v>2852853</v>
      </c>
      <c r="D273" s="19">
        <v>2852853</v>
      </c>
      <c r="E273" s="19">
        <v>2852853</v>
      </c>
      <c r="F273" s="19">
        <f t="shared" si="17"/>
        <v>245417147</v>
      </c>
      <c r="G273" s="20">
        <f t="shared" si="18"/>
        <v>1.1490929230273494</v>
      </c>
      <c r="H273" s="21">
        <f t="shared" si="19"/>
        <v>1.1490929230273494</v>
      </c>
      <c r="I273" s="21">
        <f t="shared" si="20"/>
        <v>1.1490929230273494</v>
      </c>
    </row>
    <row r="274" spans="1:9" x14ac:dyDescent="0.2">
      <c r="A274" s="22" t="s">
        <v>32</v>
      </c>
      <c r="B274" s="23">
        <v>142180000</v>
      </c>
      <c r="C274" s="23">
        <v>2852853</v>
      </c>
      <c r="D274" s="23">
        <v>2852853</v>
      </c>
      <c r="E274" s="23">
        <v>2852853</v>
      </c>
      <c r="F274" s="23">
        <f t="shared" si="17"/>
        <v>139327147</v>
      </c>
      <c r="G274" s="24">
        <f t="shared" si="18"/>
        <v>2.0065079476719649</v>
      </c>
      <c r="H274" s="25">
        <f t="shared" si="19"/>
        <v>2.0065079476719649</v>
      </c>
      <c r="I274" s="25">
        <f t="shared" si="20"/>
        <v>2.0065079476719649</v>
      </c>
    </row>
    <row r="275" spans="1:9" x14ac:dyDescent="0.2">
      <c r="A275" s="22" t="s">
        <v>35</v>
      </c>
      <c r="B275" s="23">
        <v>106090000</v>
      </c>
      <c r="C275" s="23">
        <v>0</v>
      </c>
      <c r="D275" s="23">
        <v>0</v>
      </c>
      <c r="E275" s="23">
        <v>0</v>
      </c>
      <c r="F275" s="23">
        <f t="shared" si="17"/>
        <v>106090000</v>
      </c>
      <c r="G275" s="24">
        <f t="shared" si="18"/>
        <v>0</v>
      </c>
      <c r="H275" s="25">
        <f t="shared" si="19"/>
        <v>0</v>
      </c>
      <c r="I275" s="25">
        <f t="shared" si="20"/>
        <v>0</v>
      </c>
    </row>
    <row r="276" spans="1:9" x14ac:dyDescent="0.2">
      <c r="A276" s="18" t="s">
        <v>39</v>
      </c>
      <c r="B276" s="19">
        <v>46080000</v>
      </c>
      <c r="C276" s="19">
        <v>300000</v>
      </c>
      <c r="D276" s="19">
        <v>300000</v>
      </c>
      <c r="E276" s="19">
        <v>300000</v>
      </c>
      <c r="F276" s="19">
        <f t="shared" si="17"/>
        <v>45780000</v>
      </c>
      <c r="G276" s="20">
        <f t="shared" si="18"/>
        <v>0.65104166666666674</v>
      </c>
      <c r="H276" s="21">
        <f t="shared" si="19"/>
        <v>0.65104166666666674</v>
      </c>
      <c r="I276" s="21">
        <f t="shared" si="20"/>
        <v>0.65104166666666674</v>
      </c>
    </row>
    <row r="277" spans="1:9" x14ac:dyDescent="0.2">
      <c r="A277" s="22" t="s">
        <v>40</v>
      </c>
      <c r="B277" s="23">
        <v>29600000</v>
      </c>
      <c r="C277" s="23">
        <v>300000</v>
      </c>
      <c r="D277" s="23">
        <v>300000</v>
      </c>
      <c r="E277" s="23">
        <v>300000</v>
      </c>
      <c r="F277" s="23">
        <f t="shared" si="17"/>
        <v>29300000</v>
      </c>
      <c r="G277" s="24">
        <f t="shared" si="18"/>
        <v>1.0135135135135136</v>
      </c>
      <c r="H277" s="25">
        <f t="shared" si="19"/>
        <v>1.0135135135135136</v>
      </c>
      <c r="I277" s="25">
        <f t="shared" si="20"/>
        <v>1.0135135135135136</v>
      </c>
    </row>
    <row r="278" spans="1:9" x14ac:dyDescent="0.2">
      <c r="A278" s="22" t="s">
        <v>42</v>
      </c>
      <c r="B278" s="23">
        <v>16480000</v>
      </c>
      <c r="C278" s="23">
        <v>0</v>
      </c>
      <c r="D278" s="23">
        <v>0</v>
      </c>
      <c r="E278" s="23">
        <v>0</v>
      </c>
      <c r="F278" s="23">
        <f t="shared" si="17"/>
        <v>16480000</v>
      </c>
      <c r="G278" s="24">
        <f t="shared" si="18"/>
        <v>0</v>
      </c>
      <c r="H278" s="25">
        <f t="shared" si="19"/>
        <v>0</v>
      </c>
      <c r="I278" s="25">
        <f t="shared" si="20"/>
        <v>0</v>
      </c>
    </row>
    <row r="279" spans="1:9" x14ac:dyDescent="0.2">
      <c r="A279" s="18" t="s">
        <v>43</v>
      </c>
      <c r="B279" s="19">
        <v>1666711772</v>
      </c>
      <c r="C279" s="19">
        <v>1484931104</v>
      </c>
      <c r="D279" s="19">
        <v>127608578</v>
      </c>
      <c r="E279" s="19">
        <v>127608578</v>
      </c>
      <c r="F279" s="19">
        <f t="shared" si="17"/>
        <v>181780668</v>
      </c>
      <c r="G279" s="20">
        <f t="shared" si="18"/>
        <v>89.093455086006315</v>
      </c>
      <c r="H279" s="21">
        <f t="shared" si="19"/>
        <v>7.6563074758195206</v>
      </c>
      <c r="I279" s="21">
        <f t="shared" si="20"/>
        <v>7.6563074758195206</v>
      </c>
    </row>
    <row r="280" spans="1:9" ht="22.5" x14ac:dyDescent="0.2">
      <c r="A280" s="22" t="s">
        <v>151</v>
      </c>
      <c r="B280" s="23">
        <v>1666711772</v>
      </c>
      <c r="C280" s="23">
        <v>1484931104</v>
      </c>
      <c r="D280" s="23">
        <v>127608578</v>
      </c>
      <c r="E280" s="23">
        <v>127608578</v>
      </c>
      <c r="F280" s="23">
        <f t="shared" si="17"/>
        <v>181780668</v>
      </c>
      <c r="G280" s="24">
        <f t="shared" si="18"/>
        <v>89.093455086006315</v>
      </c>
      <c r="H280" s="25">
        <f t="shared" si="19"/>
        <v>7.6563074758195206</v>
      </c>
      <c r="I280" s="25">
        <f t="shared" si="20"/>
        <v>7.6563074758195206</v>
      </c>
    </row>
    <row r="281" spans="1:9" x14ac:dyDescent="0.2">
      <c r="A281" s="18" t="s">
        <v>152</v>
      </c>
      <c r="B281" s="19">
        <v>82424152274</v>
      </c>
      <c r="C281" s="19">
        <v>27614699159.959999</v>
      </c>
      <c r="D281" s="19">
        <v>5765307415.6800003</v>
      </c>
      <c r="E281" s="19">
        <v>5765307415.6800003</v>
      </c>
      <c r="F281" s="19">
        <f t="shared" si="17"/>
        <v>54809453114.040001</v>
      </c>
      <c r="G281" s="20">
        <f t="shared" si="18"/>
        <v>33.503164300873031</v>
      </c>
      <c r="H281" s="21">
        <f t="shared" si="19"/>
        <v>6.9946820884667051</v>
      </c>
      <c r="I281" s="21">
        <f t="shared" si="20"/>
        <v>6.9946820884667051</v>
      </c>
    </row>
    <row r="282" spans="1:9" x14ac:dyDescent="0.2">
      <c r="A282" s="18" t="s">
        <v>17</v>
      </c>
      <c r="B282" s="19">
        <v>51132763000</v>
      </c>
      <c r="C282" s="19">
        <v>14159274431.959999</v>
      </c>
      <c r="D282" s="19">
        <v>5073268637.6800003</v>
      </c>
      <c r="E282" s="19">
        <v>5073268637.6800003</v>
      </c>
      <c r="F282" s="19">
        <f t="shared" si="17"/>
        <v>36973488568.040001</v>
      </c>
      <c r="G282" s="20">
        <f t="shared" si="18"/>
        <v>27.69119758296652</v>
      </c>
      <c r="H282" s="21">
        <f t="shared" si="19"/>
        <v>9.921757284424471</v>
      </c>
      <c r="I282" s="21">
        <f t="shared" si="20"/>
        <v>9.921757284424471</v>
      </c>
    </row>
    <row r="283" spans="1:9" x14ac:dyDescent="0.2">
      <c r="A283" s="18" t="s">
        <v>18</v>
      </c>
      <c r="B283" s="19">
        <v>29143200695</v>
      </c>
      <c r="C283" s="19">
        <v>3896014756</v>
      </c>
      <c r="D283" s="19">
        <v>3872162156</v>
      </c>
      <c r="E283" s="19">
        <v>3872162156</v>
      </c>
      <c r="F283" s="19">
        <f t="shared" si="17"/>
        <v>25247185939</v>
      </c>
      <c r="G283" s="20">
        <f t="shared" si="18"/>
        <v>13.368520488789093</v>
      </c>
      <c r="H283" s="21">
        <f t="shared" si="19"/>
        <v>13.286674296774596</v>
      </c>
      <c r="I283" s="21">
        <f t="shared" si="20"/>
        <v>13.286674296774596</v>
      </c>
    </row>
    <row r="284" spans="1:9" x14ac:dyDescent="0.2">
      <c r="A284" s="22" t="s">
        <v>19</v>
      </c>
      <c r="B284" s="23">
        <v>19846685773</v>
      </c>
      <c r="C284" s="23">
        <v>2557866318</v>
      </c>
      <c r="D284" s="23">
        <v>2557866318</v>
      </c>
      <c r="E284" s="23">
        <v>2557866318</v>
      </c>
      <c r="F284" s="23">
        <f t="shared" si="17"/>
        <v>17288819455</v>
      </c>
      <c r="G284" s="24">
        <f t="shared" si="18"/>
        <v>12.888128261091303</v>
      </c>
      <c r="H284" s="25">
        <f t="shared" si="19"/>
        <v>12.888128261091303</v>
      </c>
      <c r="I284" s="25">
        <f t="shared" si="20"/>
        <v>12.888128261091303</v>
      </c>
    </row>
    <row r="285" spans="1:9" x14ac:dyDescent="0.2">
      <c r="A285" s="22" t="s">
        <v>20</v>
      </c>
      <c r="B285" s="23">
        <v>7245030224</v>
      </c>
      <c r="C285" s="23">
        <v>1086157611</v>
      </c>
      <c r="D285" s="23">
        <v>1062305011</v>
      </c>
      <c r="E285" s="23">
        <v>1062305011</v>
      </c>
      <c r="F285" s="23">
        <f t="shared" si="17"/>
        <v>6158872613</v>
      </c>
      <c r="G285" s="24">
        <f t="shared" si="18"/>
        <v>14.991760937062448</v>
      </c>
      <c r="H285" s="25">
        <f t="shared" si="19"/>
        <v>14.662533877098149</v>
      </c>
      <c r="I285" s="25">
        <f t="shared" si="20"/>
        <v>14.662533877098149</v>
      </c>
    </row>
    <row r="286" spans="1:9" x14ac:dyDescent="0.2">
      <c r="A286" s="22" t="s">
        <v>21</v>
      </c>
      <c r="B286" s="23">
        <v>2051484698</v>
      </c>
      <c r="C286" s="23">
        <v>251990827</v>
      </c>
      <c r="D286" s="23">
        <v>251990827</v>
      </c>
      <c r="E286" s="23">
        <v>251990827</v>
      </c>
      <c r="F286" s="23">
        <f t="shared" si="17"/>
        <v>1799493871</v>
      </c>
      <c r="G286" s="24">
        <f t="shared" si="18"/>
        <v>12.283339341778508</v>
      </c>
      <c r="H286" s="25">
        <f t="shared" si="19"/>
        <v>12.283339341778508</v>
      </c>
      <c r="I286" s="25">
        <f t="shared" si="20"/>
        <v>12.283339341778508</v>
      </c>
    </row>
    <row r="287" spans="1:9" x14ac:dyDescent="0.2">
      <c r="A287" s="18" t="s">
        <v>22</v>
      </c>
      <c r="B287" s="19">
        <v>19115900000</v>
      </c>
      <c r="C287" s="19">
        <v>10240091906.959999</v>
      </c>
      <c r="D287" s="19">
        <v>1185802513.6800001</v>
      </c>
      <c r="E287" s="19">
        <v>1185802513.6800001</v>
      </c>
      <c r="F287" s="19">
        <f t="shared" si="17"/>
        <v>8875808093.0400009</v>
      </c>
      <c r="G287" s="20">
        <f t="shared" si="18"/>
        <v>53.568452999649494</v>
      </c>
      <c r="H287" s="21">
        <f t="shared" si="19"/>
        <v>6.2032261817649186</v>
      </c>
      <c r="I287" s="21">
        <f t="shared" si="20"/>
        <v>6.2032261817649186</v>
      </c>
    </row>
    <row r="288" spans="1:9" x14ac:dyDescent="0.2">
      <c r="A288" s="22" t="s">
        <v>66</v>
      </c>
      <c r="B288" s="23">
        <v>87400000</v>
      </c>
      <c r="C288" s="23">
        <v>0</v>
      </c>
      <c r="D288" s="23">
        <v>0</v>
      </c>
      <c r="E288" s="23">
        <v>0</v>
      </c>
      <c r="F288" s="23">
        <f t="shared" si="17"/>
        <v>87400000</v>
      </c>
      <c r="G288" s="24">
        <f t="shared" si="18"/>
        <v>0</v>
      </c>
      <c r="H288" s="25">
        <f t="shared" si="19"/>
        <v>0</v>
      </c>
      <c r="I288" s="25">
        <f t="shared" si="20"/>
        <v>0</v>
      </c>
    </row>
    <row r="289" spans="1:9" x14ac:dyDescent="0.2">
      <c r="A289" s="22" t="s">
        <v>23</v>
      </c>
      <c r="B289" s="23">
        <v>19028500000</v>
      </c>
      <c r="C289" s="23">
        <v>10240091906.959999</v>
      </c>
      <c r="D289" s="23">
        <v>1185802513.6800001</v>
      </c>
      <c r="E289" s="23">
        <v>1185802513.6800001</v>
      </c>
      <c r="F289" s="23">
        <f t="shared" si="17"/>
        <v>8788408093.0400009</v>
      </c>
      <c r="G289" s="24">
        <f t="shared" si="18"/>
        <v>53.814498814725276</v>
      </c>
      <c r="H289" s="25">
        <f t="shared" si="19"/>
        <v>6.2317182840476129</v>
      </c>
      <c r="I289" s="25">
        <f t="shared" si="20"/>
        <v>6.2317182840476129</v>
      </c>
    </row>
    <row r="290" spans="1:9" x14ac:dyDescent="0.2">
      <c r="A290" s="18" t="s">
        <v>24</v>
      </c>
      <c r="B290" s="19">
        <v>2353662305</v>
      </c>
      <c r="C290" s="19">
        <v>23167769</v>
      </c>
      <c r="D290" s="19">
        <v>15303968</v>
      </c>
      <c r="E290" s="19">
        <v>15303968</v>
      </c>
      <c r="F290" s="19">
        <f t="shared" si="17"/>
        <v>2330494536</v>
      </c>
      <c r="G290" s="20">
        <f t="shared" si="18"/>
        <v>0.98432850586864451</v>
      </c>
      <c r="H290" s="21">
        <f t="shared" si="19"/>
        <v>0.65021936101406874</v>
      </c>
      <c r="I290" s="21">
        <f t="shared" si="20"/>
        <v>0.65021936101406874</v>
      </c>
    </row>
    <row r="291" spans="1:9" x14ac:dyDescent="0.2">
      <c r="A291" s="22" t="s">
        <v>119</v>
      </c>
      <c r="B291" s="23">
        <v>1996799305</v>
      </c>
      <c r="C291" s="23">
        <v>0</v>
      </c>
      <c r="D291" s="23">
        <v>0</v>
      </c>
      <c r="E291" s="23">
        <v>0</v>
      </c>
      <c r="F291" s="23">
        <f t="shared" si="17"/>
        <v>1996799305</v>
      </c>
      <c r="G291" s="24">
        <f t="shared" si="18"/>
        <v>0</v>
      </c>
      <c r="H291" s="25">
        <f t="shared" si="19"/>
        <v>0</v>
      </c>
      <c r="I291" s="25">
        <f t="shared" si="20"/>
        <v>0</v>
      </c>
    </row>
    <row r="292" spans="1:9" x14ac:dyDescent="0.2">
      <c r="A292" s="22" t="s">
        <v>32</v>
      </c>
      <c r="B292" s="23">
        <v>146125000</v>
      </c>
      <c r="C292" s="23">
        <v>23167769</v>
      </c>
      <c r="D292" s="23">
        <v>15303968</v>
      </c>
      <c r="E292" s="23">
        <v>15303968</v>
      </c>
      <c r="F292" s="23">
        <f t="shared" si="17"/>
        <v>122957231</v>
      </c>
      <c r="G292" s="24">
        <f t="shared" si="18"/>
        <v>15.854760650128316</v>
      </c>
      <c r="H292" s="25">
        <f t="shared" si="19"/>
        <v>10.473203079555175</v>
      </c>
      <c r="I292" s="25">
        <f t="shared" si="20"/>
        <v>10.473203079555175</v>
      </c>
    </row>
    <row r="293" spans="1:9" x14ac:dyDescent="0.2">
      <c r="A293" s="22" t="s">
        <v>35</v>
      </c>
      <c r="B293" s="23">
        <v>210738000</v>
      </c>
      <c r="C293" s="23">
        <v>0</v>
      </c>
      <c r="D293" s="23">
        <v>0</v>
      </c>
      <c r="E293" s="23">
        <v>0</v>
      </c>
      <c r="F293" s="23">
        <f t="shared" si="17"/>
        <v>210738000</v>
      </c>
      <c r="G293" s="24">
        <f t="shared" si="18"/>
        <v>0</v>
      </c>
      <c r="H293" s="25">
        <f t="shared" si="19"/>
        <v>0</v>
      </c>
      <c r="I293" s="25">
        <f t="shared" si="20"/>
        <v>0</v>
      </c>
    </row>
    <row r="294" spans="1:9" x14ac:dyDescent="0.2">
      <c r="A294" s="18" t="s">
        <v>39</v>
      </c>
      <c r="B294" s="19">
        <v>520000000</v>
      </c>
      <c r="C294" s="19">
        <v>0</v>
      </c>
      <c r="D294" s="19">
        <v>0</v>
      </c>
      <c r="E294" s="19">
        <v>0</v>
      </c>
      <c r="F294" s="19">
        <f t="shared" si="17"/>
        <v>520000000</v>
      </c>
      <c r="G294" s="20">
        <f t="shared" si="18"/>
        <v>0</v>
      </c>
      <c r="H294" s="21">
        <f t="shared" si="19"/>
        <v>0</v>
      </c>
      <c r="I294" s="21">
        <f t="shared" si="20"/>
        <v>0</v>
      </c>
    </row>
    <row r="295" spans="1:9" x14ac:dyDescent="0.2">
      <c r="A295" s="22" t="s">
        <v>40</v>
      </c>
      <c r="B295" s="23">
        <v>400000000</v>
      </c>
      <c r="C295" s="23">
        <v>0</v>
      </c>
      <c r="D295" s="23">
        <v>0</v>
      </c>
      <c r="E295" s="23">
        <v>0</v>
      </c>
      <c r="F295" s="23">
        <f t="shared" si="17"/>
        <v>400000000</v>
      </c>
      <c r="G295" s="24">
        <f t="shared" si="18"/>
        <v>0</v>
      </c>
      <c r="H295" s="25">
        <f t="shared" si="19"/>
        <v>0</v>
      </c>
      <c r="I295" s="25">
        <f t="shared" si="20"/>
        <v>0</v>
      </c>
    </row>
    <row r="296" spans="1:9" x14ac:dyDescent="0.2">
      <c r="A296" s="22" t="s">
        <v>42</v>
      </c>
      <c r="B296" s="23">
        <v>120000000</v>
      </c>
      <c r="C296" s="23">
        <v>0</v>
      </c>
      <c r="D296" s="23">
        <v>0</v>
      </c>
      <c r="E296" s="23">
        <v>0</v>
      </c>
      <c r="F296" s="23">
        <f t="shared" si="17"/>
        <v>120000000</v>
      </c>
      <c r="G296" s="24">
        <f t="shared" si="18"/>
        <v>0</v>
      </c>
      <c r="H296" s="25">
        <f t="shared" si="19"/>
        <v>0</v>
      </c>
      <c r="I296" s="25">
        <f t="shared" si="20"/>
        <v>0</v>
      </c>
    </row>
    <row r="297" spans="1:9" x14ac:dyDescent="0.2">
      <c r="A297" s="18" t="s">
        <v>43</v>
      </c>
      <c r="B297" s="19">
        <v>31291389274</v>
      </c>
      <c r="C297" s="19">
        <v>13455424728</v>
      </c>
      <c r="D297" s="19">
        <v>692038778</v>
      </c>
      <c r="E297" s="19">
        <v>692038778</v>
      </c>
      <c r="F297" s="19">
        <f t="shared" si="17"/>
        <v>17835964546</v>
      </c>
      <c r="G297" s="20">
        <f t="shared" si="18"/>
        <v>43.000406949588864</v>
      </c>
      <c r="H297" s="21">
        <f t="shared" si="19"/>
        <v>2.2115949277298936</v>
      </c>
      <c r="I297" s="21">
        <f t="shared" si="20"/>
        <v>2.2115949277298936</v>
      </c>
    </row>
    <row r="298" spans="1:9" ht="22.5" x14ac:dyDescent="0.2">
      <c r="A298" s="22" t="s">
        <v>153</v>
      </c>
      <c r="B298" s="23">
        <v>1987583148</v>
      </c>
      <c r="C298" s="23">
        <v>702870500</v>
      </c>
      <c r="D298" s="23">
        <v>47399500</v>
      </c>
      <c r="E298" s="23">
        <v>47399500</v>
      </c>
      <c r="F298" s="23">
        <f t="shared" si="17"/>
        <v>1284712648</v>
      </c>
      <c r="G298" s="24">
        <f t="shared" si="18"/>
        <v>35.363074028236831</v>
      </c>
      <c r="H298" s="25">
        <f t="shared" si="19"/>
        <v>2.3847807347177206</v>
      </c>
      <c r="I298" s="25">
        <f t="shared" si="20"/>
        <v>2.3847807347177206</v>
      </c>
    </row>
    <row r="299" spans="1:9" ht="22.5" x14ac:dyDescent="0.2">
      <c r="A299" s="22" t="s">
        <v>154</v>
      </c>
      <c r="B299" s="23">
        <v>29303806126</v>
      </c>
      <c r="C299" s="23">
        <v>12752554228</v>
      </c>
      <c r="D299" s="23">
        <v>644639278</v>
      </c>
      <c r="E299" s="23">
        <v>644639278</v>
      </c>
      <c r="F299" s="23">
        <f t="shared" si="17"/>
        <v>16551251898</v>
      </c>
      <c r="G299" s="24">
        <f t="shared" si="18"/>
        <v>43.518422737192523</v>
      </c>
      <c r="H299" s="25">
        <f t="shared" si="19"/>
        <v>2.1998482901101348</v>
      </c>
      <c r="I299" s="25">
        <f t="shared" si="20"/>
        <v>2.1998482901101348</v>
      </c>
    </row>
    <row r="300" spans="1:9" x14ac:dyDescent="0.2">
      <c r="A300" s="18" t="s">
        <v>155</v>
      </c>
      <c r="B300" s="19">
        <v>361334280378</v>
      </c>
      <c r="C300" s="19">
        <v>135281838850.34</v>
      </c>
      <c r="D300" s="19">
        <v>56746000112</v>
      </c>
      <c r="E300" s="19">
        <v>56732536980</v>
      </c>
      <c r="F300" s="19">
        <f t="shared" si="17"/>
        <v>226052441527.66</v>
      </c>
      <c r="G300" s="20">
        <f t="shared" si="18"/>
        <v>37.439525170105256</v>
      </c>
      <c r="H300" s="21">
        <f t="shared" si="19"/>
        <v>15.704571415874719</v>
      </c>
      <c r="I300" s="21">
        <f t="shared" si="20"/>
        <v>15.700845466599739</v>
      </c>
    </row>
    <row r="301" spans="1:9" x14ac:dyDescent="0.2">
      <c r="A301" s="18" t="s">
        <v>17</v>
      </c>
      <c r="B301" s="19">
        <v>53449868000</v>
      </c>
      <c r="C301" s="19">
        <v>52913768000</v>
      </c>
      <c r="D301" s="19">
        <v>52913768000</v>
      </c>
      <c r="E301" s="19">
        <v>52913768000</v>
      </c>
      <c r="F301" s="19">
        <f t="shared" si="17"/>
        <v>536100000</v>
      </c>
      <c r="G301" s="20">
        <f t="shared" si="18"/>
        <v>98.997004071179376</v>
      </c>
      <c r="H301" s="21">
        <f t="shared" si="19"/>
        <v>98.997004071179376</v>
      </c>
      <c r="I301" s="21">
        <f t="shared" si="20"/>
        <v>98.997004071179376</v>
      </c>
    </row>
    <row r="302" spans="1:9" x14ac:dyDescent="0.2">
      <c r="A302" s="18" t="s">
        <v>24</v>
      </c>
      <c r="B302" s="19">
        <v>53013768000</v>
      </c>
      <c r="C302" s="19">
        <v>52913768000</v>
      </c>
      <c r="D302" s="19">
        <v>52913768000</v>
      </c>
      <c r="E302" s="19">
        <v>52913768000</v>
      </c>
      <c r="F302" s="19">
        <f t="shared" si="17"/>
        <v>100000000</v>
      </c>
      <c r="G302" s="20">
        <f t="shared" si="18"/>
        <v>99.811369755871709</v>
      </c>
      <c r="H302" s="21">
        <f t="shared" si="19"/>
        <v>99.811369755871709</v>
      </c>
      <c r="I302" s="21">
        <f t="shared" si="20"/>
        <v>99.811369755871709</v>
      </c>
    </row>
    <row r="303" spans="1:9" x14ac:dyDescent="0.2">
      <c r="A303" s="22" t="s">
        <v>156</v>
      </c>
      <c r="B303" s="23">
        <v>52913768000</v>
      </c>
      <c r="C303" s="23">
        <v>52913768000</v>
      </c>
      <c r="D303" s="23">
        <v>52913768000</v>
      </c>
      <c r="E303" s="23">
        <v>52913768000</v>
      </c>
      <c r="F303" s="23">
        <f t="shared" si="17"/>
        <v>0</v>
      </c>
      <c r="G303" s="24">
        <f t="shared" si="18"/>
        <v>100</v>
      </c>
      <c r="H303" s="25">
        <f t="shared" si="19"/>
        <v>100</v>
      </c>
      <c r="I303" s="25">
        <f t="shared" si="20"/>
        <v>100</v>
      </c>
    </row>
    <row r="304" spans="1:9" x14ac:dyDescent="0.2">
      <c r="A304" s="22" t="s">
        <v>35</v>
      </c>
      <c r="B304" s="23">
        <v>100000000</v>
      </c>
      <c r="C304" s="23">
        <v>0</v>
      </c>
      <c r="D304" s="23">
        <v>0</v>
      </c>
      <c r="E304" s="23">
        <v>0</v>
      </c>
      <c r="F304" s="23">
        <f t="shared" si="17"/>
        <v>100000000</v>
      </c>
      <c r="G304" s="24">
        <f t="shared" si="18"/>
        <v>0</v>
      </c>
      <c r="H304" s="25">
        <f t="shared" si="19"/>
        <v>0</v>
      </c>
      <c r="I304" s="25">
        <f t="shared" si="20"/>
        <v>0</v>
      </c>
    </row>
    <row r="305" spans="1:9" x14ac:dyDescent="0.2">
      <c r="A305" s="18" t="s">
        <v>39</v>
      </c>
      <c r="B305" s="19">
        <v>436100000</v>
      </c>
      <c r="C305" s="19">
        <v>0</v>
      </c>
      <c r="D305" s="19">
        <v>0</v>
      </c>
      <c r="E305" s="19">
        <v>0</v>
      </c>
      <c r="F305" s="19">
        <f t="shared" si="17"/>
        <v>436100000</v>
      </c>
      <c r="G305" s="20">
        <f t="shared" si="18"/>
        <v>0</v>
      </c>
      <c r="H305" s="21">
        <f t="shared" si="19"/>
        <v>0</v>
      </c>
      <c r="I305" s="21">
        <f t="shared" si="20"/>
        <v>0</v>
      </c>
    </row>
    <row r="306" spans="1:9" x14ac:dyDescent="0.2">
      <c r="A306" s="22" t="s">
        <v>42</v>
      </c>
      <c r="B306" s="23">
        <v>436100000</v>
      </c>
      <c r="C306" s="23">
        <v>0</v>
      </c>
      <c r="D306" s="23">
        <v>0</v>
      </c>
      <c r="E306" s="23">
        <v>0</v>
      </c>
      <c r="F306" s="23">
        <f t="shared" si="17"/>
        <v>436100000</v>
      </c>
      <c r="G306" s="24">
        <f t="shared" si="18"/>
        <v>0</v>
      </c>
      <c r="H306" s="25">
        <f t="shared" si="19"/>
        <v>0</v>
      </c>
      <c r="I306" s="25">
        <f t="shared" si="20"/>
        <v>0</v>
      </c>
    </row>
    <row r="307" spans="1:9" x14ac:dyDescent="0.2">
      <c r="A307" s="18" t="s">
        <v>43</v>
      </c>
      <c r="B307" s="19">
        <v>307884412378</v>
      </c>
      <c r="C307" s="19">
        <v>82368070850.339996</v>
      </c>
      <c r="D307" s="19">
        <v>3832232112</v>
      </c>
      <c r="E307" s="19">
        <v>3818768980</v>
      </c>
      <c r="F307" s="19">
        <f t="shared" si="17"/>
        <v>225516341527.66</v>
      </c>
      <c r="G307" s="20">
        <f t="shared" si="18"/>
        <v>26.752920102110906</v>
      </c>
      <c r="H307" s="21">
        <f t="shared" si="19"/>
        <v>1.2446983211657499</v>
      </c>
      <c r="I307" s="21">
        <f t="shared" si="20"/>
        <v>1.2403255333730794</v>
      </c>
    </row>
    <row r="308" spans="1:9" ht="22.5" x14ac:dyDescent="0.2">
      <c r="A308" s="22" t="s">
        <v>157</v>
      </c>
      <c r="B308" s="23">
        <v>168000000000</v>
      </c>
      <c r="C308" s="23">
        <v>0</v>
      </c>
      <c r="D308" s="23">
        <v>0</v>
      </c>
      <c r="E308" s="23">
        <v>0</v>
      </c>
      <c r="F308" s="23">
        <f t="shared" si="17"/>
        <v>168000000000</v>
      </c>
      <c r="G308" s="24">
        <f t="shared" si="18"/>
        <v>0</v>
      </c>
      <c r="H308" s="25">
        <f t="shared" si="19"/>
        <v>0</v>
      </c>
      <c r="I308" s="25">
        <f t="shared" si="20"/>
        <v>0</v>
      </c>
    </row>
    <row r="309" spans="1:9" ht="22.5" x14ac:dyDescent="0.2">
      <c r="A309" s="22" t="s">
        <v>158</v>
      </c>
      <c r="B309" s="23">
        <v>24912040477</v>
      </c>
      <c r="C309" s="23">
        <v>3629032922</v>
      </c>
      <c r="D309" s="23">
        <v>0</v>
      </c>
      <c r="E309" s="23">
        <v>0</v>
      </c>
      <c r="F309" s="23">
        <f t="shared" si="17"/>
        <v>21283007555</v>
      </c>
      <c r="G309" s="24">
        <f t="shared" si="18"/>
        <v>14.567385298488492</v>
      </c>
      <c r="H309" s="25">
        <f t="shared" si="19"/>
        <v>0</v>
      </c>
      <c r="I309" s="25">
        <f t="shared" si="20"/>
        <v>0</v>
      </c>
    </row>
    <row r="310" spans="1:9" x14ac:dyDescent="0.2">
      <c r="A310" s="22" t="s">
        <v>159</v>
      </c>
      <c r="B310" s="23">
        <v>8684412378</v>
      </c>
      <c r="C310" s="23">
        <v>2791019463</v>
      </c>
      <c r="D310" s="23">
        <v>0</v>
      </c>
      <c r="E310" s="23">
        <v>0</v>
      </c>
      <c r="F310" s="23">
        <f t="shared" si="17"/>
        <v>5893392915</v>
      </c>
      <c r="G310" s="24">
        <f t="shared" si="18"/>
        <v>32.138264991542989</v>
      </c>
      <c r="H310" s="25">
        <f t="shared" si="19"/>
        <v>0</v>
      </c>
      <c r="I310" s="25">
        <f t="shared" si="20"/>
        <v>0</v>
      </c>
    </row>
    <row r="311" spans="1:9" ht="22.5" x14ac:dyDescent="0.2">
      <c r="A311" s="22" t="s">
        <v>160</v>
      </c>
      <c r="B311" s="23">
        <v>4087959523</v>
      </c>
      <c r="C311" s="23">
        <v>1378861312</v>
      </c>
      <c r="D311" s="23">
        <v>46877779</v>
      </c>
      <c r="E311" s="23">
        <v>46877779</v>
      </c>
      <c r="F311" s="23">
        <f t="shared" si="17"/>
        <v>2709098211</v>
      </c>
      <c r="G311" s="24">
        <f t="shared" si="18"/>
        <v>33.729818121782806</v>
      </c>
      <c r="H311" s="25">
        <f t="shared" si="19"/>
        <v>1.1467280616711724</v>
      </c>
      <c r="I311" s="25">
        <f t="shared" si="20"/>
        <v>1.1467280616711724</v>
      </c>
    </row>
    <row r="312" spans="1:9" ht="22.5" x14ac:dyDescent="0.2">
      <c r="A312" s="22" t="s">
        <v>161</v>
      </c>
      <c r="B312" s="23">
        <v>200000000</v>
      </c>
      <c r="C312" s="23">
        <v>169020000</v>
      </c>
      <c r="D312" s="23">
        <v>0</v>
      </c>
      <c r="E312" s="23">
        <v>0</v>
      </c>
      <c r="F312" s="23">
        <f t="shared" si="17"/>
        <v>30980000</v>
      </c>
      <c r="G312" s="24">
        <f t="shared" si="18"/>
        <v>84.509999999999991</v>
      </c>
      <c r="H312" s="25">
        <f t="shared" si="19"/>
        <v>0</v>
      </c>
      <c r="I312" s="25">
        <f t="shared" si="20"/>
        <v>0</v>
      </c>
    </row>
    <row r="313" spans="1:9" ht="22.5" x14ac:dyDescent="0.2">
      <c r="A313" s="22" t="s">
        <v>162</v>
      </c>
      <c r="B313" s="23">
        <v>71079432839</v>
      </c>
      <c r="C313" s="23">
        <v>59866098786</v>
      </c>
      <c r="D313" s="23">
        <v>3036931615</v>
      </c>
      <c r="E313" s="23">
        <v>3025378811</v>
      </c>
      <c r="F313" s="23">
        <f t="shared" si="17"/>
        <v>11213334053</v>
      </c>
      <c r="G313" s="24">
        <f t="shared" si="18"/>
        <v>84.224221261867683</v>
      </c>
      <c r="H313" s="25">
        <f t="shared" si="19"/>
        <v>4.2725884179167091</v>
      </c>
      <c r="I313" s="25">
        <f t="shared" si="20"/>
        <v>4.2563350468098129</v>
      </c>
    </row>
    <row r="314" spans="1:9" ht="22.5" x14ac:dyDescent="0.2">
      <c r="A314" s="22" t="s">
        <v>163</v>
      </c>
      <c r="B314" s="23">
        <v>30920567161</v>
      </c>
      <c r="C314" s="23">
        <v>14534038367.34</v>
      </c>
      <c r="D314" s="23">
        <v>748422718</v>
      </c>
      <c r="E314" s="23">
        <v>746512390</v>
      </c>
      <c r="F314" s="23">
        <f t="shared" si="17"/>
        <v>16386528793.66</v>
      </c>
      <c r="G314" s="24">
        <f t="shared" si="18"/>
        <v>47.004436534630358</v>
      </c>
      <c r="H314" s="25">
        <f t="shared" si="19"/>
        <v>2.4204689199361868</v>
      </c>
      <c r="I314" s="25">
        <f t="shared" si="20"/>
        <v>2.4142907408942142</v>
      </c>
    </row>
    <row r="315" spans="1:9" x14ac:dyDescent="0.2">
      <c r="A315" s="18" t="s">
        <v>164</v>
      </c>
      <c r="B315" s="19">
        <v>3028787000</v>
      </c>
      <c r="C315" s="19">
        <v>689806491</v>
      </c>
      <c r="D315" s="19">
        <v>573825589</v>
      </c>
      <c r="E315" s="19">
        <v>573825589</v>
      </c>
      <c r="F315" s="19">
        <f t="shared" si="17"/>
        <v>2338980509</v>
      </c>
      <c r="G315" s="20">
        <f t="shared" si="18"/>
        <v>22.775008311908365</v>
      </c>
      <c r="H315" s="21">
        <f t="shared" si="19"/>
        <v>18.945722792655939</v>
      </c>
      <c r="I315" s="21">
        <f t="shared" si="20"/>
        <v>18.945722792655939</v>
      </c>
    </row>
    <row r="316" spans="1:9" x14ac:dyDescent="0.2">
      <c r="A316" s="18" t="s">
        <v>17</v>
      </c>
      <c r="B316" s="19">
        <v>3028787000</v>
      </c>
      <c r="C316" s="19">
        <v>689806491</v>
      </c>
      <c r="D316" s="19">
        <v>573825589</v>
      </c>
      <c r="E316" s="19">
        <v>573825589</v>
      </c>
      <c r="F316" s="19">
        <f t="shared" si="17"/>
        <v>2338980509</v>
      </c>
      <c r="G316" s="20">
        <f t="shared" si="18"/>
        <v>22.775008311908365</v>
      </c>
      <c r="H316" s="21">
        <f t="shared" si="19"/>
        <v>18.945722792655939</v>
      </c>
      <c r="I316" s="21">
        <f t="shared" si="20"/>
        <v>18.945722792655939</v>
      </c>
    </row>
    <row r="317" spans="1:9" x14ac:dyDescent="0.2">
      <c r="A317" s="18" t="s">
        <v>18</v>
      </c>
      <c r="B317" s="19">
        <v>2130803000</v>
      </c>
      <c r="C317" s="19">
        <v>390999624</v>
      </c>
      <c r="D317" s="19">
        <v>356184375</v>
      </c>
      <c r="E317" s="19">
        <v>356184375</v>
      </c>
      <c r="F317" s="19">
        <f t="shared" si="17"/>
        <v>1739803376</v>
      </c>
      <c r="G317" s="20">
        <f t="shared" si="18"/>
        <v>18.349872043544146</v>
      </c>
      <c r="H317" s="21">
        <f t="shared" si="19"/>
        <v>16.715969284818915</v>
      </c>
      <c r="I317" s="21">
        <f t="shared" si="20"/>
        <v>16.715969284818915</v>
      </c>
    </row>
    <row r="318" spans="1:9" x14ac:dyDescent="0.2">
      <c r="A318" s="22" t="s">
        <v>19</v>
      </c>
      <c r="B318" s="23">
        <v>1378691000</v>
      </c>
      <c r="C318" s="23">
        <v>240933599</v>
      </c>
      <c r="D318" s="23">
        <v>240933599</v>
      </c>
      <c r="E318" s="23">
        <v>240933599</v>
      </c>
      <c r="F318" s="23">
        <f t="shared" si="17"/>
        <v>1137757401</v>
      </c>
      <c r="G318" s="24">
        <f t="shared" si="18"/>
        <v>17.475532878650839</v>
      </c>
      <c r="H318" s="25">
        <f t="shared" si="19"/>
        <v>17.475532878650839</v>
      </c>
      <c r="I318" s="25">
        <f t="shared" si="20"/>
        <v>17.475532878650839</v>
      </c>
    </row>
    <row r="319" spans="1:9" x14ac:dyDescent="0.2">
      <c r="A319" s="22" t="s">
        <v>20</v>
      </c>
      <c r="B319" s="23">
        <v>518707000</v>
      </c>
      <c r="C319" s="23">
        <v>101074833</v>
      </c>
      <c r="D319" s="23">
        <v>66259584</v>
      </c>
      <c r="E319" s="23">
        <v>66259584</v>
      </c>
      <c r="F319" s="23">
        <f t="shared" si="17"/>
        <v>417632167</v>
      </c>
      <c r="G319" s="24">
        <f t="shared" si="18"/>
        <v>19.485920375086511</v>
      </c>
      <c r="H319" s="25">
        <f t="shared" si="19"/>
        <v>12.77399071151922</v>
      </c>
      <c r="I319" s="25">
        <f t="shared" si="20"/>
        <v>12.77399071151922</v>
      </c>
    </row>
    <row r="320" spans="1:9" x14ac:dyDescent="0.2">
      <c r="A320" s="22" t="s">
        <v>21</v>
      </c>
      <c r="B320" s="23">
        <v>233405000</v>
      </c>
      <c r="C320" s="23">
        <v>48991192</v>
      </c>
      <c r="D320" s="23">
        <v>48991192</v>
      </c>
      <c r="E320" s="23">
        <v>48991192</v>
      </c>
      <c r="F320" s="23">
        <f t="shared" si="17"/>
        <v>184413808</v>
      </c>
      <c r="G320" s="24">
        <f t="shared" si="18"/>
        <v>20.989778282384698</v>
      </c>
      <c r="H320" s="25">
        <f t="shared" si="19"/>
        <v>20.989778282384698</v>
      </c>
      <c r="I320" s="25">
        <f t="shared" si="20"/>
        <v>20.989778282384698</v>
      </c>
    </row>
    <row r="321" spans="1:9" x14ac:dyDescent="0.2">
      <c r="A321" s="18" t="s">
        <v>22</v>
      </c>
      <c r="B321" s="19">
        <v>645956000</v>
      </c>
      <c r="C321" s="19">
        <v>81165653</v>
      </c>
      <c r="D321" s="19">
        <v>0</v>
      </c>
      <c r="E321" s="19">
        <v>0</v>
      </c>
      <c r="F321" s="19">
        <f t="shared" si="17"/>
        <v>564790347</v>
      </c>
      <c r="G321" s="20">
        <f t="shared" si="18"/>
        <v>12.565198403606438</v>
      </c>
      <c r="H321" s="21">
        <f t="shared" si="19"/>
        <v>0</v>
      </c>
      <c r="I321" s="21">
        <f t="shared" si="20"/>
        <v>0</v>
      </c>
    </row>
    <row r="322" spans="1:9" x14ac:dyDescent="0.2">
      <c r="A322" s="22" t="s">
        <v>23</v>
      </c>
      <c r="B322" s="23">
        <v>645956000</v>
      </c>
      <c r="C322" s="23">
        <v>81165653</v>
      </c>
      <c r="D322" s="23">
        <v>0</v>
      </c>
      <c r="E322" s="23">
        <v>0</v>
      </c>
      <c r="F322" s="23">
        <f t="shared" si="17"/>
        <v>564790347</v>
      </c>
      <c r="G322" s="24">
        <f t="shared" si="18"/>
        <v>12.565198403606438</v>
      </c>
      <c r="H322" s="25">
        <f t="shared" si="19"/>
        <v>0</v>
      </c>
      <c r="I322" s="25">
        <f t="shared" si="20"/>
        <v>0</v>
      </c>
    </row>
    <row r="323" spans="1:9" x14ac:dyDescent="0.2">
      <c r="A323" s="18" t="s">
        <v>24</v>
      </c>
      <c r="B323" s="19">
        <v>11471000</v>
      </c>
      <c r="C323" s="19">
        <v>0</v>
      </c>
      <c r="D323" s="19">
        <v>0</v>
      </c>
      <c r="E323" s="19">
        <v>0</v>
      </c>
      <c r="F323" s="19">
        <f t="shared" si="17"/>
        <v>11471000</v>
      </c>
      <c r="G323" s="20">
        <f t="shared" si="18"/>
        <v>0</v>
      </c>
      <c r="H323" s="21">
        <f t="shared" si="19"/>
        <v>0</v>
      </c>
      <c r="I323" s="21">
        <f t="shared" si="20"/>
        <v>0</v>
      </c>
    </row>
    <row r="324" spans="1:9" x14ac:dyDescent="0.2">
      <c r="A324" s="22" t="s">
        <v>32</v>
      </c>
      <c r="B324" s="23">
        <v>11471000</v>
      </c>
      <c r="C324" s="23">
        <v>0</v>
      </c>
      <c r="D324" s="23">
        <v>0</v>
      </c>
      <c r="E324" s="23">
        <v>0</v>
      </c>
      <c r="F324" s="23">
        <f t="shared" si="17"/>
        <v>11471000</v>
      </c>
      <c r="G324" s="24">
        <f t="shared" si="18"/>
        <v>0</v>
      </c>
      <c r="H324" s="25">
        <f t="shared" si="19"/>
        <v>0</v>
      </c>
      <c r="I324" s="25">
        <f t="shared" si="20"/>
        <v>0</v>
      </c>
    </row>
    <row r="325" spans="1:9" x14ac:dyDescent="0.2">
      <c r="A325" s="18" t="s">
        <v>39</v>
      </c>
      <c r="B325" s="19">
        <v>240557000</v>
      </c>
      <c r="C325" s="19">
        <v>217641214</v>
      </c>
      <c r="D325" s="19">
        <v>217641214</v>
      </c>
      <c r="E325" s="19">
        <v>217641214</v>
      </c>
      <c r="F325" s="19">
        <f t="shared" si="17"/>
        <v>22915786</v>
      </c>
      <c r="G325" s="20">
        <f t="shared" si="18"/>
        <v>90.473864406356924</v>
      </c>
      <c r="H325" s="21">
        <f t="shared" si="19"/>
        <v>90.473864406356924</v>
      </c>
      <c r="I325" s="21">
        <f t="shared" si="20"/>
        <v>90.473864406356924</v>
      </c>
    </row>
    <row r="326" spans="1:9" x14ac:dyDescent="0.2">
      <c r="A326" s="22" t="s">
        <v>40</v>
      </c>
      <c r="B326" s="23">
        <v>232710000</v>
      </c>
      <c r="C326" s="23">
        <v>217641214</v>
      </c>
      <c r="D326" s="23">
        <v>217641214</v>
      </c>
      <c r="E326" s="23">
        <v>217641214</v>
      </c>
      <c r="F326" s="23">
        <f t="shared" si="17"/>
        <v>15068786</v>
      </c>
      <c r="G326" s="24">
        <f t="shared" si="18"/>
        <v>93.524650423273599</v>
      </c>
      <c r="H326" s="25">
        <f t="shared" si="19"/>
        <v>93.524650423273599</v>
      </c>
      <c r="I326" s="25">
        <f t="shared" si="20"/>
        <v>93.524650423273599</v>
      </c>
    </row>
    <row r="327" spans="1:9" x14ac:dyDescent="0.2">
      <c r="A327" s="22" t="s">
        <v>42</v>
      </c>
      <c r="B327" s="23">
        <v>7847000</v>
      </c>
      <c r="C327" s="23">
        <v>0</v>
      </c>
      <c r="D327" s="23">
        <v>0</v>
      </c>
      <c r="E327" s="23">
        <v>0</v>
      </c>
      <c r="F327" s="23">
        <f t="shared" ref="F327:F390" si="21">+B327-C327</f>
        <v>7847000</v>
      </c>
      <c r="G327" s="24">
        <f t="shared" ref="G327:G390" si="22">IFERROR(IF(C327&gt;0,+C327/B327*100,0),0)</f>
        <v>0</v>
      </c>
      <c r="H327" s="25">
        <f t="shared" ref="H327:H390" si="23">IFERROR(IF(D327&gt;0,+D327/B327*100,0),0)</f>
        <v>0</v>
      </c>
      <c r="I327" s="25">
        <f t="shared" ref="I327:I390" si="24">IFERROR(IF(E327&gt;0,+E327/B327*100,0),0)</f>
        <v>0</v>
      </c>
    </row>
    <row r="328" spans="1:9" x14ac:dyDescent="0.2">
      <c r="A328" s="18" t="s">
        <v>165</v>
      </c>
      <c r="B328" s="19">
        <v>5032792400</v>
      </c>
      <c r="C328" s="19">
        <v>783633782</v>
      </c>
      <c r="D328" s="19">
        <v>783633782</v>
      </c>
      <c r="E328" s="19">
        <v>783633782</v>
      </c>
      <c r="F328" s="19">
        <f t="shared" si="21"/>
        <v>4249158618</v>
      </c>
      <c r="G328" s="20">
        <f t="shared" si="22"/>
        <v>15.570556456888626</v>
      </c>
      <c r="H328" s="21">
        <f t="shared" si="23"/>
        <v>15.570556456888626</v>
      </c>
      <c r="I328" s="21">
        <f t="shared" si="24"/>
        <v>15.570556456888626</v>
      </c>
    </row>
    <row r="329" spans="1:9" x14ac:dyDescent="0.2">
      <c r="A329" s="18" t="s">
        <v>17</v>
      </c>
      <c r="B329" s="19">
        <v>5032792400</v>
      </c>
      <c r="C329" s="19">
        <v>783633782</v>
      </c>
      <c r="D329" s="19">
        <v>783633782</v>
      </c>
      <c r="E329" s="19">
        <v>783633782</v>
      </c>
      <c r="F329" s="19">
        <f t="shared" si="21"/>
        <v>4249158618</v>
      </c>
      <c r="G329" s="20">
        <f t="shared" si="22"/>
        <v>15.570556456888626</v>
      </c>
      <c r="H329" s="21">
        <f t="shared" si="23"/>
        <v>15.570556456888626</v>
      </c>
      <c r="I329" s="21">
        <f t="shared" si="24"/>
        <v>15.570556456888626</v>
      </c>
    </row>
    <row r="330" spans="1:9" x14ac:dyDescent="0.2">
      <c r="A330" s="18" t="s">
        <v>18</v>
      </c>
      <c r="B330" s="19">
        <v>4512661400</v>
      </c>
      <c r="C330" s="19">
        <v>724600000</v>
      </c>
      <c r="D330" s="19">
        <v>724600000</v>
      </c>
      <c r="E330" s="19">
        <v>724600000</v>
      </c>
      <c r="F330" s="19">
        <f t="shared" si="21"/>
        <v>3788061400</v>
      </c>
      <c r="G330" s="20">
        <f t="shared" si="22"/>
        <v>16.057043411234002</v>
      </c>
      <c r="H330" s="21">
        <f t="shared" si="23"/>
        <v>16.057043411234002</v>
      </c>
      <c r="I330" s="21">
        <f t="shared" si="24"/>
        <v>16.057043411234002</v>
      </c>
    </row>
    <row r="331" spans="1:9" x14ac:dyDescent="0.2">
      <c r="A331" s="22" t="s">
        <v>19</v>
      </c>
      <c r="B331" s="23">
        <v>3527270400</v>
      </c>
      <c r="C331" s="23">
        <v>507787285</v>
      </c>
      <c r="D331" s="23">
        <v>507787285</v>
      </c>
      <c r="E331" s="23">
        <v>507787285</v>
      </c>
      <c r="F331" s="23">
        <f t="shared" si="21"/>
        <v>3019483115</v>
      </c>
      <c r="G331" s="24">
        <f t="shared" si="22"/>
        <v>14.396040774191851</v>
      </c>
      <c r="H331" s="25">
        <f t="shared" si="23"/>
        <v>14.396040774191851</v>
      </c>
      <c r="I331" s="25">
        <f t="shared" si="24"/>
        <v>14.396040774191851</v>
      </c>
    </row>
    <row r="332" spans="1:9" x14ac:dyDescent="0.2">
      <c r="A332" s="22" t="s">
        <v>20</v>
      </c>
      <c r="B332" s="23">
        <v>886071000</v>
      </c>
      <c r="C332" s="23">
        <v>216812715</v>
      </c>
      <c r="D332" s="23">
        <v>216812715</v>
      </c>
      <c r="E332" s="23">
        <v>216812715</v>
      </c>
      <c r="F332" s="23">
        <f t="shared" si="21"/>
        <v>669258285</v>
      </c>
      <c r="G332" s="24">
        <f t="shared" si="22"/>
        <v>24.469000226844123</v>
      </c>
      <c r="H332" s="25">
        <f t="shared" si="23"/>
        <v>24.469000226844123</v>
      </c>
      <c r="I332" s="25">
        <f t="shared" si="24"/>
        <v>24.469000226844123</v>
      </c>
    </row>
    <row r="333" spans="1:9" x14ac:dyDescent="0.2">
      <c r="A333" s="22" t="s">
        <v>21</v>
      </c>
      <c r="B333" s="23">
        <v>99320000</v>
      </c>
      <c r="C333" s="23">
        <v>0</v>
      </c>
      <c r="D333" s="23">
        <v>0</v>
      </c>
      <c r="E333" s="23">
        <v>0</v>
      </c>
      <c r="F333" s="23">
        <f t="shared" si="21"/>
        <v>99320000</v>
      </c>
      <c r="G333" s="24">
        <f t="shared" si="22"/>
        <v>0</v>
      </c>
      <c r="H333" s="25">
        <f t="shared" si="23"/>
        <v>0</v>
      </c>
      <c r="I333" s="25">
        <f t="shared" si="24"/>
        <v>0</v>
      </c>
    </row>
    <row r="334" spans="1:9" x14ac:dyDescent="0.2">
      <c r="A334" s="18" t="s">
        <v>22</v>
      </c>
      <c r="B334" s="19">
        <v>213700000</v>
      </c>
      <c r="C334" s="19">
        <v>20800000</v>
      </c>
      <c r="D334" s="19">
        <v>20800000</v>
      </c>
      <c r="E334" s="19">
        <v>20800000</v>
      </c>
      <c r="F334" s="19">
        <f t="shared" si="21"/>
        <v>192900000</v>
      </c>
      <c r="G334" s="20">
        <f t="shared" si="22"/>
        <v>9.733270940570895</v>
      </c>
      <c r="H334" s="21">
        <f t="shared" si="23"/>
        <v>9.733270940570895</v>
      </c>
      <c r="I334" s="21">
        <f t="shared" si="24"/>
        <v>9.733270940570895</v>
      </c>
    </row>
    <row r="335" spans="1:9" x14ac:dyDescent="0.2">
      <c r="A335" s="22" t="s">
        <v>23</v>
      </c>
      <c r="B335" s="23">
        <v>213700000</v>
      </c>
      <c r="C335" s="23">
        <v>20800000</v>
      </c>
      <c r="D335" s="23">
        <v>20800000</v>
      </c>
      <c r="E335" s="23">
        <v>20800000</v>
      </c>
      <c r="F335" s="23">
        <f t="shared" si="21"/>
        <v>192900000</v>
      </c>
      <c r="G335" s="24">
        <f t="shared" si="22"/>
        <v>9.733270940570895</v>
      </c>
      <c r="H335" s="25">
        <f t="shared" si="23"/>
        <v>9.733270940570895</v>
      </c>
      <c r="I335" s="25">
        <f t="shared" si="24"/>
        <v>9.733270940570895</v>
      </c>
    </row>
    <row r="336" spans="1:9" x14ac:dyDescent="0.2">
      <c r="A336" s="18" t="s">
        <v>24</v>
      </c>
      <c r="B336" s="19">
        <v>291792000</v>
      </c>
      <c r="C336" s="19">
        <v>38233782</v>
      </c>
      <c r="D336" s="19">
        <v>38233782</v>
      </c>
      <c r="E336" s="19">
        <v>38233782</v>
      </c>
      <c r="F336" s="19">
        <f t="shared" si="21"/>
        <v>253558218</v>
      </c>
      <c r="G336" s="20">
        <f t="shared" si="22"/>
        <v>13.103094670176016</v>
      </c>
      <c r="H336" s="21">
        <f t="shared" si="23"/>
        <v>13.103094670176016</v>
      </c>
      <c r="I336" s="21">
        <f t="shared" si="24"/>
        <v>13.103094670176016</v>
      </c>
    </row>
    <row r="337" spans="1:9" x14ac:dyDescent="0.2">
      <c r="A337" s="22" t="s">
        <v>76</v>
      </c>
      <c r="B337" s="23">
        <v>291792000</v>
      </c>
      <c r="C337" s="23">
        <v>38233782</v>
      </c>
      <c r="D337" s="23">
        <v>38233782</v>
      </c>
      <c r="E337" s="23">
        <v>38233782</v>
      </c>
      <c r="F337" s="23">
        <f t="shared" si="21"/>
        <v>253558218</v>
      </c>
      <c r="G337" s="24">
        <f t="shared" si="22"/>
        <v>13.103094670176016</v>
      </c>
      <c r="H337" s="25">
        <f t="shared" si="23"/>
        <v>13.103094670176016</v>
      </c>
      <c r="I337" s="25">
        <f t="shared" si="24"/>
        <v>13.103094670176016</v>
      </c>
    </row>
    <row r="338" spans="1:9" x14ac:dyDescent="0.2">
      <c r="A338" s="18" t="s">
        <v>39</v>
      </c>
      <c r="B338" s="19">
        <v>14639000</v>
      </c>
      <c r="C338" s="19">
        <v>0</v>
      </c>
      <c r="D338" s="19">
        <v>0</v>
      </c>
      <c r="E338" s="19">
        <v>0</v>
      </c>
      <c r="F338" s="19">
        <f t="shared" si="21"/>
        <v>14639000</v>
      </c>
      <c r="G338" s="20">
        <f t="shared" si="22"/>
        <v>0</v>
      </c>
      <c r="H338" s="21">
        <f t="shared" si="23"/>
        <v>0</v>
      </c>
      <c r="I338" s="21">
        <f t="shared" si="24"/>
        <v>0</v>
      </c>
    </row>
    <row r="339" spans="1:9" x14ac:dyDescent="0.2">
      <c r="A339" s="22" t="s">
        <v>40</v>
      </c>
      <c r="B339" s="23">
        <v>3000000</v>
      </c>
      <c r="C339" s="23">
        <v>0</v>
      </c>
      <c r="D339" s="23">
        <v>0</v>
      </c>
      <c r="E339" s="23">
        <v>0</v>
      </c>
      <c r="F339" s="23">
        <f t="shared" si="21"/>
        <v>3000000</v>
      </c>
      <c r="G339" s="24">
        <f t="shared" si="22"/>
        <v>0</v>
      </c>
      <c r="H339" s="25">
        <f t="shared" si="23"/>
        <v>0</v>
      </c>
      <c r="I339" s="25">
        <f t="shared" si="24"/>
        <v>0</v>
      </c>
    </row>
    <row r="340" spans="1:9" x14ac:dyDescent="0.2">
      <c r="A340" s="22" t="s">
        <v>42</v>
      </c>
      <c r="B340" s="23">
        <v>11639000</v>
      </c>
      <c r="C340" s="23">
        <v>0</v>
      </c>
      <c r="D340" s="23">
        <v>0</v>
      </c>
      <c r="E340" s="23">
        <v>0</v>
      </c>
      <c r="F340" s="23">
        <f t="shared" si="21"/>
        <v>11639000</v>
      </c>
      <c r="G340" s="24">
        <f t="shared" si="22"/>
        <v>0</v>
      </c>
      <c r="H340" s="25">
        <f t="shared" si="23"/>
        <v>0</v>
      </c>
      <c r="I340" s="25">
        <f t="shared" si="24"/>
        <v>0</v>
      </c>
    </row>
    <row r="341" spans="1:9" x14ac:dyDescent="0.2">
      <c r="A341" s="18" t="s">
        <v>166</v>
      </c>
      <c r="B341" s="19">
        <v>5544574093</v>
      </c>
      <c r="C341" s="19">
        <v>739059515</v>
      </c>
      <c r="D341" s="19">
        <v>707377377</v>
      </c>
      <c r="E341" s="19">
        <v>706270807</v>
      </c>
      <c r="F341" s="19">
        <f t="shared" si="21"/>
        <v>4805514578</v>
      </c>
      <c r="G341" s="20">
        <f t="shared" si="22"/>
        <v>13.329419042899243</v>
      </c>
      <c r="H341" s="21">
        <f t="shared" si="23"/>
        <v>12.758011077768098</v>
      </c>
      <c r="I341" s="21">
        <f t="shared" si="24"/>
        <v>12.738053368096637</v>
      </c>
    </row>
    <row r="342" spans="1:9" x14ac:dyDescent="0.2">
      <c r="A342" s="18" t="s">
        <v>17</v>
      </c>
      <c r="B342" s="19">
        <v>3623997000</v>
      </c>
      <c r="C342" s="19">
        <v>739059515</v>
      </c>
      <c r="D342" s="19">
        <v>707377377</v>
      </c>
      <c r="E342" s="19">
        <v>706270807</v>
      </c>
      <c r="F342" s="19">
        <f t="shared" si="21"/>
        <v>2884937485</v>
      </c>
      <c r="G342" s="20">
        <f t="shared" si="22"/>
        <v>20.393491357746711</v>
      </c>
      <c r="H342" s="21">
        <f t="shared" si="23"/>
        <v>19.519259453029349</v>
      </c>
      <c r="I342" s="21">
        <f t="shared" si="24"/>
        <v>19.4887249354787</v>
      </c>
    </row>
    <row r="343" spans="1:9" x14ac:dyDescent="0.2">
      <c r="A343" s="18" t="s">
        <v>18</v>
      </c>
      <c r="B343" s="19">
        <v>3538434000</v>
      </c>
      <c r="C343" s="19">
        <v>709473585</v>
      </c>
      <c r="D343" s="19">
        <v>689255284</v>
      </c>
      <c r="E343" s="19">
        <v>689255284</v>
      </c>
      <c r="F343" s="19">
        <f t="shared" si="21"/>
        <v>2828960415</v>
      </c>
      <c r="G343" s="20">
        <f t="shared" si="22"/>
        <v>20.050496490820517</v>
      </c>
      <c r="H343" s="21">
        <f t="shared" si="23"/>
        <v>19.479105276514979</v>
      </c>
      <c r="I343" s="21">
        <f t="shared" si="24"/>
        <v>19.479105276514979</v>
      </c>
    </row>
    <row r="344" spans="1:9" x14ac:dyDescent="0.2">
      <c r="A344" s="22" t="s">
        <v>19</v>
      </c>
      <c r="B344" s="23">
        <v>2441281000</v>
      </c>
      <c r="C344" s="23">
        <v>482187049</v>
      </c>
      <c r="D344" s="23">
        <v>482187049</v>
      </c>
      <c r="E344" s="23">
        <v>482187049</v>
      </c>
      <c r="F344" s="23">
        <f t="shared" si="21"/>
        <v>1959093951</v>
      </c>
      <c r="G344" s="24">
        <f t="shared" si="22"/>
        <v>19.751394820997664</v>
      </c>
      <c r="H344" s="25">
        <f t="shared" si="23"/>
        <v>19.751394820997664</v>
      </c>
      <c r="I344" s="25">
        <f t="shared" si="24"/>
        <v>19.751394820997664</v>
      </c>
    </row>
    <row r="345" spans="1:9" x14ac:dyDescent="0.2">
      <c r="A345" s="22" t="s">
        <v>20</v>
      </c>
      <c r="B345" s="23">
        <v>675006000</v>
      </c>
      <c r="C345" s="23">
        <v>175104690</v>
      </c>
      <c r="D345" s="23">
        <v>154886389</v>
      </c>
      <c r="E345" s="23">
        <v>154886389</v>
      </c>
      <c r="F345" s="23">
        <f t="shared" si="21"/>
        <v>499901310</v>
      </c>
      <c r="G345" s="24">
        <f t="shared" si="22"/>
        <v>25.941204967066962</v>
      </c>
      <c r="H345" s="25">
        <f t="shared" si="23"/>
        <v>22.94592773990157</v>
      </c>
      <c r="I345" s="25">
        <f t="shared" si="24"/>
        <v>22.94592773990157</v>
      </c>
    </row>
    <row r="346" spans="1:9" x14ac:dyDescent="0.2">
      <c r="A346" s="22" t="s">
        <v>21</v>
      </c>
      <c r="B346" s="23">
        <v>422147000</v>
      </c>
      <c r="C346" s="23">
        <v>52181846</v>
      </c>
      <c r="D346" s="23">
        <v>52181846</v>
      </c>
      <c r="E346" s="23">
        <v>52181846</v>
      </c>
      <c r="F346" s="23">
        <f t="shared" si="21"/>
        <v>369965154</v>
      </c>
      <c r="G346" s="24">
        <f t="shared" si="22"/>
        <v>12.36106048367038</v>
      </c>
      <c r="H346" s="25">
        <f t="shared" si="23"/>
        <v>12.36106048367038</v>
      </c>
      <c r="I346" s="25">
        <f t="shared" si="24"/>
        <v>12.36106048367038</v>
      </c>
    </row>
    <row r="347" spans="1:9" x14ac:dyDescent="0.2">
      <c r="A347" s="18" t="s">
        <v>22</v>
      </c>
      <c r="B347" s="19">
        <v>66255000</v>
      </c>
      <c r="C347" s="19">
        <v>29585930</v>
      </c>
      <c r="D347" s="19">
        <v>18122093</v>
      </c>
      <c r="E347" s="19">
        <v>17015523</v>
      </c>
      <c r="F347" s="19">
        <f t="shared" si="21"/>
        <v>36669070</v>
      </c>
      <c r="G347" s="20">
        <f t="shared" si="22"/>
        <v>44.654637385857669</v>
      </c>
      <c r="H347" s="21">
        <f t="shared" si="23"/>
        <v>27.352038336729301</v>
      </c>
      <c r="I347" s="21">
        <f t="shared" si="24"/>
        <v>25.68187004754358</v>
      </c>
    </row>
    <row r="348" spans="1:9" x14ac:dyDescent="0.2">
      <c r="A348" s="22" t="s">
        <v>23</v>
      </c>
      <c r="B348" s="23">
        <v>66255000</v>
      </c>
      <c r="C348" s="23">
        <v>29585930</v>
      </c>
      <c r="D348" s="23">
        <v>18122093</v>
      </c>
      <c r="E348" s="23">
        <v>17015523</v>
      </c>
      <c r="F348" s="23">
        <f t="shared" si="21"/>
        <v>36669070</v>
      </c>
      <c r="G348" s="24">
        <f t="shared" si="22"/>
        <v>44.654637385857669</v>
      </c>
      <c r="H348" s="25">
        <f t="shared" si="23"/>
        <v>27.352038336729301</v>
      </c>
      <c r="I348" s="25">
        <f t="shared" si="24"/>
        <v>25.68187004754358</v>
      </c>
    </row>
    <row r="349" spans="1:9" x14ac:dyDescent="0.2">
      <c r="A349" s="18" t="s">
        <v>39</v>
      </c>
      <c r="B349" s="19">
        <v>19308000</v>
      </c>
      <c r="C349" s="19">
        <v>0</v>
      </c>
      <c r="D349" s="19">
        <v>0</v>
      </c>
      <c r="E349" s="19">
        <v>0</v>
      </c>
      <c r="F349" s="19">
        <f t="shared" si="21"/>
        <v>19308000</v>
      </c>
      <c r="G349" s="20">
        <f t="shared" si="22"/>
        <v>0</v>
      </c>
      <c r="H349" s="21">
        <f t="shared" si="23"/>
        <v>0</v>
      </c>
      <c r="I349" s="21">
        <f t="shared" si="24"/>
        <v>0</v>
      </c>
    </row>
    <row r="350" spans="1:9" x14ac:dyDescent="0.2">
      <c r="A350" s="22" t="s">
        <v>42</v>
      </c>
      <c r="B350" s="23">
        <v>19308000</v>
      </c>
      <c r="C350" s="23">
        <v>0</v>
      </c>
      <c r="D350" s="23">
        <v>0</v>
      </c>
      <c r="E350" s="23">
        <v>0</v>
      </c>
      <c r="F350" s="23">
        <f t="shared" si="21"/>
        <v>19308000</v>
      </c>
      <c r="G350" s="24">
        <f t="shared" si="22"/>
        <v>0</v>
      </c>
      <c r="H350" s="25">
        <f t="shared" si="23"/>
        <v>0</v>
      </c>
      <c r="I350" s="25">
        <f t="shared" si="24"/>
        <v>0</v>
      </c>
    </row>
    <row r="351" spans="1:9" x14ac:dyDescent="0.2">
      <c r="A351" s="18" t="s">
        <v>43</v>
      </c>
      <c r="B351" s="19">
        <v>1920577093</v>
      </c>
      <c r="C351" s="19">
        <v>0</v>
      </c>
      <c r="D351" s="19">
        <v>0</v>
      </c>
      <c r="E351" s="19">
        <v>0</v>
      </c>
      <c r="F351" s="19">
        <f t="shared" si="21"/>
        <v>1920577093</v>
      </c>
      <c r="G351" s="20">
        <f t="shared" si="22"/>
        <v>0</v>
      </c>
      <c r="H351" s="21">
        <f t="shared" si="23"/>
        <v>0</v>
      </c>
      <c r="I351" s="21">
        <f t="shared" si="24"/>
        <v>0</v>
      </c>
    </row>
    <row r="352" spans="1:9" x14ac:dyDescent="0.2">
      <c r="A352" s="22" t="s">
        <v>167</v>
      </c>
      <c r="B352" s="23">
        <v>1208806020</v>
      </c>
      <c r="C352" s="23">
        <v>0</v>
      </c>
      <c r="D352" s="23">
        <v>0</v>
      </c>
      <c r="E352" s="23">
        <v>0</v>
      </c>
      <c r="F352" s="23">
        <f t="shared" si="21"/>
        <v>1208806020</v>
      </c>
      <c r="G352" s="24">
        <f t="shared" si="22"/>
        <v>0</v>
      </c>
      <c r="H352" s="25">
        <f t="shared" si="23"/>
        <v>0</v>
      </c>
      <c r="I352" s="25">
        <f t="shared" si="24"/>
        <v>0</v>
      </c>
    </row>
    <row r="353" spans="1:9" ht="22.5" x14ac:dyDescent="0.2">
      <c r="A353" s="22" t="s">
        <v>168</v>
      </c>
      <c r="B353" s="23">
        <v>711771073</v>
      </c>
      <c r="C353" s="23">
        <v>0</v>
      </c>
      <c r="D353" s="23">
        <v>0</v>
      </c>
      <c r="E353" s="23">
        <v>0</v>
      </c>
      <c r="F353" s="23">
        <f t="shared" si="21"/>
        <v>711771073</v>
      </c>
      <c r="G353" s="24">
        <f t="shared" si="22"/>
        <v>0</v>
      </c>
      <c r="H353" s="25">
        <f t="shared" si="23"/>
        <v>0</v>
      </c>
      <c r="I353" s="25">
        <f t="shared" si="24"/>
        <v>0</v>
      </c>
    </row>
    <row r="354" spans="1:9" x14ac:dyDescent="0.2">
      <c r="A354" s="18" t="s">
        <v>169</v>
      </c>
      <c r="B354" s="19">
        <v>3785611000</v>
      </c>
      <c r="C354" s="19">
        <v>575000000</v>
      </c>
      <c r="D354" s="19">
        <v>575000000</v>
      </c>
      <c r="E354" s="19">
        <v>575000000</v>
      </c>
      <c r="F354" s="19">
        <f t="shared" si="21"/>
        <v>3210611000</v>
      </c>
      <c r="G354" s="20">
        <f t="shared" si="22"/>
        <v>15.189093649611648</v>
      </c>
      <c r="H354" s="21">
        <f t="shared" si="23"/>
        <v>15.189093649611648</v>
      </c>
      <c r="I354" s="21">
        <f t="shared" si="24"/>
        <v>15.189093649611648</v>
      </c>
    </row>
    <row r="355" spans="1:9" x14ac:dyDescent="0.2">
      <c r="A355" s="18" t="s">
        <v>17</v>
      </c>
      <c r="B355" s="19">
        <v>3785611000</v>
      </c>
      <c r="C355" s="19">
        <v>575000000</v>
      </c>
      <c r="D355" s="19">
        <v>575000000</v>
      </c>
      <c r="E355" s="19">
        <v>575000000</v>
      </c>
      <c r="F355" s="19">
        <f t="shared" si="21"/>
        <v>3210611000</v>
      </c>
      <c r="G355" s="20">
        <f t="shared" si="22"/>
        <v>15.189093649611648</v>
      </c>
      <c r="H355" s="21">
        <f t="shared" si="23"/>
        <v>15.189093649611648</v>
      </c>
      <c r="I355" s="21">
        <f t="shared" si="24"/>
        <v>15.189093649611648</v>
      </c>
    </row>
    <row r="356" spans="1:9" x14ac:dyDescent="0.2">
      <c r="A356" s="18" t="s">
        <v>18</v>
      </c>
      <c r="B356" s="19">
        <v>3738822000</v>
      </c>
      <c r="C356" s="19">
        <v>575000000</v>
      </c>
      <c r="D356" s="19">
        <v>575000000</v>
      </c>
      <c r="E356" s="19">
        <v>575000000</v>
      </c>
      <c r="F356" s="19">
        <f t="shared" si="21"/>
        <v>3163822000</v>
      </c>
      <c r="G356" s="20">
        <f t="shared" si="22"/>
        <v>15.379175579901904</v>
      </c>
      <c r="H356" s="21">
        <f t="shared" si="23"/>
        <v>15.379175579901904</v>
      </c>
      <c r="I356" s="21">
        <f t="shared" si="24"/>
        <v>15.379175579901904</v>
      </c>
    </row>
    <row r="357" spans="1:9" x14ac:dyDescent="0.2">
      <c r="A357" s="22" t="s">
        <v>19</v>
      </c>
      <c r="B357" s="23">
        <v>2679740000</v>
      </c>
      <c r="C357" s="23">
        <v>401601887</v>
      </c>
      <c r="D357" s="23">
        <v>401601887</v>
      </c>
      <c r="E357" s="23">
        <v>401601887</v>
      </c>
      <c r="F357" s="23">
        <f t="shared" si="21"/>
        <v>2278138113</v>
      </c>
      <c r="G357" s="24">
        <f t="shared" si="22"/>
        <v>14.98659896109324</v>
      </c>
      <c r="H357" s="25">
        <f t="shared" si="23"/>
        <v>14.98659896109324</v>
      </c>
      <c r="I357" s="25">
        <f t="shared" si="24"/>
        <v>14.98659896109324</v>
      </c>
    </row>
    <row r="358" spans="1:9" x14ac:dyDescent="0.2">
      <c r="A358" s="22" t="s">
        <v>20</v>
      </c>
      <c r="B358" s="23">
        <v>812504000</v>
      </c>
      <c r="C358" s="23">
        <v>154476924</v>
      </c>
      <c r="D358" s="23">
        <v>154476924</v>
      </c>
      <c r="E358" s="23">
        <v>154476924</v>
      </c>
      <c r="F358" s="23">
        <f t="shared" si="21"/>
        <v>658027076</v>
      </c>
      <c r="G358" s="24">
        <f t="shared" si="22"/>
        <v>19.012450892549452</v>
      </c>
      <c r="H358" s="25">
        <f t="shared" si="23"/>
        <v>19.012450892549452</v>
      </c>
      <c r="I358" s="25">
        <f t="shared" si="24"/>
        <v>19.012450892549452</v>
      </c>
    </row>
    <row r="359" spans="1:9" x14ac:dyDescent="0.2">
      <c r="A359" s="22" t="s">
        <v>21</v>
      </c>
      <c r="B359" s="23">
        <v>246578000</v>
      </c>
      <c r="C359" s="23">
        <v>18921189</v>
      </c>
      <c r="D359" s="23">
        <v>18921189</v>
      </c>
      <c r="E359" s="23">
        <v>18921189</v>
      </c>
      <c r="F359" s="23">
        <f t="shared" si="21"/>
        <v>227656811</v>
      </c>
      <c r="G359" s="24">
        <f t="shared" si="22"/>
        <v>7.6735106132745017</v>
      </c>
      <c r="H359" s="25">
        <f t="shared" si="23"/>
        <v>7.6735106132745017</v>
      </c>
      <c r="I359" s="25">
        <f t="shared" si="24"/>
        <v>7.6735106132745017</v>
      </c>
    </row>
    <row r="360" spans="1:9" x14ac:dyDescent="0.2">
      <c r="A360" s="18" t="s">
        <v>22</v>
      </c>
      <c r="B360" s="19">
        <v>36948000</v>
      </c>
      <c r="C360" s="19">
        <v>0</v>
      </c>
      <c r="D360" s="19">
        <v>0</v>
      </c>
      <c r="E360" s="19">
        <v>0</v>
      </c>
      <c r="F360" s="19">
        <f t="shared" si="21"/>
        <v>36948000</v>
      </c>
      <c r="G360" s="20">
        <f t="shared" si="22"/>
        <v>0</v>
      </c>
      <c r="H360" s="21">
        <f t="shared" si="23"/>
        <v>0</v>
      </c>
      <c r="I360" s="21">
        <f t="shared" si="24"/>
        <v>0</v>
      </c>
    </row>
    <row r="361" spans="1:9" x14ac:dyDescent="0.2">
      <c r="A361" s="22" t="s">
        <v>23</v>
      </c>
      <c r="B361" s="23">
        <v>36948000</v>
      </c>
      <c r="C361" s="23">
        <v>0</v>
      </c>
      <c r="D361" s="23">
        <v>0</v>
      </c>
      <c r="E361" s="23">
        <v>0</v>
      </c>
      <c r="F361" s="23">
        <f t="shared" si="21"/>
        <v>36948000</v>
      </c>
      <c r="G361" s="24">
        <f t="shared" si="22"/>
        <v>0</v>
      </c>
      <c r="H361" s="25">
        <f t="shared" si="23"/>
        <v>0</v>
      </c>
      <c r="I361" s="25">
        <f t="shared" si="24"/>
        <v>0</v>
      </c>
    </row>
    <row r="362" spans="1:9" x14ac:dyDescent="0.2">
      <c r="A362" s="18" t="s">
        <v>39</v>
      </c>
      <c r="B362" s="19">
        <v>9841000</v>
      </c>
      <c r="C362" s="19">
        <v>0</v>
      </c>
      <c r="D362" s="19">
        <v>0</v>
      </c>
      <c r="E362" s="19">
        <v>0</v>
      </c>
      <c r="F362" s="19">
        <f t="shared" si="21"/>
        <v>9841000</v>
      </c>
      <c r="G362" s="20">
        <f t="shared" si="22"/>
        <v>0</v>
      </c>
      <c r="H362" s="21">
        <f t="shared" si="23"/>
        <v>0</v>
      </c>
      <c r="I362" s="21">
        <f t="shared" si="24"/>
        <v>0</v>
      </c>
    </row>
    <row r="363" spans="1:9" x14ac:dyDescent="0.2">
      <c r="A363" s="22" t="s">
        <v>42</v>
      </c>
      <c r="B363" s="23">
        <v>9841000</v>
      </c>
      <c r="C363" s="23">
        <v>0</v>
      </c>
      <c r="D363" s="23">
        <v>0</v>
      </c>
      <c r="E363" s="23">
        <v>0</v>
      </c>
      <c r="F363" s="23">
        <f t="shared" si="21"/>
        <v>9841000</v>
      </c>
      <c r="G363" s="24">
        <f t="shared" si="22"/>
        <v>0</v>
      </c>
      <c r="H363" s="25">
        <f t="shared" si="23"/>
        <v>0</v>
      </c>
      <c r="I363" s="25">
        <f t="shared" si="24"/>
        <v>0</v>
      </c>
    </row>
    <row r="364" spans="1:9" x14ac:dyDescent="0.2">
      <c r="A364" s="18" t="s">
        <v>170</v>
      </c>
      <c r="B364" s="19">
        <v>7120189261</v>
      </c>
      <c r="C364" s="19">
        <v>5313889019</v>
      </c>
      <c r="D364" s="19">
        <v>1230338515.6599998</v>
      </c>
      <c r="E364" s="19">
        <v>500000000</v>
      </c>
      <c r="F364" s="19">
        <f t="shared" si="21"/>
        <v>1806300242</v>
      </c>
      <c r="G364" s="20">
        <f t="shared" si="22"/>
        <v>74.63128891961064</v>
      </c>
      <c r="H364" s="21">
        <f t="shared" si="23"/>
        <v>17.279576013506194</v>
      </c>
      <c r="I364" s="21">
        <f t="shared" si="24"/>
        <v>7.0222852465269607</v>
      </c>
    </row>
    <row r="365" spans="1:9" x14ac:dyDescent="0.2">
      <c r="A365" s="18" t="s">
        <v>17</v>
      </c>
      <c r="B365" s="19">
        <v>2031745000</v>
      </c>
      <c r="C365" s="19">
        <v>540780945</v>
      </c>
      <c r="D365" s="19">
        <v>540780945</v>
      </c>
      <c r="E365" s="19">
        <v>500000000</v>
      </c>
      <c r="F365" s="19">
        <f t="shared" si="21"/>
        <v>1490964055</v>
      </c>
      <c r="G365" s="20">
        <f t="shared" si="22"/>
        <v>26.616575652948576</v>
      </c>
      <c r="H365" s="21">
        <f t="shared" si="23"/>
        <v>26.616575652948576</v>
      </c>
      <c r="I365" s="21">
        <f t="shared" si="24"/>
        <v>24.609387496954589</v>
      </c>
    </row>
    <row r="366" spans="1:9" x14ac:dyDescent="0.2">
      <c r="A366" s="18" t="s">
        <v>18</v>
      </c>
      <c r="B366" s="19">
        <v>1933365000</v>
      </c>
      <c r="C366" s="19">
        <v>500000000</v>
      </c>
      <c r="D366" s="19">
        <v>500000000</v>
      </c>
      <c r="E366" s="19">
        <v>500000000</v>
      </c>
      <c r="F366" s="19">
        <f t="shared" si="21"/>
        <v>1433365000</v>
      </c>
      <c r="G366" s="20">
        <f t="shared" si="22"/>
        <v>25.861645369601703</v>
      </c>
      <c r="H366" s="21">
        <f t="shared" si="23"/>
        <v>25.861645369601703</v>
      </c>
      <c r="I366" s="21">
        <f t="shared" si="24"/>
        <v>25.861645369601703</v>
      </c>
    </row>
    <row r="367" spans="1:9" x14ac:dyDescent="0.2">
      <c r="A367" s="22" t="s">
        <v>19</v>
      </c>
      <c r="B367" s="23">
        <v>1515233000</v>
      </c>
      <c r="C367" s="23">
        <v>430216836</v>
      </c>
      <c r="D367" s="23">
        <v>430216836</v>
      </c>
      <c r="E367" s="23">
        <v>430216836</v>
      </c>
      <c r="F367" s="23">
        <f t="shared" si="21"/>
        <v>1085016164</v>
      </c>
      <c r="G367" s="24">
        <f t="shared" si="22"/>
        <v>28.392784212065074</v>
      </c>
      <c r="H367" s="25">
        <f t="shared" si="23"/>
        <v>28.392784212065074</v>
      </c>
      <c r="I367" s="25">
        <f t="shared" si="24"/>
        <v>28.392784212065074</v>
      </c>
    </row>
    <row r="368" spans="1:9" x14ac:dyDescent="0.2">
      <c r="A368" s="22" t="s">
        <v>20</v>
      </c>
      <c r="B368" s="23">
        <v>380627000</v>
      </c>
      <c r="C368" s="23">
        <v>69783164</v>
      </c>
      <c r="D368" s="23">
        <v>69783164</v>
      </c>
      <c r="E368" s="23">
        <v>69783164</v>
      </c>
      <c r="F368" s="23">
        <f t="shared" si="21"/>
        <v>310843836</v>
      </c>
      <c r="G368" s="24">
        <f t="shared" si="22"/>
        <v>18.333739855554125</v>
      </c>
      <c r="H368" s="25">
        <f t="shared" si="23"/>
        <v>18.333739855554125</v>
      </c>
      <c r="I368" s="25">
        <f t="shared" si="24"/>
        <v>18.333739855554125</v>
      </c>
    </row>
    <row r="369" spans="1:9" x14ac:dyDescent="0.2">
      <c r="A369" s="22" t="s">
        <v>21</v>
      </c>
      <c r="B369" s="23">
        <v>37505000</v>
      </c>
      <c r="C369" s="23">
        <v>0</v>
      </c>
      <c r="D369" s="23">
        <v>0</v>
      </c>
      <c r="E369" s="23">
        <v>0</v>
      </c>
      <c r="F369" s="23">
        <f t="shared" si="21"/>
        <v>37505000</v>
      </c>
      <c r="G369" s="24">
        <f t="shared" si="22"/>
        <v>0</v>
      </c>
      <c r="H369" s="25">
        <f t="shared" si="23"/>
        <v>0</v>
      </c>
      <c r="I369" s="25">
        <f t="shared" si="24"/>
        <v>0</v>
      </c>
    </row>
    <row r="370" spans="1:9" x14ac:dyDescent="0.2">
      <c r="A370" s="18" t="s">
        <v>24</v>
      </c>
      <c r="B370" s="19">
        <v>75854000</v>
      </c>
      <c r="C370" s="19">
        <v>40780945</v>
      </c>
      <c r="D370" s="19">
        <v>40780945</v>
      </c>
      <c r="E370" s="19">
        <v>0</v>
      </c>
      <c r="F370" s="19">
        <f t="shared" si="21"/>
        <v>35073055</v>
      </c>
      <c r="G370" s="20">
        <f t="shared" si="22"/>
        <v>53.762418593614051</v>
      </c>
      <c r="H370" s="21">
        <f t="shared" si="23"/>
        <v>53.762418593614051</v>
      </c>
      <c r="I370" s="21">
        <f t="shared" si="24"/>
        <v>0</v>
      </c>
    </row>
    <row r="371" spans="1:9" x14ac:dyDescent="0.2">
      <c r="A371" s="22" t="s">
        <v>35</v>
      </c>
      <c r="B371" s="23">
        <v>75854000</v>
      </c>
      <c r="C371" s="23">
        <v>40780945</v>
      </c>
      <c r="D371" s="23">
        <v>40780945</v>
      </c>
      <c r="E371" s="23">
        <v>0</v>
      </c>
      <c r="F371" s="23">
        <f t="shared" si="21"/>
        <v>35073055</v>
      </c>
      <c r="G371" s="24">
        <f t="shared" si="22"/>
        <v>53.762418593614051</v>
      </c>
      <c r="H371" s="25">
        <f t="shared" si="23"/>
        <v>53.762418593614051</v>
      </c>
      <c r="I371" s="25">
        <f t="shared" si="24"/>
        <v>0</v>
      </c>
    </row>
    <row r="372" spans="1:9" x14ac:dyDescent="0.2">
      <c r="A372" s="18" t="s">
        <v>39</v>
      </c>
      <c r="B372" s="19">
        <v>22526000</v>
      </c>
      <c r="C372" s="19">
        <v>0</v>
      </c>
      <c r="D372" s="19">
        <v>0</v>
      </c>
      <c r="E372" s="19">
        <v>0</v>
      </c>
      <c r="F372" s="19">
        <f t="shared" si="21"/>
        <v>22526000</v>
      </c>
      <c r="G372" s="20">
        <f t="shared" si="22"/>
        <v>0</v>
      </c>
      <c r="H372" s="21">
        <f t="shared" si="23"/>
        <v>0</v>
      </c>
      <c r="I372" s="21">
        <f t="shared" si="24"/>
        <v>0</v>
      </c>
    </row>
    <row r="373" spans="1:9" x14ac:dyDescent="0.2">
      <c r="A373" s="22" t="s">
        <v>42</v>
      </c>
      <c r="B373" s="23">
        <v>22526000</v>
      </c>
      <c r="C373" s="23">
        <v>0</v>
      </c>
      <c r="D373" s="23">
        <v>0</v>
      </c>
      <c r="E373" s="23">
        <v>0</v>
      </c>
      <c r="F373" s="23">
        <f t="shared" si="21"/>
        <v>22526000</v>
      </c>
      <c r="G373" s="24">
        <f t="shared" si="22"/>
        <v>0</v>
      </c>
      <c r="H373" s="25">
        <f t="shared" si="23"/>
        <v>0</v>
      </c>
      <c r="I373" s="25">
        <f t="shared" si="24"/>
        <v>0</v>
      </c>
    </row>
    <row r="374" spans="1:9" x14ac:dyDescent="0.2">
      <c r="A374" s="18" t="s">
        <v>43</v>
      </c>
      <c r="B374" s="19">
        <v>5088444261</v>
      </c>
      <c r="C374" s="19">
        <v>4773108074</v>
      </c>
      <c r="D374" s="19">
        <v>689557570.65999997</v>
      </c>
      <c r="E374" s="19">
        <v>0</v>
      </c>
      <c r="F374" s="19">
        <f t="shared" si="21"/>
        <v>315336187</v>
      </c>
      <c r="G374" s="20">
        <f t="shared" si="22"/>
        <v>93.802895918171487</v>
      </c>
      <c r="H374" s="21">
        <f t="shared" si="23"/>
        <v>13.551441959285324</v>
      </c>
      <c r="I374" s="21">
        <f t="shared" si="24"/>
        <v>0</v>
      </c>
    </row>
    <row r="375" spans="1:9" ht="22.5" x14ac:dyDescent="0.2">
      <c r="A375" s="22" t="s">
        <v>171</v>
      </c>
      <c r="B375" s="23">
        <v>3103009068</v>
      </c>
      <c r="C375" s="23">
        <v>2882827314</v>
      </c>
      <c r="D375" s="23">
        <v>689557570.65999997</v>
      </c>
      <c r="E375" s="23">
        <v>0</v>
      </c>
      <c r="F375" s="23">
        <f t="shared" si="21"/>
        <v>220181754</v>
      </c>
      <c r="G375" s="24">
        <f t="shared" si="22"/>
        <v>92.904250384871901</v>
      </c>
      <c r="H375" s="25">
        <f t="shared" si="23"/>
        <v>22.222222222007375</v>
      </c>
      <c r="I375" s="25">
        <f t="shared" si="24"/>
        <v>0</v>
      </c>
    </row>
    <row r="376" spans="1:9" ht="22.5" x14ac:dyDescent="0.2">
      <c r="A376" s="22" t="s">
        <v>172</v>
      </c>
      <c r="B376" s="23">
        <v>1985435193</v>
      </c>
      <c r="C376" s="23">
        <v>1890280760</v>
      </c>
      <c r="D376" s="23">
        <v>0</v>
      </c>
      <c r="E376" s="23">
        <v>0</v>
      </c>
      <c r="F376" s="23">
        <f t="shared" si="21"/>
        <v>95154433</v>
      </c>
      <c r="G376" s="24">
        <f t="shared" si="22"/>
        <v>95.20737653208306</v>
      </c>
      <c r="H376" s="25">
        <f t="shared" si="23"/>
        <v>0</v>
      </c>
      <c r="I376" s="25">
        <f t="shared" si="24"/>
        <v>0</v>
      </c>
    </row>
    <row r="377" spans="1:9" x14ac:dyDescent="0.2">
      <c r="A377" s="18" t="s">
        <v>173</v>
      </c>
      <c r="B377" s="19">
        <v>1216974000</v>
      </c>
      <c r="C377" s="19">
        <v>1216974000</v>
      </c>
      <c r="D377" s="19">
        <v>101414500</v>
      </c>
      <c r="E377" s="19">
        <v>101414500</v>
      </c>
      <c r="F377" s="19">
        <f t="shared" si="21"/>
        <v>0</v>
      </c>
      <c r="G377" s="20">
        <f t="shared" si="22"/>
        <v>100</v>
      </c>
      <c r="H377" s="21">
        <f t="shared" si="23"/>
        <v>8.3333333333333321</v>
      </c>
      <c r="I377" s="21">
        <f t="shared" si="24"/>
        <v>8.3333333333333321</v>
      </c>
    </row>
    <row r="378" spans="1:9" x14ac:dyDescent="0.2">
      <c r="A378" s="18" t="s">
        <v>17</v>
      </c>
      <c r="B378" s="19">
        <v>1216974000</v>
      </c>
      <c r="C378" s="19">
        <v>1216974000</v>
      </c>
      <c r="D378" s="19">
        <v>101414500</v>
      </c>
      <c r="E378" s="19">
        <v>101414500</v>
      </c>
      <c r="F378" s="19">
        <f t="shared" si="21"/>
        <v>0</v>
      </c>
      <c r="G378" s="20">
        <f t="shared" si="22"/>
        <v>100</v>
      </c>
      <c r="H378" s="21">
        <f t="shared" si="23"/>
        <v>8.3333333333333321</v>
      </c>
      <c r="I378" s="21">
        <f t="shared" si="24"/>
        <v>8.3333333333333321</v>
      </c>
    </row>
    <row r="379" spans="1:9" x14ac:dyDescent="0.2">
      <c r="A379" s="18" t="s">
        <v>18</v>
      </c>
      <c r="B379" s="19">
        <v>1216974000</v>
      </c>
      <c r="C379" s="19">
        <v>1216974000</v>
      </c>
      <c r="D379" s="19">
        <v>101414500</v>
      </c>
      <c r="E379" s="19">
        <v>101414500</v>
      </c>
      <c r="F379" s="19">
        <f t="shared" si="21"/>
        <v>0</v>
      </c>
      <c r="G379" s="20">
        <f t="shared" si="22"/>
        <v>100</v>
      </c>
      <c r="H379" s="21">
        <f t="shared" si="23"/>
        <v>8.3333333333333321</v>
      </c>
      <c r="I379" s="21">
        <f t="shared" si="24"/>
        <v>8.3333333333333321</v>
      </c>
    </row>
    <row r="380" spans="1:9" x14ac:dyDescent="0.2">
      <c r="A380" s="22" t="s">
        <v>19</v>
      </c>
      <c r="B380" s="23">
        <v>1216974000</v>
      </c>
      <c r="C380" s="23">
        <v>1216974000</v>
      </c>
      <c r="D380" s="23">
        <v>101414500</v>
      </c>
      <c r="E380" s="23">
        <v>101414500</v>
      </c>
      <c r="F380" s="23">
        <f t="shared" si="21"/>
        <v>0</v>
      </c>
      <c r="G380" s="24">
        <f t="shared" si="22"/>
        <v>100</v>
      </c>
      <c r="H380" s="25">
        <f t="shared" si="23"/>
        <v>8.3333333333333321</v>
      </c>
      <c r="I380" s="25">
        <f t="shared" si="24"/>
        <v>8.3333333333333321</v>
      </c>
    </row>
    <row r="381" spans="1:9" x14ac:dyDescent="0.2">
      <c r="A381" s="18" t="s">
        <v>174</v>
      </c>
      <c r="B381" s="19">
        <v>2111308000</v>
      </c>
      <c r="C381" s="19">
        <v>80000000</v>
      </c>
      <c r="D381" s="19">
        <v>80000000</v>
      </c>
      <c r="E381" s="19">
        <v>80000000</v>
      </c>
      <c r="F381" s="19">
        <f t="shared" si="21"/>
        <v>2031308000</v>
      </c>
      <c r="G381" s="20">
        <f t="shared" si="22"/>
        <v>3.789120298885809</v>
      </c>
      <c r="H381" s="21">
        <f t="shared" si="23"/>
        <v>3.789120298885809</v>
      </c>
      <c r="I381" s="21">
        <f t="shared" si="24"/>
        <v>3.789120298885809</v>
      </c>
    </row>
    <row r="382" spans="1:9" x14ac:dyDescent="0.2">
      <c r="A382" s="18" t="s">
        <v>17</v>
      </c>
      <c r="B382" s="19">
        <v>2111308000</v>
      </c>
      <c r="C382" s="19">
        <v>80000000</v>
      </c>
      <c r="D382" s="19">
        <v>80000000</v>
      </c>
      <c r="E382" s="19">
        <v>80000000</v>
      </c>
      <c r="F382" s="19">
        <f t="shared" si="21"/>
        <v>2031308000</v>
      </c>
      <c r="G382" s="20">
        <f t="shared" si="22"/>
        <v>3.789120298885809</v>
      </c>
      <c r="H382" s="21">
        <f t="shared" si="23"/>
        <v>3.789120298885809</v>
      </c>
      <c r="I382" s="21">
        <f t="shared" si="24"/>
        <v>3.789120298885809</v>
      </c>
    </row>
    <row r="383" spans="1:9" x14ac:dyDescent="0.2">
      <c r="A383" s="18" t="s">
        <v>18</v>
      </c>
      <c r="B383" s="19">
        <v>1997100000</v>
      </c>
      <c r="C383" s="19">
        <v>80000000</v>
      </c>
      <c r="D383" s="19">
        <v>80000000</v>
      </c>
      <c r="E383" s="19">
        <v>80000000</v>
      </c>
      <c r="F383" s="19">
        <f t="shared" si="21"/>
        <v>1917100000</v>
      </c>
      <c r="G383" s="20">
        <f t="shared" si="22"/>
        <v>4.0058084222122075</v>
      </c>
      <c r="H383" s="21">
        <f t="shared" si="23"/>
        <v>4.0058084222122075</v>
      </c>
      <c r="I383" s="21">
        <f t="shared" si="24"/>
        <v>4.0058084222122075</v>
      </c>
    </row>
    <row r="384" spans="1:9" x14ac:dyDescent="0.2">
      <c r="A384" s="22" t="s">
        <v>19</v>
      </c>
      <c r="B384" s="23">
        <v>1543200000</v>
      </c>
      <c r="C384" s="23">
        <v>80000000</v>
      </c>
      <c r="D384" s="23">
        <v>80000000</v>
      </c>
      <c r="E384" s="23">
        <v>80000000</v>
      </c>
      <c r="F384" s="23">
        <f t="shared" si="21"/>
        <v>1463200000</v>
      </c>
      <c r="G384" s="24">
        <f t="shared" si="22"/>
        <v>5.1840331778123385</v>
      </c>
      <c r="H384" s="25">
        <f t="shared" si="23"/>
        <v>5.1840331778123385</v>
      </c>
      <c r="I384" s="25">
        <f t="shared" si="24"/>
        <v>5.1840331778123385</v>
      </c>
    </row>
    <row r="385" spans="1:9" x14ac:dyDescent="0.2">
      <c r="A385" s="22" t="s">
        <v>20</v>
      </c>
      <c r="B385" s="23">
        <v>396400000</v>
      </c>
      <c r="C385" s="23">
        <v>0</v>
      </c>
      <c r="D385" s="23">
        <v>0</v>
      </c>
      <c r="E385" s="23">
        <v>0</v>
      </c>
      <c r="F385" s="23">
        <f t="shared" si="21"/>
        <v>396400000</v>
      </c>
      <c r="G385" s="24">
        <f t="shared" si="22"/>
        <v>0</v>
      </c>
      <c r="H385" s="25">
        <f t="shared" si="23"/>
        <v>0</v>
      </c>
      <c r="I385" s="25">
        <f t="shared" si="24"/>
        <v>0</v>
      </c>
    </row>
    <row r="386" spans="1:9" x14ac:dyDescent="0.2">
      <c r="A386" s="22" t="s">
        <v>21</v>
      </c>
      <c r="B386" s="23">
        <v>57500000</v>
      </c>
      <c r="C386" s="23">
        <v>0</v>
      </c>
      <c r="D386" s="23">
        <v>0</v>
      </c>
      <c r="E386" s="23">
        <v>0</v>
      </c>
      <c r="F386" s="23">
        <f t="shared" si="21"/>
        <v>57500000</v>
      </c>
      <c r="G386" s="24">
        <f t="shared" si="22"/>
        <v>0</v>
      </c>
      <c r="H386" s="25">
        <f t="shared" si="23"/>
        <v>0</v>
      </c>
      <c r="I386" s="25">
        <f t="shared" si="24"/>
        <v>0</v>
      </c>
    </row>
    <row r="387" spans="1:9" x14ac:dyDescent="0.2">
      <c r="A387" s="18" t="s">
        <v>22</v>
      </c>
      <c r="B387" s="19">
        <v>97038000</v>
      </c>
      <c r="C387" s="19">
        <v>0</v>
      </c>
      <c r="D387" s="19">
        <v>0</v>
      </c>
      <c r="E387" s="19">
        <v>0</v>
      </c>
      <c r="F387" s="19">
        <f t="shared" si="21"/>
        <v>97038000</v>
      </c>
      <c r="G387" s="20">
        <f t="shared" si="22"/>
        <v>0</v>
      </c>
      <c r="H387" s="21">
        <f t="shared" si="23"/>
        <v>0</v>
      </c>
      <c r="I387" s="21">
        <f t="shared" si="24"/>
        <v>0</v>
      </c>
    </row>
    <row r="388" spans="1:9" x14ac:dyDescent="0.2">
      <c r="A388" s="22" t="s">
        <v>23</v>
      </c>
      <c r="B388" s="23">
        <v>97038000</v>
      </c>
      <c r="C388" s="23">
        <v>0</v>
      </c>
      <c r="D388" s="23">
        <v>0</v>
      </c>
      <c r="E388" s="23">
        <v>0</v>
      </c>
      <c r="F388" s="23">
        <f t="shared" si="21"/>
        <v>97038000</v>
      </c>
      <c r="G388" s="24">
        <f t="shared" si="22"/>
        <v>0</v>
      </c>
      <c r="H388" s="25">
        <f t="shared" si="23"/>
        <v>0</v>
      </c>
      <c r="I388" s="25">
        <f t="shared" si="24"/>
        <v>0</v>
      </c>
    </row>
    <row r="389" spans="1:9" x14ac:dyDescent="0.2">
      <c r="A389" s="18" t="s">
        <v>39</v>
      </c>
      <c r="B389" s="19">
        <v>17170000</v>
      </c>
      <c r="C389" s="19">
        <v>0</v>
      </c>
      <c r="D389" s="19">
        <v>0</v>
      </c>
      <c r="E389" s="19">
        <v>0</v>
      </c>
      <c r="F389" s="19">
        <f t="shared" si="21"/>
        <v>17170000</v>
      </c>
      <c r="G389" s="20">
        <f t="shared" si="22"/>
        <v>0</v>
      </c>
      <c r="H389" s="21">
        <f t="shared" si="23"/>
        <v>0</v>
      </c>
      <c r="I389" s="21">
        <f t="shared" si="24"/>
        <v>0</v>
      </c>
    </row>
    <row r="390" spans="1:9" x14ac:dyDescent="0.2">
      <c r="A390" s="22" t="s">
        <v>40</v>
      </c>
      <c r="B390" s="23">
        <v>8130000</v>
      </c>
      <c r="C390" s="23">
        <v>0</v>
      </c>
      <c r="D390" s="23">
        <v>0</v>
      </c>
      <c r="E390" s="23">
        <v>0</v>
      </c>
      <c r="F390" s="23">
        <f t="shared" si="21"/>
        <v>8130000</v>
      </c>
      <c r="G390" s="24">
        <f t="shared" si="22"/>
        <v>0</v>
      </c>
      <c r="H390" s="25">
        <f t="shared" si="23"/>
        <v>0</v>
      </c>
      <c r="I390" s="25">
        <f t="shared" si="24"/>
        <v>0</v>
      </c>
    </row>
    <row r="391" spans="1:9" x14ac:dyDescent="0.2">
      <c r="A391" s="22" t="s">
        <v>42</v>
      </c>
      <c r="B391" s="23">
        <v>9040000</v>
      </c>
      <c r="C391" s="23">
        <v>0</v>
      </c>
      <c r="D391" s="23">
        <v>0</v>
      </c>
      <c r="E391" s="23">
        <v>0</v>
      </c>
      <c r="F391" s="23">
        <f t="shared" ref="F391:F454" si="25">+B391-C391</f>
        <v>9040000</v>
      </c>
      <c r="G391" s="24">
        <f t="shared" ref="G391:G454" si="26">IFERROR(IF(C391&gt;0,+C391/B391*100,0),0)</f>
        <v>0</v>
      </c>
      <c r="H391" s="25">
        <f t="shared" ref="H391:H454" si="27">IFERROR(IF(D391&gt;0,+D391/B391*100,0),0)</f>
        <v>0</v>
      </c>
      <c r="I391" s="25">
        <f t="shared" ref="I391:I454" si="28">IFERROR(IF(E391&gt;0,+E391/B391*100,0),0)</f>
        <v>0</v>
      </c>
    </row>
    <row r="392" spans="1:9" x14ac:dyDescent="0.2">
      <c r="A392" s="18" t="s">
        <v>175</v>
      </c>
      <c r="B392" s="19">
        <v>2534929000</v>
      </c>
      <c r="C392" s="19">
        <v>375186834</v>
      </c>
      <c r="D392" s="19">
        <v>375186834</v>
      </c>
      <c r="E392" s="19">
        <v>375186834</v>
      </c>
      <c r="F392" s="19">
        <f t="shared" si="25"/>
        <v>2159742166</v>
      </c>
      <c r="G392" s="20">
        <f t="shared" si="26"/>
        <v>14.800684121724908</v>
      </c>
      <c r="H392" s="21">
        <f t="shared" si="27"/>
        <v>14.800684121724908</v>
      </c>
      <c r="I392" s="21">
        <f t="shared" si="28"/>
        <v>14.800684121724908</v>
      </c>
    </row>
    <row r="393" spans="1:9" x14ac:dyDescent="0.2">
      <c r="A393" s="18" t="s">
        <v>17</v>
      </c>
      <c r="B393" s="19">
        <v>2534929000</v>
      </c>
      <c r="C393" s="19">
        <v>375186834</v>
      </c>
      <c r="D393" s="19">
        <v>375186834</v>
      </c>
      <c r="E393" s="19">
        <v>375186834</v>
      </c>
      <c r="F393" s="19">
        <f t="shared" si="25"/>
        <v>2159742166</v>
      </c>
      <c r="G393" s="20">
        <f t="shared" si="26"/>
        <v>14.800684121724908</v>
      </c>
      <c r="H393" s="21">
        <f t="shared" si="27"/>
        <v>14.800684121724908</v>
      </c>
      <c r="I393" s="21">
        <f t="shared" si="28"/>
        <v>14.800684121724908</v>
      </c>
    </row>
    <row r="394" spans="1:9" x14ac:dyDescent="0.2">
      <c r="A394" s="18" t="s">
        <v>18</v>
      </c>
      <c r="B394" s="19">
        <v>2396483000</v>
      </c>
      <c r="C394" s="19">
        <v>361080500</v>
      </c>
      <c r="D394" s="19">
        <v>361080500</v>
      </c>
      <c r="E394" s="19">
        <v>361080500</v>
      </c>
      <c r="F394" s="19">
        <f t="shared" si="25"/>
        <v>2035402500</v>
      </c>
      <c r="G394" s="20">
        <f t="shared" si="26"/>
        <v>15.067100413397466</v>
      </c>
      <c r="H394" s="21">
        <f t="shared" si="27"/>
        <v>15.067100413397466</v>
      </c>
      <c r="I394" s="21">
        <f t="shared" si="28"/>
        <v>15.067100413397466</v>
      </c>
    </row>
    <row r="395" spans="1:9" x14ac:dyDescent="0.2">
      <c r="A395" s="22" t="s">
        <v>19</v>
      </c>
      <c r="B395" s="23">
        <v>1494368000</v>
      </c>
      <c r="C395" s="23">
        <v>168564652</v>
      </c>
      <c r="D395" s="23">
        <v>168564652</v>
      </c>
      <c r="E395" s="23">
        <v>168564652</v>
      </c>
      <c r="F395" s="23">
        <f t="shared" si="25"/>
        <v>1325803348</v>
      </c>
      <c r="G395" s="24">
        <f t="shared" si="26"/>
        <v>11.279996091993405</v>
      </c>
      <c r="H395" s="25">
        <f t="shared" si="27"/>
        <v>11.279996091993405</v>
      </c>
      <c r="I395" s="25">
        <f t="shared" si="28"/>
        <v>11.279996091993405</v>
      </c>
    </row>
    <row r="396" spans="1:9" x14ac:dyDescent="0.2">
      <c r="A396" s="22" t="s">
        <v>20</v>
      </c>
      <c r="B396" s="23">
        <v>476414000</v>
      </c>
      <c r="C396" s="23">
        <v>132761113</v>
      </c>
      <c r="D396" s="23">
        <v>132761113</v>
      </c>
      <c r="E396" s="23">
        <v>132761113</v>
      </c>
      <c r="F396" s="23">
        <f t="shared" si="25"/>
        <v>343652887</v>
      </c>
      <c r="G396" s="24">
        <f t="shared" si="26"/>
        <v>27.866753076106075</v>
      </c>
      <c r="H396" s="25">
        <f t="shared" si="27"/>
        <v>27.866753076106075</v>
      </c>
      <c r="I396" s="25">
        <f t="shared" si="28"/>
        <v>27.866753076106075</v>
      </c>
    </row>
    <row r="397" spans="1:9" x14ac:dyDescent="0.2">
      <c r="A397" s="22" t="s">
        <v>21</v>
      </c>
      <c r="B397" s="23">
        <v>425701000</v>
      </c>
      <c r="C397" s="23">
        <v>59754735</v>
      </c>
      <c r="D397" s="23">
        <v>59754735</v>
      </c>
      <c r="E397" s="23">
        <v>59754735</v>
      </c>
      <c r="F397" s="23">
        <f t="shared" si="25"/>
        <v>365946265</v>
      </c>
      <c r="G397" s="24">
        <f t="shared" si="26"/>
        <v>14.036785208397443</v>
      </c>
      <c r="H397" s="25">
        <f t="shared" si="27"/>
        <v>14.036785208397443</v>
      </c>
      <c r="I397" s="25">
        <f t="shared" si="28"/>
        <v>14.036785208397443</v>
      </c>
    </row>
    <row r="398" spans="1:9" x14ac:dyDescent="0.2">
      <c r="A398" s="18" t="s">
        <v>22</v>
      </c>
      <c r="B398" s="19">
        <v>84638000</v>
      </c>
      <c r="C398" s="19">
        <v>14106334</v>
      </c>
      <c r="D398" s="19">
        <v>14106334</v>
      </c>
      <c r="E398" s="19">
        <v>14106334</v>
      </c>
      <c r="F398" s="19">
        <f t="shared" si="25"/>
        <v>70531666</v>
      </c>
      <c r="G398" s="20">
        <f t="shared" si="26"/>
        <v>16.666667454334931</v>
      </c>
      <c r="H398" s="21">
        <f t="shared" si="27"/>
        <v>16.666667454334931</v>
      </c>
      <c r="I398" s="21">
        <f t="shared" si="28"/>
        <v>16.666667454334931</v>
      </c>
    </row>
    <row r="399" spans="1:9" x14ac:dyDescent="0.2">
      <c r="A399" s="22" t="s">
        <v>23</v>
      </c>
      <c r="B399" s="23">
        <v>84638000</v>
      </c>
      <c r="C399" s="23">
        <v>14106334</v>
      </c>
      <c r="D399" s="23">
        <v>14106334</v>
      </c>
      <c r="E399" s="23">
        <v>14106334</v>
      </c>
      <c r="F399" s="23">
        <f t="shared" si="25"/>
        <v>70531666</v>
      </c>
      <c r="G399" s="24">
        <f t="shared" si="26"/>
        <v>16.666667454334931</v>
      </c>
      <c r="H399" s="25">
        <f t="shared" si="27"/>
        <v>16.666667454334931</v>
      </c>
      <c r="I399" s="25">
        <f t="shared" si="28"/>
        <v>16.666667454334931</v>
      </c>
    </row>
    <row r="400" spans="1:9" x14ac:dyDescent="0.2">
      <c r="A400" s="18" t="s">
        <v>39</v>
      </c>
      <c r="B400" s="19">
        <v>53808000</v>
      </c>
      <c r="C400" s="19">
        <v>0</v>
      </c>
      <c r="D400" s="19">
        <v>0</v>
      </c>
      <c r="E400" s="19">
        <v>0</v>
      </c>
      <c r="F400" s="19">
        <f t="shared" si="25"/>
        <v>53808000</v>
      </c>
      <c r="G400" s="20">
        <f t="shared" si="26"/>
        <v>0</v>
      </c>
      <c r="H400" s="21">
        <f t="shared" si="27"/>
        <v>0</v>
      </c>
      <c r="I400" s="21">
        <f t="shared" si="28"/>
        <v>0</v>
      </c>
    </row>
    <row r="401" spans="1:9" x14ac:dyDescent="0.2">
      <c r="A401" s="22" t="s">
        <v>40</v>
      </c>
      <c r="B401" s="23">
        <v>40520000</v>
      </c>
      <c r="C401" s="23">
        <v>0</v>
      </c>
      <c r="D401" s="23">
        <v>0</v>
      </c>
      <c r="E401" s="23">
        <v>0</v>
      </c>
      <c r="F401" s="23">
        <f t="shared" si="25"/>
        <v>40520000</v>
      </c>
      <c r="G401" s="24">
        <f t="shared" si="26"/>
        <v>0</v>
      </c>
      <c r="H401" s="25">
        <f t="shared" si="27"/>
        <v>0</v>
      </c>
      <c r="I401" s="25">
        <f t="shared" si="28"/>
        <v>0</v>
      </c>
    </row>
    <row r="402" spans="1:9" x14ac:dyDescent="0.2">
      <c r="A402" s="22" t="s">
        <v>42</v>
      </c>
      <c r="B402" s="23">
        <v>13288000</v>
      </c>
      <c r="C402" s="23">
        <v>0</v>
      </c>
      <c r="D402" s="23">
        <v>0</v>
      </c>
      <c r="E402" s="23">
        <v>0</v>
      </c>
      <c r="F402" s="23">
        <f t="shared" si="25"/>
        <v>13288000</v>
      </c>
      <c r="G402" s="24">
        <f t="shared" si="26"/>
        <v>0</v>
      </c>
      <c r="H402" s="25">
        <f t="shared" si="27"/>
        <v>0</v>
      </c>
      <c r="I402" s="25">
        <f t="shared" si="28"/>
        <v>0</v>
      </c>
    </row>
    <row r="403" spans="1:9" x14ac:dyDescent="0.2">
      <c r="A403" s="18" t="s">
        <v>176</v>
      </c>
      <c r="B403" s="19">
        <v>4633463328</v>
      </c>
      <c r="C403" s="19">
        <v>210673495</v>
      </c>
      <c r="D403" s="19">
        <v>210673495</v>
      </c>
      <c r="E403" s="19">
        <v>210673495</v>
      </c>
      <c r="F403" s="19">
        <f t="shared" si="25"/>
        <v>4422789833</v>
      </c>
      <c r="G403" s="20">
        <f t="shared" si="26"/>
        <v>4.5467823976700306</v>
      </c>
      <c r="H403" s="21">
        <f t="shared" si="27"/>
        <v>4.5467823976700306</v>
      </c>
      <c r="I403" s="21">
        <f t="shared" si="28"/>
        <v>4.5467823976700306</v>
      </c>
    </row>
    <row r="404" spans="1:9" x14ac:dyDescent="0.2">
      <c r="A404" s="18" t="s">
        <v>17</v>
      </c>
      <c r="B404" s="19">
        <v>2523623000</v>
      </c>
      <c r="C404" s="19">
        <v>210673495</v>
      </c>
      <c r="D404" s="19">
        <v>210673495</v>
      </c>
      <c r="E404" s="19">
        <v>210673495</v>
      </c>
      <c r="F404" s="19">
        <f t="shared" si="25"/>
        <v>2312949505</v>
      </c>
      <c r="G404" s="20">
        <f t="shared" si="26"/>
        <v>8.3480573366148594</v>
      </c>
      <c r="H404" s="21">
        <f t="shared" si="27"/>
        <v>8.3480573366148594</v>
      </c>
      <c r="I404" s="21">
        <f t="shared" si="28"/>
        <v>8.3480573366148594</v>
      </c>
    </row>
    <row r="405" spans="1:9" x14ac:dyDescent="0.2">
      <c r="A405" s="18" t="s">
        <v>18</v>
      </c>
      <c r="B405" s="19">
        <v>2406307000</v>
      </c>
      <c r="C405" s="19">
        <v>199567586</v>
      </c>
      <c r="D405" s="19">
        <v>199567586</v>
      </c>
      <c r="E405" s="19">
        <v>199567586</v>
      </c>
      <c r="F405" s="19">
        <f t="shared" si="25"/>
        <v>2206739414</v>
      </c>
      <c r="G405" s="20">
        <f t="shared" si="26"/>
        <v>8.293521400220337</v>
      </c>
      <c r="H405" s="21">
        <f t="shared" si="27"/>
        <v>8.293521400220337</v>
      </c>
      <c r="I405" s="21">
        <f t="shared" si="28"/>
        <v>8.293521400220337</v>
      </c>
    </row>
    <row r="406" spans="1:9" x14ac:dyDescent="0.2">
      <c r="A406" s="22" t="s">
        <v>19</v>
      </c>
      <c r="B406" s="23">
        <v>1747169000</v>
      </c>
      <c r="C406" s="23">
        <v>166996141</v>
      </c>
      <c r="D406" s="23">
        <v>166996141</v>
      </c>
      <c r="E406" s="23">
        <v>166996141</v>
      </c>
      <c r="F406" s="23">
        <f t="shared" si="25"/>
        <v>1580172859</v>
      </c>
      <c r="G406" s="24">
        <f t="shared" si="26"/>
        <v>9.558098901708993</v>
      </c>
      <c r="H406" s="25">
        <f t="shared" si="27"/>
        <v>9.558098901708993</v>
      </c>
      <c r="I406" s="25">
        <f t="shared" si="28"/>
        <v>9.558098901708993</v>
      </c>
    </row>
    <row r="407" spans="1:9" x14ac:dyDescent="0.2">
      <c r="A407" s="22" t="s">
        <v>20</v>
      </c>
      <c r="B407" s="23">
        <v>516836000</v>
      </c>
      <c r="C407" s="23">
        <v>32571445</v>
      </c>
      <c r="D407" s="23">
        <v>32571445</v>
      </c>
      <c r="E407" s="23">
        <v>32571445</v>
      </c>
      <c r="F407" s="23">
        <f t="shared" si="25"/>
        <v>484264555</v>
      </c>
      <c r="G407" s="24">
        <f t="shared" si="26"/>
        <v>6.3020851875643338</v>
      </c>
      <c r="H407" s="25">
        <f t="shared" si="27"/>
        <v>6.3020851875643338</v>
      </c>
      <c r="I407" s="25">
        <f t="shared" si="28"/>
        <v>6.3020851875643338</v>
      </c>
    </row>
    <row r="408" spans="1:9" x14ac:dyDescent="0.2">
      <c r="A408" s="22" t="s">
        <v>21</v>
      </c>
      <c r="B408" s="23">
        <v>142302000</v>
      </c>
      <c r="C408" s="23">
        <v>0</v>
      </c>
      <c r="D408" s="23">
        <v>0</v>
      </c>
      <c r="E408" s="23">
        <v>0</v>
      </c>
      <c r="F408" s="23">
        <f t="shared" si="25"/>
        <v>142302000</v>
      </c>
      <c r="G408" s="24">
        <f t="shared" si="26"/>
        <v>0</v>
      </c>
      <c r="H408" s="25">
        <f t="shared" si="27"/>
        <v>0</v>
      </c>
      <c r="I408" s="25">
        <f t="shared" si="28"/>
        <v>0</v>
      </c>
    </row>
    <row r="409" spans="1:9" x14ac:dyDescent="0.2">
      <c r="A409" s="18" t="s">
        <v>24</v>
      </c>
      <c r="B409" s="19">
        <v>110381000</v>
      </c>
      <c r="C409" s="19">
        <v>11105909</v>
      </c>
      <c r="D409" s="19">
        <v>11105909</v>
      </c>
      <c r="E409" s="19">
        <v>11105909</v>
      </c>
      <c r="F409" s="19">
        <f t="shared" si="25"/>
        <v>99275091</v>
      </c>
      <c r="G409" s="20">
        <f t="shared" si="26"/>
        <v>10.061431768148504</v>
      </c>
      <c r="H409" s="21">
        <f t="shared" si="27"/>
        <v>10.061431768148504</v>
      </c>
      <c r="I409" s="21">
        <f t="shared" si="28"/>
        <v>10.061431768148504</v>
      </c>
    </row>
    <row r="410" spans="1:9" x14ac:dyDescent="0.2">
      <c r="A410" s="22" t="s">
        <v>76</v>
      </c>
      <c r="B410" s="23">
        <v>99772000</v>
      </c>
      <c r="C410" s="23">
        <v>8833496</v>
      </c>
      <c r="D410" s="23">
        <v>8833496</v>
      </c>
      <c r="E410" s="23">
        <v>8833496</v>
      </c>
      <c r="F410" s="23">
        <f t="shared" si="25"/>
        <v>90938504</v>
      </c>
      <c r="G410" s="24">
        <f t="shared" si="26"/>
        <v>8.8536823958625668</v>
      </c>
      <c r="H410" s="25">
        <f t="shared" si="27"/>
        <v>8.8536823958625668</v>
      </c>
      <c r="I410" s="25">
        <f t="shared" si="28"/>
        <v>8.8536823958625668</v>
      </c>
    </row>
    <row r="411" spans="1:9" x14ac:dyDescent="0.2">
      <c r="A411" s="22" t="s">
        <v>32</v>
      </c>
      <c r="B411" s="23">
        <v>10609000</v>
      </c>
      <c r="C411" s="23">
        <v>2272413</v>
      </c>
      <c r="D411" s="23">
        <v>2272413</v>
      </c>
      <c r="E411" s="23">
        <v>2272413</v>
      </c>
      <c r="F411" s="23">
        <f t="shared" si="25"/>
        <v>8336587</v>
      </c>
      <c r="G411" s="24">
        <f t="shared" si="26"/>
        <v>21.419671976623622</v>
      </c>
      <c r="H411" s="25">
        <f t="shared" si="27"/>
        <v>21.419671976623622</v>
      </c>
      <c r="I411" s="25">
        <f t="shared" si="28"/>
        <v>21.419671976623622</v>
      </c>
    </row>
    <row r="412" spans="1:9" x14ac:dyDescent="0.2">
      <c r="A412" s="18" t="s">
        <v>39</v>
      </c>
      <c r="B412" s="19">
        <v>6935000</v>
      </c>
      <c r="C412" s="19">
        <v>0</v>
      </c>
      <c r="D412" s="19">
        <v>0</v>
      </c>
      <c r="E412" s="19">
        <v>0</v>
      </c>
      <c r="F412" s="19">
        <f t="shared" si="25"/>
        <v>6935000</v>
      </c>
      <c r="G412" s="20">
        <f t="shared" si="26"/>
        <v>0</v>
      </c>
      <c r="H412" s="21">
        <f t="shared" si="27"/>
        <v>0</v>
      </c>
      <c r="I412" s="21">
        <f t="shared" si="28"/>
        <v>0</v>
      </c>
    </row>
    <row r="413" spans="1:9" x14ac:dyDescent="0.2">
      <c r="A413" s="22" t="s">
        <v>42</v>
      </c>
      <c r="B413" s="23">
        <v>6935000</v>
      </c>
      <c r="C413" s="23">
        <v>0</v>
      </c>
      <c r="D413" s="23">
        <v>0</v>
      </c>
      <c r="E413" s="23">
        <v>0</v>
      </c>
      <c r="F413" s="23">
        <f t="shared" si="25"/>
        <v>6935000</v>
      </c>
      <c r="G413" s="24">
        <f t="shared" si="26"/>
        <v>0</v>
      </c>
      <c r="H413" s="25">
        <f t="shared" si="27"/>
        <v>0</v>
      </c>
      <c r="I413" s="25">
        <f t="shared" si="28"/>
        <v>0</v>
      </c>
    </row>
    <row r="414" spans="1:9" x14ac:dyDescent="0.2">
      <c r="A414" s="18" t="s">
        <v>43</v>
      </c>
      <c r="B414" s="19">
        <v>2109840328</v>
      </c>
      <c r="C414" s="19">
        <v>0</v>
      </c>
      <c r="D414" s="19">
        <v>0</v>
      </c>
      <c r="E414" s="19">
        <v>0</v>
      </c>
      <c r="F414" s="19">
        <f t="shared" si="25"/>
        <v>2109840328</v>
      </c>
      <c r="G414" s="20">
        <f t="shared" si="26"/>
        <v>0</v>
      </c>
      <c r="H414" s="21">
        <f t="shared" si="27"/>
        <v>0</v>
      </c>
      <c r="I414" s="21">
        <f t="shared" si="28"/>
        <v>0</v>
      </c>
    </row>
    <row r="415" spans="1:9" ht="22.5" x14ac:dyDescent="0.2">
      <c r="A415" s="22" t="s">
        <v>177</v>
      </c>
      <c r="B415" s="23">
        <v>2109840328</v>
      </c>
      <c r="C415" s="23">
        <v>0</v>
      </c>
      <c r="D415" s="23">
        <v>0</v>
      </c>
      <c r="E415" s="23">
        <v>0</v>
      </c>
      <c r="F415" s="23">
        <f t="shared" si="25"/>
        <v>2109840328</v>
      </c>
      <c r="G415" s="24">
        <f t="shared" si="26"/>
        <v>0</v>
      </c>
      <c r="H415" s="25">
        <f t="shared" si="27"/>
        <v>0</v>
      </c>
      <c r="I415" s="25">
        <f t="shared" si="28"/>
        <v>0</v>
      </c>
    </row>
    <row r="416" spans="1:9" x14ac:dyDescent="0.2">
      <c r="A416" s="18" t="s">
        <v>178</v>
      </c>
      <c r="B416" s="19">
        <v>3801177000</v>
      </c>
      <c r="C416" s="19">
        <v>800000000</v>
      </c>
      <c r="D416" s="19">
        <v>800000000</v>
      </c>
      <c r="E416" s="19">
        <v>800000000</v>
      </c>
      <c r="F416" s="19">
        <f t="shared" si="25"/>
        <v>3001177000</v>
      </c>
      <c r="G416" s="20">
        <f t="shared" si="26"/>
        <v>21.046112822423162</v>
      </c>
      <c r="H416" s="21">
        <f t="shared" si="27"/>
        <v>21.046112822423162</v>
      </c>
      <c r="I416" s="21">
        <f t="shared" si="28"/>
        <v>21.046112822423162</v>
      </c>
    </row>
    <row r="417" spans="1:9" x14ac:dyDescent="0.2">
      <c r="A417" s="18" t="s">
        <v>17</v>
      </c>
      <c r="B417" s="19">
        <v>3801177000</v>
      </c>
      <c r="C417" s="19">
        <v>800000000</v>
      </c>
      <c r="D417" s="19">
        <v>800000000</v>
      </c>
      <c r="E417" s="19">
        <v>800000000</v>
      </c>
      <c r="F417" s="19">
        <f t="shared" si="25"/>
        <v>3001177000</v>
      </c>
      <c r="G417" s="20">
        <f t="shared" si="26"/>
        <v>21.046112822423162</v>
      </c>
      <c r="H417" s="21">
        <f t="shared" si="27"/>
        <v>21.046112822423162</v>
      </c>
      <c r="I417" s="21">
        <f t="shared" si="28"/>
        <v>21.046112822423162</v>
      </c>
    </row>
    <row r="418" spans="1:9" x14ac:dyDescent="0.2">
      <c r="A418" s="18" t="s">
        <v>18</v>
      </c>
      <c r="B418" s="19">
        <v>3789041000</v>
      </c>
      <c r="C418" s="19">
        <v>800000000</v>
      </c>
      <c r="D418" s="19">
        <v>800000000</v>
      </c>
      <c r="E418" s="19">
        <v>800000000</v>
      </c>
      <c r="F418" s="19">
        <f t="shared" si="25"/>
        <v>2989041000</v>
      </c>
      <c r="G418" s="20">
        <f t="shared" si="26"/>
        <v>21.113521864767364</v>
      </c>
      <c r="H418" s="21">
        <f t="shared" si="27"/>
        <v>21.113521864767364</v>
      </c>
      <c r="I418" s="21">
        <f t="shared" si="28"/>
        <v>21.113521864767364</v>
      </c>
    </row>
    <row r="419" spans="1:9" x14ac:dyDescent="0.2">
      <c r="A419" s="22" t="s">
        <v>19</v>
      </c>
      <c r="B419" s="23">
        <v>2952511000</v>
      </c>
      <c r="C419" s="23">
        <v>554238923</v>
      </c>
      <c r="D419" s="23">
        <v>554238923</v>
      </c>
      <c r="E419" s="23">
        <v>554238923</v>
      </c>
      <c r="F419" s="23">
        <f t="shared" si="25"/>
        <v>2398272077</v>
      </c>
      <c r="G419" s="24">
        <f t="shared" si="26"/>
        <v>18.771781815546156</v>
      </c>
      <c r="H419" s="25">
        <f t="shared" si="27"/>
        <v>18.771781815546156</v>
      </c>
      <c r="I419" s="25">
        <f t="shared" si="28"/>
        <v>18.771781815546156</v>
      </c>
    </row>
    <row r="420" spans="1:9" x14ac:dyDescent="0.2">
      <c r="A420" s="22" t="s">
        <v>20</v>
      </c>
      <c r="B420" s="23">
        <v>675677000</v>
      </c>
      <c r="C420" s="23">
        <v>171418079</v>
      </c>
      <c r="D420" s="23">
        <v>171418079</v>
      </c>
      <c r="E420" s="23">
        <v>171418079</v>
      </c>
      <c r="F420" s="23">
        <f t="shared" si="25"/>
        <v>504258921</v>
      </c>
      <c r="G420" s="24">
        <f t="shared" si="26"/>
        <v>25.369825967141104</v>
      </c>
      <c r="H420" s="25">
        <f t="shared" si="27"/>
        <v>25.369825967141104</v>
      </c>
      <c r="I420" s="25">
        <f t="shared" si="28"/>
        <v>25.369825967141104</v>
      </c>
    </row>
    <row r="421" spans="1:9" x14ac:dyDescent="0.2">
      <c r="A421" s="22" t="s">
        <v>21</v>
      </c>
      <c r="B421" s="23">
        <v>160853000</v>
      </c>
      <c r="C421" s="23">
        <v>74342998</v>
      </c>
      <c r="D421" s="23">
        <v>74342998</v>
      </c>
      <c r="E421" s="23">
        <v>74342998</v>
      </c>
      <c r="F421" s="23">
        <f t="shared" si="25"/>
        <v>86510002</v>
      </c>
      <c r="G421" s="24">
        <f t="shared" si="26"/>
        <v>46.217974175178576</v>
      </c>
      <c r="H421" s="25">
        <f t="shared" si="27"/>
        <v>46.217974175178576</v>
      </c>
      <c r="I421" s="25">
        <f t="shared" si="28"/>
        <v>46.217974175178576</v>
      </c>
    </row>
    <row r="422" spans="1:9" x14ac:dyDescent="0.2">
      <c r="A422" s="18" t="s">
        <v>39</v>
      </c>
      <c r="B422" s="19">
        <v>12136000</v>
      </c>
      <c r="C422" s="19">
        <v>0</v>
      </c>
      <c r="D422" s="19">
        <v>0</v>
      </c>
      <c r="E422" s="19">
        <v>0</v>
      </c>
      <c r="F422" s="19">
        <f t="shared" si="25"/>
        <v>12136000</v>
      </c>
      <c r="G422" s="20">
        <f t="shared" si="26"/>
        <v>0</v>
      </c>
      <c r="H422" s="21">
        <f t="shared" si="27"/>
        <v>0</v>
      </c>
      <c r="I422" s="21">
        <f t="shared" si="28"/>
        <v>0</v>
      </c>
    </row>
    <row r="423" spans="1:9" x14ac:dyDescent="0.2">
      <c r="A423" s="22" t="s">
        <v>42</v>
      </c>
      <c r="B423" s="23">
        <v>12136000</v>
      </c>
      <c r="C423" s="23">
        <v>0</v>
      </c>
      <c r="D423" s="23">
        <v>0</v>
      </c>
      <c r="E423" s="23">
        <v>0</v>
      </c>
      <c r="F423" s="23">
        <f t="shared" si="25"/>
        <v>12136000</v>
      </c>
      <c r="G423" s="24">
        <f t="shared" si="26"/>
        <v>0</v>
      </c>
      <c r="H423" s="25">
        <f t="shared" si="27"/>
        <v>0</v>
      </c>
      <c r="I423" s="25">
        <f t="shared" si="28"/>
        <v>0</v>
      </c>
    </row>
    <row r="424" spans="1:9" x14ac:dyDescent="0.2">
      <c r="A424" s="18" t="s">
        <v>179</v>
      </c>
      <c r="B424" s="19">
        <v>4388179457</v>
      </c>
      <c r="C424" s="19">
        <v>239669349</v>
      </c>
      <c r="D424" s="19">
        <v>239669349</v>
      </c>
      <c r="E424" s="19">
        <v>239669349</v>
      </c>
      <c r="F424" s="19">
        <f t="shared" si="25"/>
        <v>4148510108</v>
      </c>
      <c r="G424" s="20">
        <f t="shared" si="26"/>
        <v>5.4617034546679895</v>
      </c>
      <c r="H424" s="21">
        <f t="shared" si="27"/>
        <v>5.4617034546679895</v>
      </c>
      <c r="I424" s="21">
        <f t="shared" si="28"/>
        <v>5.4617034546679895</v>
      </c>
    </row>
    <row r="425" spans="1:9" x14ac:dyDescent="0.2">
      <c r="A425" s="18" t="s">
        <v>17</v>
      </c>
      <c r="B425" s="19">
        <v>3657862000</v>
      </c>
      <c r="C425" s="19">
        <v>239669349</v>
      </c>
      <c r="D425" s="19">
        <v>239669349</v>
      </c>
      <c r="E425" s="19">
        <v>239669349</v>
      </c>
      <c r="F425" s="19">
        <f t="shared" si="25"/>
        <v>3418192651</v>
      </c>
      <c r="G425" s="20">
        <f t="shared" si="26"/>
        <v>6.552170338848212</v>
      </c>
      <c r="H425" s="21">
        <f t="shared" si="27"/>
        <v>6.552170338848212</v>
      </c>
      <c r="I425" s="21">
        <f t="shared" si="28"/>
        <v>6.552170338848212</v>
      </c>
    </row>
    <row r="426" spans="1:9" x14ac:dyDescent="0.2">
      <c r="A426" s="18" t="s">
        <v>18</v>
      </c>
      <c r="B426" s="19">
        <v>3318432000</v>
      </c>
      <c r="C426" s="19">
        <v>239669349</v>
      </c>
      <c r="D426" s="19">
        <v>239669349</v>
      </c>
      <c r="E426" s="19">
        <v>239669349</v>
      </c>
      <c r="F426" s="19">
        <f t="shared" si="25"/>
        <v>3078762651</v>
      </c>
      <c r="G426" s="20">
        <f t="shared" si="26"/>
        <v>7.2223673409610321</v>
      </c>
      <c r="H426" s="21">
        <f t="shared" si="27"/>
        <v>7.2223673409610321</v>
      </c>
      <c r="I426" s="21">
        <f t="shared" si="28"/>
        <v>7.2223673409610321</v>
      </c>
    </row>
    <row r="427" spans="1:9" x14ac:dyDescent="0.2">
      <c r="A427" s="22" t="s">
        <v>19</v>
      </c>
      <c r="B427" s="23">
        <v>2275202000</v>
      </c>
      <c r="C427" s="23">
        <v>157380331</v>
      </c>
      <c r="D427" s="23">
        <v>157380331</v>
      </c>
      <c r="E427" s="23">
        <v>157380331</v>
      </c>
      <c r="F427" s="23">
        <f t="shared" si="25"/>
        <v>2117821669</v>
      </c>
      <c r="G427" s="24">
        <f t="shared" si="26"/>
        <v>6.9172025604759488</v>
      </c>
      <c r="H427" s="25">
        <f t="shared" si="27"/>
        <v>6.9172025604759488</v>
      </c>
      <c r="I427" s="25">
        <f t="shared" si="28"/>
        <v>6.9172025604759488</v>
      </c>
    </row>
    <row r="428" spans="1:9" x14ac:dyDescent="0.2">
      <c r="A428" s="22" t="s">
        <v>20</v>
      </c>
      <c r="B428" s="23">
        <v>615034000</v>
      </c>
      <c r="C428" s="23">
        <v>61501344</v>
      </c>
      <c r="D428" s="23">
        <v>61501344</v>
      </c>
      <c r="E428" s="23">
        <v>61501344</v>
      </c>
      <c r="F428" s="23">
        <f t="shared" si="25"/>
        <v>553532656</v>
      </c>
      <c r="G428" s="24">
        <f t="shared" si="26"/>
        <v>9.999665709538009</v>
      </c>
      <c r="H428" s="25">
        <f t="shared" si="27"/>
        <v>9.999665709538009</v>
      </c>
      <c r="I428" s="25">
        <f t="shared" si="28"/>
        <v>9.999665709538009</v>
      </c>
    </row>
    <row r="429" spans="1:9" x14ac:dyDescent="0.2">
      <c r="A429" s="22" t="s">
        <v>21</v>
      </c>
      <c r="B429" s="23">
        <v>428196000</v>
      </c>
      <c r="C429" s="23">
        <v>20787674</v>
      </c>
      <c r="D429" s="23">
        <v>20787674</v>
      </c>
      <c r="E429" s="23">
        <v>20787674</v>
      </c>
      <c r="F429" s="23">
        <f t="shared" si="25"/>
        <v>407408326</v>
      </c>
      <c r="G429" s="24">
        <f t="shared" si="26"/>
        <v>4.8547099926202018</v>
      </c>
      <c r="H429" s="25">
        <f t="shared" si="27"/>
        <v>4.8547099926202018</v>
      </c>
      <c r="I429" s="25">
        <f t="shared" si="28"/>
        <v>4.8547099926202018</v>
      </c>
    </row>
    <row r="430" spans="1:9" x14ac:dyDescent="0.2">
      <c r="A430" s="18" t="s">
        <v>22</v>
      </c>
      <c r="B430" s="19">
        <v>308038000</v>
      </c>
      <c r="C430" s="19">
        <v>0</v>
      </c>
      <c r="D430" s="19">
        <v>0</v>
      </c>
      <c r="E430" s="19">
        <v>0</v>
      </c>
      <c r="F430" s="19">
        <f t="shared" si="25"/>
        <v>308038000</v>
      </c>
      <c r="G430" s="20">
        <f t="shared" si="26"/>
        <v>0</v>
      </c>
      <c r="H430" s="21">
        <f t="shared" si="27"/>
        <v>0</v>
      </c>
      <c r="I430" s="21">
        <f t="shared" si="28"/>
        <v>0</v>
      </c>
    </row>
    <row r="431" spans="1:9" x14ac:dyDescent="0.2">
      <c r="A431" s="22" t="s">
        <v>23</v>
      </c>
      <c r="B431" s="23">
        <v>308038000</v>
      </c>
      <c r="C431" s="23">
        <v>0</v>
      </c>
      <c r="D431" s="23">
        <v>0</v>
      </c>
      <c r="E431" s="23">
        <v>0</v>
      </c>
      <c r="F431" s="23">
        <f t="shared" si="25"/>
        <v>308038000</v>
      </c>
      <c r="G431" s="24">
        <f t="shared" si="26"/>
        <v>0</v>
      </c>
      <c r="H431" s="25">
        <f t="shared" si="27"/>
        <v>0</v>
      </c>
      <c r="I431" s="25">
        <f t="shared" si="28"/>
        <v>0</v>
      </c>
    </row>
    <row r="432" spans="1:9" x14ac:dyDescent="0.2">
      <c r="A432" s="18" t="s">
        <v>39</v>
      </c>
      <c r="B432" s="19">
        <v>31392000</v>
      </c>
      <c r="C432" s="19">
        <v>0</v>
      </c>
      <c r="D432" s="19">
        <v>0</v>
      </c>
      <c r="E432" s="19">
        <v>0</v>
      </c>
      <c r="F432" s="19">
        <f t="shared" si="25"/>
        <v>31392000</v>
      </c>
      <c r="G432" s="20">
        <f t="shared" si="26"/>
        <v>0</v>
      </c>
      <c r="H432" s="21">
        <f t="shared" si="27"/>
        <v>0</v>
      </c>
      <c r="I432" s="21">
        <f t="shared" si="28"/>
        <v>0</v>
      </c>
    </row>
    <row r="433" spans="1:9" x14ac:dyDescent="0.2">
      <c r="A433" s="22" t="s">
        <v>40</v>
      </c>
      <c r="B433" s="23">
        <v>31392000</v>
      </c>
      <c r="C433" s="23">
        <v>0</v>
      </c>
      <c r="D433" s="23">
        <v>0</v>
      </c>
      <c r="E433" s="23">
        <v>0</v>
      </c>
      <c r="F433" s="23">
        <f t="shared" si="25"/>
        <v>31392000</v>
      </c>
      <c r="G433" s="24">
        <f t="shared" si="26"/>
        <v>0</v>
      </c>
      <c r="H433" s="25">
        <f t="shared" si="27"/>
        <v>0</v>
      </c>
      <c r="I433" s="25">
        <f t="shared" si="28"/>
        <v>0</v>
      </c>
    </row>
    <row r="434" spans="1:9" x14ac:dyDescent="0.2">
      <c r="A434" s="18" t="s">
        <v>43</v>
      </c>
      <c r="B434" s="19">
        <v>730317457</v>
      </c>
      <c r="C434" s="19">
        <v>0</v>
      </c>
      <c r="D434" s="19">
        <v>0</v>
      </c>
      <c r="E434" s="19">
        <v>0</v>
      </c>
      <c r="F434" s="19">
        <f t="shared" si="25"/>
        <v>730317457</v>
      </c>
      <c r="G434" s="20">
        <f t="shared" si="26"/>
        <v>0</v>
      </c>
      <c r="H434" s="21">
        <f t="shared" si="27"/>
        <v>0</v>
      </c>
      <c r="I434" s="21">
        <f t="shared" si="28"/>
        <v>0</v>
      </c>
    </row>
    <row r="435" spans="1:9" ht="33.75" x14ac:dyDescent="0.2">
      <c r="A435" s="22" t="s">
        <v>180</v>
      </c>
      <c r="B435" s="23">
        <v>730317457</v>
      </c>
      <c r="C435" s="23">
        <v>0</v>
      </c>
      <c r="D435" s="23">
        <v>0</v>
      </c>
      <c r="E435" s="23">
        <v>0</v>
      </c>
      <c r="F435" s="23">
        <f t="shared" si="25"/>
        <v>730317457</v>
      </c>
      <c r="G435" s="24">
        <f t="shared" si="26"/>
        <v>0</v>
      </c>
      <c r="H435" s="25">
        <f t="shared" si="27"/>
        <v>0</v>
      </c>
      <c r="I435" s="25">
        <f t="shared" si="28"/>
        <v>0</v>
      </c>
    </row>
    <row r="436" spans="1:9" x14ac:dyDescent="0.2">
      <c r="A436" s="18" t="s">
        <v>181</v>
      </c>
      <c r="B436" s="19">
        <v>4748493882</v>
      </c>
      <c r="C436" s="19">
        <v>448000000</v>
      </c>
      <c r="D436" s="19">
        <v>448000000</v>
      </c>
      <c r="E436" s="19">
        <v>448000000</v>
      </c>
      <c r="F436" s="19">
        <f t="shared" si="25"/>
        <v>4300493882</v>
      </c>
      <c r="G436" s="20">
        <f t="shared" si="26"/>
        <v>9.4345704371279222</v>
      </c>
      <c r="H436" s="21">
        <f t="shared" si="27"/>
        <v>9.4345704371279222</v>
      </c>
      <c r="I436" s="21">
        <f t="shared" si="28"/>
        <v>9.4345704371279222</v>
      </c>
    </row>
    <row r="437" spans="1:9" x14ac:dyDescent="0.2">
      <c r="A437" s="18" t="s">
        <v>17</v>
      </c>
      <c r="B437" s="19">
        <v>2886551000</v>
      </c>
      <c r="C437" s="19">
        <v>448000000</v>
      </c>
      <c r="D437" s="19">
        <v>448000000</v>
      </c>
      <c r="E437" s="19">
        <v>448000000</v>
      </c>
      <c r="F437" s="19">
        <f t="shared" si="25"/>
        <v>2438551000</v>
      </c>
      <c r="G437" s="20">
        <f t="shared" si="26"/>
        <v>15.520252370389438</v>
      </c>
      <c r="H437" s="21">
        <f t="shared" si="27"/>
        <v>15.520252370389438</v>
      </c>
      <c r="I437" s="21">
        <f t="shared" si="28"/>
        <v>15.520252370389438</v>
      </c>
    </row>
    <row r="438" spans="1:9" x14ac:dyDescent="0.2">
      <c r="A438" s="18" t="s">
        <v>18</v>
      </c>
      <c r="B438" s="19">
        <v>2832299000</v>
      </c>
      <c r="C438" s="19">
        <v>440000000</v>
      </c>
      <c r="D438" s="19">
        <v>440000000</v>
      </c>
      <c r="E438" s="19">
        <v>440000000</v>
      </c>
      <c r="F438" s="19">
        <f t="shared" si="25"/>
        <v>2392299000</v>
      </c>
      <c r="G438" s="20">
        <f t="shared" si="26"/>
        <v>15.53508298382339</v>
      </c>
      <c r="H438" s="21">
        <f t="shared" si="27"/>
        <v>15.53508298382339</v>
      </c>
      <c r="I438" s="21">
        <f t="shared" si="28"/>
        <v>15.53508298382339</v>
      </c>
    </row>
    <row r="439" spans="1:9" x14ac:dyDescent="0.2">
      <c r="A439" s="22" t="s">
        <v>19</v>
      </c>
      <c r="B439" s="23">
        <v>2009710000</v>
      </c>
      <c r="C439" s="23">
        <v>278000000</v>
      </c>
      <c r="D439" s="23">
        <v>278000000</v>
      </c>
      <c r="E439" s="23">
        <v>278000000</v>
      </c>
      <c r="F439" s="23">
        <f t="shared" si="25"/>
        <v>1731710000</v>
      </c>
      <c r="G439" s="24">
        <f t="shared" si="26"/>
        <v>13.832841554254097</v>
      </c>
      <c r="H439" s="25">
        <f t="shared" si="27"/>
        <v>13.832841554254097</v>
      </c>
      <c r="I439" s="25">
        <f t="shared" si="28"/>
        <v>13.832841554254097</v>
      </c>
    </row>
    <row r="440" spans="1:9" x14ac:dyDescent="0.2">
      <c r="A440" s="22" t="s">
        <v>20</v>
      </c>
      <c r="B440" s="23">
        <v>529364000</v>
      </c>
      <c r="C440" s="23">
        <v>120000000</v>
      </c>
      <c r="D440" s="23">
        <v>120000000</v>
      </c>
      <c r="E440" s="23">
        <v>120000000</v>
      </c>
      <c r="F440" s="23">
        <f t="shared" si="25"/>
        <v>409364000</v>
      </c>
      <c r="G440" s="24">
        <f t="shared" si="26"/>
        <v>22.668711888228138</v>
      </c>
      <c r="H440" s="25">
        <f t="shared" si="27"/>
        <v>22.668711888228138</v>
      </c>
      <c r="I440" s="25">
        <f t="shared" si="28"/>
        <v>22.668711888228138</v>
      </c>
    </row>
    <row r="441" spans="1:9" x14ac:dyDescent="0.2">
      <c r="A441" s="22" t="s">
        <v>21</v>
      </c>
      <c r="B441" s="23">
        <v>293225000</v>
      </c>
      <c r="C441" s="23">
        <v>42000000</v>
      </c>
      <c r="D441" s="23">
        <v>42000000</v>
      </c>
      <c r="E441" s="23">
        <v>42000000</v>
      </c>
      <c r="F441" s="23">
        <f t="shared" si="25"/>
        <v>251225000</v>
      </c>
      <c r="G441" s="24">
        <f t="shared" si="26"/>
        <v>14.323471736720947</v>
      </c>
      <c r="H441" s="25">
        <f t="shared" si="27"/>
        <v>14.323471736720947</v>
      </c>
      <c r="I441" s="25">
        <f t="shared" si="28"/>
        <v>14.323471736720947</v>
      </c>
    </row>
    <row r="442" spans="1:9" x14ac:dyDescent="0.2">
      <c r="A442" s="18" t="s">
        <v>22</v>
      </c>
      <c r="B442" s="19">
        <v>47472000</v>
      </c>
      <c r="C442" s="19">
        <v>8000000</v>
      </c>
      <c r="D442" s="19">
        <v>8000000</v>
      </c>
      <c r="E442" s="19">
        <v>8000000</v>
      </c>
      <c r="F442" s="19">
        <f t="shared" si="25"/>
        <v>39472000</v>
      </c>
      <c r="G442" s="20">
        <f t="shared" si="26"/>
        <v>16.852039096730703</v>
      </c>
      <c r="H442" s="21">
        <f t="shared" si="27"/>
        <v>16.852039096730703</v>
      </c>
      <c r="I442" s="21">
        <f t="shared" si="28"/>
        <v>16.852039096730703</v>
      </c>
    </row>
    <row r="443" spans="1:9" x14ac:dyDescent="0.2">
      <c r="A443" s="22" t="s">
        <v>23</v>
      </c>
      <c r="B443" s="23">
        <v>47472000</v>
      </c>
      <c r="C443" s="23">
        <v>8000000</v>
      </c>
      <c r="D443" s="23">
        <v>8000000</v>
      </c>
      <c r="E443" s="23">
        <v>8000000</v>
      </c>
      <c r="F443" s="23">
        <f t="shared" si="25"/>
        <v>39472000</v>
      </c>
      <c r="G443" s="24">
        <f t="shared" si="26"/>
        <v>16.852039096730703</v>
      </c>
      <c r="H443" s="25">
        <f t="shared" si="27"/>
        <v>16.852039096730703</v>
      </c>
      <c r="I443" s="25">
        <f t="shared" si="28"/>
        <v>16.852039096730703</v>
      </c>
    </row>
    <row r="444" spans="1:9" x14ac:dyDescent="0.2">
      <c r="A444" s="18" t="s">
        <v>39</v>
      </c>
      <c r="B444" s="19">
        <v>6780000</v>
      </c>
      <c r="C444" s="19">
        <v>0</v>
      </c>
      <c r="D444" s="19">
        <v>0</v>
      </c>
      <c r="E444" s="19">
        <v>0</v>
      </c>
      <c r="F444" s="19">
        <f t="shared" si="25"/>
        <v>6780000</v>
      </c>
      <c r="G444" s="20">
        <f t="shared" si="26"/>
        <v>0</v>
      </c>
      <c r="H444" s="21">
        <f t="shared" si="27"/>
        <v>0</v>
      </c>
      <c r="I444" s="21">
        <f t="shared" si="28"/>
        <v>0</v>
      </c>
    </row>
    <row r="445" spans="1:9" x14ac:dyDescent="0.2">
      <c r="A445" s="22" t="s">
        <v>42</v>
      </c>
      <c r="B445" s="23">
        <v>6780000</v>
      </c>
      <c r="C445" s="23">
        <v>0</v>
      </c>
      <c r="D445" s="23">
        <v>0</v>
      </c>
      <c r="E445" s="23">
        <v>0</v>
      </c>
      <c r="F445" s="23">
        <f t="shared" si="25"/>
        <v>6780000</v>
      </c>
      <c r="G445" s="24">
        <f t="shared" si="26"/>
        <v>0</v>
      </c>
      <c r="H445" s="25">
        <f t="shared" si="27"/>
        <v>0</v>
      </c>
      <c r="I445" s="25">
        <f t="shared" si="28"/>
        <v>0</v>
      </c>
    </row>
    <row r="446" spans="1:9" x14ac:dyDescent="0.2">
      <c r="A446" s="18" t="s">
        <v>43</v>
      </c>
      <c r="B446" s="19">
        <v>1861942882</v>
      </c>
      <c r="C446" s="19">
        <v>0</v>
      </c>
      <c r="D446" s="19">
        <v>0</v>
      </c>
      <c r="E446" s="19">
        <v>0</v>
      </c>
      <c r="F446" s="19">
        <f t="shared" si="25"/>
        <v>1861942882</v>
      </c>
      <c r="G446" s="20">
        <f t="shared" si="26"/>
        <v>0</v>
      </c>
      <c r="H446" s="21">
        <f t="shared" si="27"/>
        <v>0</v>
      </c>
      <c r="I446" s="21">
        <f t="shared" si="28"/>
        <v>0</v>
      </c>
    </row>
    <row r="447" spans="1:9" ht="22.5" x14ac:dyDescent="0.2">
      <c r="A447" s="22" t="s">
        <v>182</v>
      </c>
      <c r="B447" s="23">
        <v>1861942882</v>
      </c>
      <c r="C447" s="23">
        <v>0</v>
      </c>
      <c r="D447" s="23">
        <v>0</v>
      </c>
      <c r="E447" s="23">
        <v>0</v>
      </c>
      <c r="F447" s="23">
        <f t="shared" si="25"/>
        <v>1861942882</v>
      </c>
      <c r="G447" s="24">
        <f t="shared" si="26"/>
        <v>0</v>
      </c>
      <c r="H447" s="25">
        <f t="shared" si="27"/>
        <v>0</v>
      </c>
      <c r="I447" s="25">
        <f t="shared" si="28"/>
        <v>0</v>
      </c>
    </row>
    <row r="448" spans="1:9" x14ac:dyDescent="0.2">
      <c r="A448" s="18" t="s">
        <v>183</v>
      </c>
      <c r="B448" s="19">
        <v>5714058000</v>
      </c>
      <c r="C448" s="19">
        <v>820603299</v>
      </c>
      <c r="D448" s="19">
        <v>820603299</v>
      </c>
      <c r="E448" s="19">
        <v>820603299</v>
      </c>
      <c r="F448" s="19">
        <f t="shared" si="25"/>
        <v>4893454701</v>
      </c>
      <c r="G448" s="20">
        <f t="shared" si="26"/>
        <v>14.361130023531437</v>
      </c>
      <c r="H448" s="21">
        <f t="shared" si="27"/>
        <v>14.361130023531437</v>
      </c>
      <c r="I448" s="21">
        <f t="shared" si="28"/>
        <v>14.361130023531437</v>
      </c>
    </row>
    <row r="449" spans="1:9" x14ac:dyDescent="0.2">
      <c r="A449" s="18" t="s">
        <v>17</v>
      </c>
      <c r="B449" s="19">
        <v>5714058000</v>
      </c>
      <c r="C449" s="19">
        <v>820603299</v>
      </c>
      <c r="D449" s="19">
        <v>820603299</v>
      </c>
      <c r="E449" s="19">
        <v>820603299</v>
      </c>
      <c r="F449" s="19">
        <f t="shared" si="25"/>
        <v>4893454701</v>
      </c>
      <c r="G449" s="20">
        <f t="shared" si="26"/>
        <v>14.361130023531437</v>
      </c>
      <c r="H449" s="21">
        <f t="shared" si="27"/>
        <v>14.361130023531437</v>
      </c>
      <c r="I449" s="21">
        <f t="shared" si="28"/>
        <v>14.361130023531437</v>
      </c>
    </row>
    <row r="450" spans="1:9" x14ac:dyDescent="0.2">
      <c r="A450" s="18" t="s">
        <v>18</v>
      </c>
      <c r="B450" s="19">
        <v>5702417000</v>
      </c>
      <c r="C450" s="19">
        <v>820603299</v>
      </c>
      <c r="D450" s="19">
        <v>820603299</v>
      </c>
      <c r="E450" s="19">
        <v>820603299</v>
      </c>
      <c r="F450" s="19">
        <f t="shared" si="25"/>
        <v>4881813701</v>
      </c>
      <c r="G450" s="20">
        <f t="shared" si="26"/>
        <v>14.390447050785657</v>
      </c>
      <c r="H450" s="21">
        <f t="shared" si="27"/>
        <v>14.390447050785657</v>
      </c>
      <c r="I450" s="21">
        <f t="shared" si="28"/>
        <v>14.390447050785657</v>
      </c>
    </row>
    <row r="451" spans="1:9" x14ac:dyDescent="0.2">
      <c r="A451" s="22" t="s">
        <v>19</v>
      </c>
      <c r="B451" s="23">
        <v>4730300000</v>
      </c>
      <c r="C451" s="23">
        <v>598229428</v>
      </c>
      <c r="D451" s="23">
        <v>598229428</v>
      </c>
      <c r="E451" s="23">
        <v>598229428</v>
      </c>
      <c r="F451" s="23">
        <f t="shared" si="25"/>
        <v>4132070572</v>
      </c>
      <c r="G451" s="24">
        <f t="shared" si="26"/>
        <v>12.646754497600575</v>
      </c>
      <c r="H451" s="25">
        <f t="shared" si="27"/>
        <v>12.646754497600575</v>
      </c>
      <c r="I451" s="25">
        <f t="shared" si="28"/>
        <v>12.646754497600575</v>
      </c>
    </row>
    <row r="452" spans="1:9" x14ac:dyDescent="0.2">
      <c r="A452" s="22" t="s">
        <v>20</v>
      </c>
      <c r="B452" s="23">
        <v>908300000</v>
      </c>
      <c r="C452" s="23">
        <v>208131354</v>
      </c>
      <c r="D452" s="23">
        <v>208131354</v>
      </c>
      <c r="E452" s="23">
        <v>208131354</v>
      </c>
      <c r="F452" s="23">
        <f t="shared" si="25"/>
        <v>700168646</v>
      </c>
      <c r="G452" s="24">
        <f t="shared" si="26"/>
        <v>22.914384454475396</v>
      </c>
      <c r="H452" s="25">
        <f t="shared" si="27"/>
        <v>22.914384454475396</v>
      </c>
      <c r="I452" s="25">
        <f t="shared" si="28"/>
        <v>22.914384454475396</v>
      </c>
    </row>
    <row r="453" spans="1:9" x14ac:dyDescent="0.2">
      <c r="A453" s="22" t="s">
        <v>21</v>
      </c>
      <c r="B453" s="23">
        <v>63817000</v>
      </c>
      <c r="C453" s="23">
        <v>14242517</v>
      </c>
      <c r="D453" s="23">
        <v>14242517</v>
      </c>
      <c r="E453" s="23">
        <v>14242517</v>
      </c>
      <c r="F453" s="23">
        <f t="shared" si="25"/>
        <v>49574483</v>
      </c>
      <c r="G453" s="24">
        <f t="shared" si="26"/>
        <v>22.31774762210696</v>
      </c>
      <c r="H453" s="25">
        <f t="shared" si="27"/>
        <v>22.31774762210696</v>
      </c>
      <c r="I453" s="25">
        <f t="shared" si="28"/>
        <v>22.31774762210696</v>
      </c>
    </row>
    <row r="454" spans="1:9" x14ac:dyDescent="0.2">
      <c r="A454" s="18" t="s">
        <v>39</v>
      </c>
      <c r="B454" s="19">
        <v>11641000</v>
      </c>
      <c r="C454" s="19">
        <v>0</v>
      </c>
      <c r="D454" s="19">
        <v>0</v>
      </c>
      <c r="E454" s="19">
        <v>0</v>
      </c>
      <c r="F454" s="19">
        <f t="shared" si="25"/>
        <v>11641000</v>
      </c>
      <c r="G454" s="20">
        <f t="shared" si="26"/>
        <v>0</v>
      </c>
      <c r="H454" s="21">
        <f t="shared" si="27"/>
        <v>0</v>
      </c>
      <c r="I454" s="21">
        <f t="shared" si="28"/>
        <v>0</v>
      </c>
    </row>
    <row r="455" spans="1:9" x14ac:dyDescent="0.2">
      <c r="A455" s="22" t="s">
        <v>42</v>
      </c>
      <c r="B455" s="23">
        <v>11641000</v>
      </c>
      <c r="C455" s="23">
        <v>0</v>
      </c>
      <c r="D455" s="23">
        <v>0</v>
      </c>
      <c r="E455" s="23">
        <v>0</v>
      </c>
      <c r="F455" s="23">
        <f t="shared" ref="F455:F518" si="29">+B455-C455</f>
        <v>11641000</v>
      </c>
      <c r="G455" s="24">
        <f t="shared" ref="G455:G518" si="30">IFERROR(IF(C455&gt;0,+C455/B455*100,0),0)</f>
        <v>0</v>
      </c>
      <c r="H455" s="25">
        <f t="shared" ref="H455:H518" si="31">IFERROR(IF(D455&gt;0,+D455/B455*100,0),0)</f>
        <v>0</v>
      </c>
      <c r="I455" s="25">
        <f t="shared" ref="I455:I518" si="32">IFERROR(IF(E455&gt;0,+E455/B455*100,0),0)</f>
        <v>0</v>
      </c>
    </row>
    <row r="456" spans="1:9" x14ac:dyDescent="0.2">
      <c r="A456" s="18" t="s">
        <v>184</v>
      </c>
      <c r="B456" s="19">
        <v>4768431000</v>
      </c>
      <c r="C456" s="19">
        <v>339003335</v>
      </c>
      <c r="D456" s="19">
        <v>339003335</v>
      </c>
      <c r="E456" s="19">
        <v>339003335</v>
      </c>
      <c r="F456" s="19">
        <f t="shared" si="29"/>
        <v>4429427665</v>
      </c>
      <c r="G456" s="20">
        <f t="shared" si="30"/>
        <v>7.1093266317579094</v>
      </c>
      <c r="H456" s="21">
        <f t="shared" si="31"/>
        <v>7.1093266317579094</v>
      </c>
      <c r="I456" s="21">
        <f t="shared" si="32"/>
        <v>7.1093266317579094</v>
      </c>
    </row>
    <row r="457" spans="1:9" x14ac:dyDescent="0.2">
      <c r="A457" s="18" t="s">
        <v>17</v>
      </c>
      <c r="B457" s="19">
        <v>4768431000</v>
      </c>
      <c r="C457" s="19">
        <v>339003335</v>
      </c>
      <c r="D457" s="19">
        <v>339003335</v>
      </c>
      <c r="E457" s="19">
        <v>339003335</v>
      </c>
      <c r="F457" s="19">
        <f t="shared" si="29"/>
        <v>4429427665</v>
      </c>
      <c r="G457" s="20">
        <f t="shared" si="30"/>
        <v>7.1093266317579094</v>
      </c>
      <c r="H457" s="21">
        <f t="shared" si="31"/>
        <v>7.1093266317579094</v>
      </c>
      <c r="I457" s="21">
        <f t="shared" si="32"/>
        <v>7.1093266317579094</v>
      </c>
    </row>
    <row r="458" spans="1:9" x14ac:dyDescent="0.2">
      <c r="A458" s="18" t="s">
        <v>18</v>
      </c>
      <c r="B458" s="19">
        <v>4684600000</v>
      </c>
      <c r="C458" s="19">
        <v>336119335</v>
      </c>
      <c r="D458" s="19">
        <v>336119335</v>
      </c>
      <c r="E458" s="19">
        <v>336119335</v>
      </c>
      <c r="F458" s="19">
        <f t="shared" si="29"/>
        <v>4348480665</v>
      </c>
      <c r="G458" s="20">
        <f t="shared" si="30"/>
        <v>7.1749847372240962</v>
      </c>
      <c r="H458" s="21">
        <f t="shared" si="31"/>
        <v>7.1749847372240962</v>
      </c>
      <c r="I458" s="21">
        <f t="shared" si="32"/>
        <v>7.1749847372240962</v>
      </c>
    </row>
    <row r="459" spans="1:9" x14ac:dyDescent="0.2">
      <c r="A459" s="22" t="s">
        <v>19</v>
      </c>
      <c r="B459" s="23">
        <v>3645900000</v>
      </c>
      <c r="C459" s="23">
        <v>258191288</v>
      </c>
      <c r="D459" s="23">
        <v>258191288</v>
      </c>
      <c r="E459" s="23">
        <v>258191288</v>
      </c>
      <c r="F459" s="23">
        <f t="shared" si="29"/>
        <v>3387708712</v>
      </c>
      <c r="G459" s="24">
        <f t="shared" si="30"/>
        <v>7.0816886914067858</v>
      </c>
      <c r="H459" s="25">
        <f t="shared" si="31"/>
        <v>7.0816886914067858</v>
      </c>
      <c r="I459" s="25">
        <f t="shared" si="32"/>
        <v>7.0816886914067858</v>
      </c>
    </row>
    <row r="460" spans="1:9" x14ac:dyDescent="0.2">
      <c r="A460" s="22" t="s">
        <v>20</v>
      </c>
      <c r="B460" s="23">
        <v>957400000</v>
      </c>
      <c r="C460" s="23">
        <v>73604623</v>
      </c>
      <c r="D460" s="23">
        <v>73604623</v>
      </c>
      <c r="E460" s="23">
        <v>73604623</v>
      </c>
      <c r="F460" s="23">
        <f t="shared" si="29"/>
        <v>883795377</v>
      </c>
      <c r="G460" s="24">
        <f t="shared" si="30"/>
        <v>7.6879698140797998</v>
      </c>
      <c r="H460" s="25">
        <f t="shared" si="31"/>
        <v>7.6879698140797998</v>
      </c>
      <c r="I460" s="25">
        <f t="shared" si="32"/>
        <v>7.6879698140797998</v>
      </c>
    </row>
    <row r="461" spans="1:9" x14ac:dyDescent="0.2">
      <c r="A461" s="22" t="s">
        <v>21</v>
      </c>
      <c r="B461" s="23">
        <v>81300000</v>
      </c>
      <c r="C461" s="23">
        <v>4323424</v>
      </c>
      <c r="D461" s="23">
        <v>4323424</v>
      </c>
      <c r="E461" s="23">
        <v>4323424</v>
      </c>
      <c r="F461" s="23">
        <f t="shared" si="29"/>
        <v>76976576</v>
      </c>
      <c r="G461" s="24">
        <f t="shared" si="30"/>
        <v>5.3178646986469866</v>
      </c>
      <c r="H461" s="25">
        <f t="shared" si="31"/>
        <v>5.3178646986469866</v>
      </c>
      <c r="I461" s="25">
        <f t="shared" si="32"/>
        <v>5.3178646986469866</v>
      </c>
    </row>
    <row r="462" spans="1:9" x14ac:dyDescent="0.2">
      <c r="A462" s="18" t="s">
        <v>22</v>
      </c>
      <c r="B462" s="19">
        <v>65600000</v>
      </c>
      <c r="C462" s="19">
        <v>0</v>
      </c>
      <c r="D462" s="19">
        <v>0</v>
      </c>
      <c r="E462" s="19">
        <v>0</v>
      </c>
      <c r="F462" s="19">
        <f t="shared" si="29"/>
        <v>65600000</v>
      </c>
      <c r="G462" s="20">
        <f t="shared" si="30"/>
        <v>0</v>
      </c>
      <c r="H462" s="21">
        <f t="shared" si="31"/>
        <v>0</v>
      </c>
      <c r="I462" s="21">
        <f t="shared" si="32"/>
        <v>0</v>
      </c>
    </row>
    <row r="463" spans="1:9" x14ac:dyDescent="0.2">
      <c r="A463" s="22" t="s">
        <v>23</v>
      </c>
      <c r="B463" s="23">
        <v>65600000</v>
      </c>
      <c r="C463" s="23">
        <v>0</v>
      </c>
      <c r="D463" s="23">
        <v>0</v>
      </c>
      <c r="E463" s="23">
        <v>0</v>
      </c>
      <c r="F463" s="23">
        <f t="shared" si="29"/>
        <v>65600000</v>
      </c>
      <c r="G463" s="24">
        <f t="shared" si="30"/>
        <v>0</v>
      </c>
      <c r="H463" s="25">
        <f t="shared" si="31"/>
        <v>0</v>
      </c>
      <c r="I463" s="25">
        <f t="shared" si="32"/>
        <v>0</v>
      </c>
    </row>
    <row r="464" spans="1:9" x14ac:dyDescent="0.2">
      <c r="A464" s="18" t="s">
        <v>39</v>
      </c>
      <c r="B464" s="19">
        <v>18231000</v>
      </c>
      <c r="C464" s="19">
        <v>2884000</v>
      </c>
      <c r="D464" s="19">
        <v>2884000</v>
      </c>
      <c r="E464" s="19">
        <v>2884000</v>
      </c>
      <c r="F464" s="19">
        <f t="shared" si="29"/>
        <v>15347000</v>
      </c>
      <c r="G464" s="20">
        <f t="shared" si="30"/>
        <v>15.819209039548024</v>
      </c>
      <c r="H464" s="21">
        <f t="shared" si="31"/>
        <v>15.819209039548024</v>
      </c>
      <c r="I464" s="21">
        <f t="shared" si="32"/>
        <v>15.819209039548024</v>
      </c>
    </row>
    <row r="465" spans="1:9" x14ac:dyDescent="0.2">
      <c r="A465" s="22" t="s">
        <v>40</v>
      </c>
      <c r="B465" s="23">
        <v>2884000</v>
      </c>
      <c r="C465" s="23">
        <v>2884000</v>
      </c>
      <c r="D465" s="23">
        <v>2884000</v>
      </c>
      <c r="E465" s="23">
        <v>2884000</v>
      </c>
      <c r="F465" s="23">
        <f t="shared" si="29"/>
        <v>0</v>
      </c>
      <c r="G465" s="24">
        <f t="shared" si="30"/>
        <v>100</v>
      </c>
      <c r="H465" s="25">
        <f t="shared" si="31"/>
        <v>100</v>
      </c>
      <c r="I465" s="25">
        <f t="shared" si="32"/>
        <v>100</v>
      </c>
    </row>
    <row r="466" spans="1:9" x14ac:dyDescent="0.2">
      <c r="A466" s="22" t="s">
        <v>42</v>
      </c>
      <c r="B466" s="23">
        <v>15347000</v>
      </c>
      <c r="C466" s="23">
        <v>0</v>
      </c>
      <c r="D466" s="23">
        <v>0</v>
      </c>
      <c r="E466" s="23">
        <v>0</v>
      </c>
      <c r="F466" s="23">
        <f t="shared" si="29"/>
        <v>15347000</v>
      </c>
      <c r="G466" s="24">
        <f t="shared" si="30"/>
        <v>0</v>
      </c>
      <c r="H466" s="25">
        <f t="shared" si="31"/>
        <v>0</v>
      </c>
      <c r="I466" s="25">
        <f t="shared" si="32"/>
        <v>0</v>
      </c>
    </row>
    <row r="467" spans="1:9" x14ac:dyDescent="0.2">
      <c r="A467" s="18" t="s">
        <v>185</v>
      </c>
      <c r="B467" s="19">
        <v>5912283862</v>
      </c>
      <c r="C467" s="19">
        <v>825746347</v>
      </c>
      <c r="D467" s="19">
        <v>162000000</v>
      </c>
      <c r="E467" s="19">
        <v>162000000</v>
      </c>
      <c r="F467" s="19">
        <f t="shared" si="29"/>
        <v>5086537515</v>
      </c>
      <c r="G467" s="20">
        <f t="shared" si="30"/>
        <v>13.966622142541505</v>
      </c>
      <c r="H467" s="21">
        <f t="shared" si="31"/>
        <v>2.7400578825590904</v>
      </c>
      <c r="I467" s="21">
        <f t="shared" si="32"/>
        <v>2.7400578825590904</v>
      </c>
    </row>
    <row r="468" spans="1:9" x14ac:dyDescent="0.2">
      <c r="A468" s="18" t="s">
        <v>17</v>
      </c>
      <c r="B468" s="19">
        <v>2250939000</v>
      </c>
      <c r="C468" s="19">
        <v>219779359</v>
      </c>
      <c r="D468" s="19">
        <v>162000000</v>
      </c>
      <c r="E468" s="19">
        <v>162000000</v>
      </c>
      <c r="F468" s="19">
        <f t="shared" si="29"/>
        <v>2031159641</v>
      </c>
      <c r="G468" s="20">
        <f t="shared" si="30"/>
        <v>9.7638967115501565</v>
      </c>
      <c r="H468" s="21">
        <f t="shared" si="31"/>
        <v>7.1969964534800814</v>
      </c>
      <c r="I468" s="21">
        <f t="shared" si="32"/>
        <v>7.1969964534800814</v>
      </c>
    </row>
    <row r="469" spans="1:9" x14ac:dyDescent="0.2">
      <c r="A469" s="18" t="s">
        <v>18</v>
      </c>
      <c r="B469" s="19">
        <v>1823793000</v>
      </c>
      <c r="C469" s="19">
        <v>200000000</v>
      </c>
      <c r="D469" s="19">
        <v>162000000</v>
      </c>
      <c r="E469" s="19">
        <v>162000000</v>
      </c>
      <c r="F469" s="19">
        <f t="shared" si="29"/>
        <v>1623793000</v>
      </c>
      <c r="G469" s="20">
        <f t="shared" si="30"/>
        <v>10.966156795206473</v>
      </c>
      <c r="H469" s="21">
        <f t="shared" si="31"/>
        <v>8.8825870041172443</v>
      </c>
      <c r="I469" s="21">
        <f t="shared" si="32"/>
        <v>8.8825870041172443</v>
      </c>
    </row>
    <row r="470" spans="1:9" x14ac:dyDescent="0.2">
      <c r="A470" s="22" t="s">
        <v>19</v>
      </c>
      <c r="B470" s="23">
        <v>1238588000</v>
      </c>
      <c r="C470" s="23">
        <v>145000000</v>
      </c>
      <c r="D470" s="23">
        <v>145000000</v>
      </c>
      <c r="E470" s="23">
        <v>145000000</v>
      </c>
      <c r="F470" s="23">
        <f t="shared" si="29"/>
        <v>1093588000</v>
      </c>
      <c r="G470" s="24">
        <f t="shared" si="30"/>
        <v>11.70687912364725</v>
      </c>
      <c r="H470" s="25">
        <f t="shared" si="31"/>
        <v>11.70687912364725</v>
      </c>
      <c r="I470" s="25">
        <f t="shared" si="32"/>
        <v>11.70687912364725</v>
      </c>
    </row>
    <row r="471" spans="1:9" x14ac:dyDescent="0.2">
      <c r="A471" s="22" t="s">
        <v>20</v>
      </c>
      <c r="B471" s="23">
        <v>515155000</v>
      </c>
      <c r="C471" s="23">
        <v>38000000</v>
      </c>
      <c r="D471" s="23">
        <v>0</v>
      </c>
      <c r="E471" s="23">
        <v>0</v>
      </c>
      <c r="F471" s="23">
        <f t="shared" si="29"/>
        <v>477155000</v>
      </c>
      <c r="G471" s="24">
        <f t="shared" si="30"/>
        <v>7.376420688918869</v>
      </c>
      <c r="H471" s="25">
        <f t="shared" si="31"/>
        <v>0</v>
      </c>
      <c r="I471" s="25">
        <f t="shared" si="32"/>
        <v>0</v>
      </c>
    </row>
    <row r="472" spans="1:9" x14ac:dyDescent="0.2">
      <c r="A472" s="22" t="s">
        <v>21</v>
      </c>
      <c r="B472" s="23">
        <v>70050000</v>
      </c>
      <c r="C472" s="23">
        <v>17000000</v>
      </c>
      <c r="D472" s="23">
        <v>17000000</v>
      </c>
      <c r="E472" s="23">
        <v>17000000</v>
      </c>
      <c r="F472" s="23">
        <f t="shared" si="29"/>
        <v>53050000</v>
      </c>
      <c r="G472" s="24">
        <f t="shared" si="30"/>
        <v>24.268379728765169</v>
      </c>
      <c r="H472" s="25">
        <f t="shared" si="31"/>
        <v>24.268379728765169</v>
      </c>
      <c r="I472" s="25">
        <f t="shared" si="32"/>
        <v>24.268379728765169</v>
      </c>
    </row>
    <row r="473" spans="1:9" x14ac:dyDescent="0.2">
      <c r="A473" s="18" t="s">
        <v>22</v>
      </c>
      <c r="B473" s="19">
        <v>407732000</v>
      </c>
      <c r="C473" s="19">
        <v>19779359</v>
      </c>
      <c r="D473" s="19">
        <v>0</v>
      </c>
      <c r="E473" s="19">
        <v>0</v>
      </c>
      <c r="F473" s="19">
        <f t="shared" si="29"/>
        <v>387952641</v>
      </c>
      <c r="G473" s="20">
        <f t="shared" si="30"/>
        <v>4.8510685940765015</v>
      </c>
      <c r="H473" s="21">
        <f t="shared" si="31"/>
        <v>0</v>
      </c>
      <c r="I473" s="21">
        <f t="shared" si="32"/>
        <v>0</v>
      </c>
    </row>
    <row r="474" spans="1:9" x14ac:dyDescent="0.2">
      <c r="A474" s="22" t="s">
        <v>23</v>
      </c>
      <c r="B474" s="23">
        <v>407732000</v>
      </c>
      <c r="C474" s="23">
        <v>19779359</v>
      </c>
      <c r="D474" s="23">
        <v>0</v>
      </c>
      <c r="E474" s="23">
        <v>0</v>
      </c>
      <c r="F474" s="23">
        <f t="shared" si="29"/>
        <v>387952641</v>
      </c>
      <c r="G474" s="24">
        <f t="shared" si="30"/>
        <v>4.8510685940765015</v>
      </c>
      <c r="H474" s="25">
        <f t="shared" si="31"/>
        <v>0</v>
      </c>
      <c r="I474" s="25">
        <f t="shared" si="32"/>
        <v>0</v>
      </c>
    </row>
    <row r="475" spans="1:9" x14ac:dyDescent="0.2">
      <c r="A475" s="18" t="s">
        <v>39</v>
      </c>
      <c r="B475" s="19">
        <v>19414000</v>
      </c>
      <c r="C475" s="19">
        <v>0</v>
      </c>
      <c r="D475" s="19">
        <v>0</v>
      </c>
      <c r="E475" s="19">
        <v>0</v>
      </c>
      <c r="F475" s="19">
        <f t="shared" si="29"/>
        <v>19414000</v>
      </c>
      <c r="G475" s="20">
        <f t="shared" si="30"/>
        <v>0</v>
      </c>
      <c r="H475" s="21">
        <f t="shared" si="31"/>
        <v>0</v>
      </c>
      <c r="I475" s="21">
        <f t="shared" si="32"/>
        <v>0</v>
      </c>
    </row>
    <row r="476" spans="1:9" x14ac:dyDescent="0.2">
      <c r="A476" s="22" t="s">
        <v>42</v>
      </c>
      <c r="B476" s="23">
        <v>19414000</v>
      </c>
      <c r="C476" s="23">
        <v>0</v>
      </c>
      <c r="D476" s="23">
        <v>0</v>
      </c>
      <c r="E476" s="23">
        <v>0</v>
      </c>
      <c r="F476" s="23">
        <f t="shared" si="29"/>
        <v>19414000</v>
      </c>
      <c r="G476" s="24">
        <f t="shared" si="30"/>
        <v>0</v>
      </c>
      <c r="H476" s="25">
        <f t="shared" si="31"/>
        <v>0</v>
      </c>
      <c r="I476" s="25">
        <f t="shared" si="32"/>
        <v>0</v>
      </c>
    </row>
    <row r="477" spans="1:9" x14ac:dyDescent="0.2">
      <c r="A477" s="18" t="s">
        <v>43</v>
      </c>
      <c r="B477" s="19">
        <v>3661344862</v>
      </c>
      <c r="C477" s="19">
        <v>605966988</v>
      </c>
      <c r="D477" s="19">
        <v>0</v>
      </c>
      <c r="E477" s="19">
        <v>0</v>
      </c>
      <c r="F477" s="19">
        <f t="shared" si="29"/>
        <v>3055377874</v>
      </c>
      <c r="G477" s="20">
        <f t="shared" si="30"/>
        <v>16.550393662425783</v>
      </c>
      <c r="H477" s="21">
        <f t="shared" si="31"/>
        <v>0</v>
      </c>
      <c r="I477" s="21">
        <f t="shared" si="32"/>
        <v>0</v>
      </c>
    </row>
    <row r="478" spans="1:9" ht="33.75" x14ac:dyDescent="0.2">
      <c r="A478" s="22" t="s">
        <v>186</v>
      </c>
      <c r="B478" s="23">
        <v>1372585199</v>
      </c>
      <c r="C478" s="23">
        <v>605966988</v>
      </c>
      <c r="D478" s="23">
        <v>0</v>
      </c>
      <c r="E478" s="23">
        <v>0</v>
      </c>
      <c r="F478" s="23">
        <f t="shared" si="29"/>
        <v>766618211</v>
      </c>
      <c r="G478" s="24">
        <f t="shared" si="30"/>
        <v>44.147859706011587</v>
      </c>
      <c r="H478" s="25">
        <f t="shared" si="31"/>
        <v>0</v>
      </c>
      <c r="I478" s="25">
        <f t="shared" si="32"/>
        <v>0</v>
      </c>
    </row>
    <row r="479" spans="1:9" ht="33.75" x14ac:dyDescent="0.2">
      <c r="A479" s="22" t="s">
        <v>187</v>
      </c>
      <c r="B479" s="23">
        <v>2288759663</v>
      </c>
      <c r="C479" s="23">
        <v>0</v>
      </c>
      <c r="D479" s="23">
        <v>0</v>
      </c>
      <c r="E479" s="23">
        <v>0</v>
      </c>
      <c r="F479" s="23">
        <f t="shared" si="29"/>
        <v>2288759663</v>
      </c>
      <c r="G479" s="24">
        <f t="shared" si="30"/>
        <v>0</v>
      </c>
      <c r="H479" s="25">
        <f t="shared" si="31"/>
        <v>0</v>
      </c>
      <c r="I479" s="25">
        <f t="shared" si="32"/>
        <v>0</v>
      </c>
    </row>
    <row r="480" spans="1:9" x14ac:dyDescent="0.2">
      <c r="A480" s="18" t="s">
        <v>188</v>
      </c>
      <c r="B480" s="19">
        <v>9278228404</v>
      </c>
      <c r="C480" s="19">
        <v>1495247860</v>
      </c>
      <c r="D480" s="19">
        <v>401462962</v>
      </c>
      <c r="E480" s="19">
        <v>401462962</v>
      </c>
      <c r="F480" s="19">
        <f t="shared" si="29"/>
        <v>7782980544</v>
      </c>
      <c r="G480" s="20">
        <f t="shared" si="30"/>
        <v>16.115661254419795</v>
      </c>
      <c r="H480" s="21">
        <f t="shared" si="31"/>
        <v>4.326935536819966</v>
      </c>
      <c r="I480" s="21">
        <f t="shared" si="32"/>
        <v>4.326935536819966</v>
      </c>
    </row>
    <row r="481" spans="1:9" x14ac:dyDescent="0.2">
      <c r="A481" s="18" t="s">
        <v>17</v>
      </c>
      <c r="B481" s="19">
        <v>2328236000</v>
      </c>
      <c r="C481" s="19">
        <v>410328594</v>
      </c>
      <c r="D481" s="19">
        <v>401462962</v>
      </c>
      <c r="E481" s="19">
        <v>401462962</v>
      </c>
      <c r="F481" s="19">
        <f t="shared" si="29"/>
        <v>1917907406</v>
      </c>
      <c r="G481" s="20">
        <f t="shared" si="30"/>
        <v>17.624012084685571</v>
      </c>
      <c r="H481" s="21">
        <f t="shared" si="31"/>
        <v>17.243224570017816</v>
      </c>
      <c r="I481" s="21">
        <f t="shared" si="32"/>
        <v>17.243224570017816</v>
      </c>
    </row>
    <row r="482" spans="1:9" x14ac:dyDescent="0.2">
      <c r="A482" s="18" t="s">
        <v>18</v>
      </c>
      <c r="B482" s="19">
        <v>2298706000</v>
      </c>
      <c r="C482" s="19">
        <v>401462962</v>
      </c>
      <c r="D482" s="19">
        <v>401462962</v>
      </c>
      <c r="E482" s="19">
        <v>401462962</v>
      </c>
      <c r="F482" s="19">
        <f t="shared" si="29"/>
        <v>1897243038</v>
      </c>
      <c r="G482" s="20">
        <f t="shared" si="30"/>
        <v>17.46473720432278</v>
      </c>
      <c r="H482" s="21">
        <f t="shared" si="31"/>
        <v>17.46473720432278</v>
      </c>
      <c r="I482" s="21">
        <f t="shared" si="32"/>
        <v>17.46473720432278</v>
      </c>
    </row>
    <row r="483" spans="1:9" x14ac:dyDescent="0.2">
      <c r="A483" s="22" t="s">
        <v>19</v>
      </c>
      <c r="B483" s="23">
        <v>1697130000</v>
      </c>
      <c r="C483" s="23">
        <v>254127617</v>
      </c>
      <c r="D483" s="23">
        <v>254127617</v>
      </c>
      <c r="E483" s="23">
        <v>254127617</v>
      </c>
      <c r="F483" s="23">
        <f t="shared" si="29"/>
        <v>1443002383</v>
      </c>
      <c r="G483" s="24">
        <f t="shared" si="30"/>
        <v>14.973962925645059</v>
      </c>
      <c r="H483" s="25">
        <f t="shared" si="31"/>
        <v>14.973962925645059</v>
      </c>
      <c r="I483" s="25">
        <f t="shared" si="32"/>
        <v>14.973962925645059</v>
      </c>
    </row>
    <row r="484" spans="1:9" x14ac:dyDescent="0.2">
      <c r="A484" s="22" t="s">
        <v>20</v>
      </c>
      <c r="B484" s="23">
        <v>481315000</v>
      </c>
      <c r="C484" s="23">
        <v>107853962</v>
      </c>
      <c r="D484" s="23">
        <v>107853962</v>
      </c>
      <c r="E484" s="23">
        <v>107853962</v>
      </c>
      <c r="F484" s="23">
        <f t="shared" si="29"/>
        <v>373461038</v>
      </c>
      <c r="G484" s="24">
        <f t="shared" si="30"/>
        <v>22.408186322886259</v>
      </c>
      <c r="H484" s="25">
        <f t="shared" si="31"/>
        <v>22.408186322886259</v>
      </c>
      <c r="I484" s="25">
        <f t="shared" si="32"/>
        <v>22.408186322886259</v>
      </c>
    </row>
    <row r="485" spans="1:9" x14ac:dyDescent="0.2">
      <c r="A485" s="22" t="s">
        <v>21</v>
      </c>
      <c r="B485" s="23">
        <v>120261000</v>
      </c>
      <c r="C485" s="23">
        <v>39481383</v>
      </c>
      <c r="D485" s="23">
        <v>39481383</v>
      </c>
      <c r="E485" s="23">
        <v>39481383</v>
      </c>
      <c r="F485" s="23">
        <f t="shared" si="29"/>
        <v>80779617</v>
      </c>
      <c r="G485" s="24">
        <f t="shared" si="30"/>
        <v>32.829747798538179</v>
      </c>
      <c r="H485" s="25">
        <f t="shared" si="31"/>
        <v>32.829747798538179</v>
      </c>
      <c r="I485" s="25">
        <f t="shared" si="32"/>
        <v>32.829747798538179</v>
      </c>
    </row>
    <row r="486" spans="1:9" x14ac:dyDescent="0.2">
      <c r="A486" s="18" t="s">
        <v>22</v>
      </c>
      <c r="B486" s="19">
        <v>18705000</v>
      </c>
      <c r="C486" s="19">
        <v>8865632</v>
      </c>
      <c r="D486" s="19">
        <v>0</v>
      </c>
      <c r="E486" s="19">
        <v>0</v>
      </c>
      <c r="F486" s="19">
        <f t="shared" si="29"/>
        <v>9839368</v>
      </c>
      <c r="G486" s="20">
        <f t="shared" si="30"/>
        <v>47.397123763699547</v>
      </c>
      <c r="H486" s="21">
        <f t="shared" si="31"/>
        <v>0</v>
      </c>
      <c r="I486" s="21">
        <f t="shared" si="32"/>
        <v>0</v>
      </c>
    </row>
    <row r="487" spans="1:9" x14ac:dyDescent="0.2">
      <c r="A487" s="22" t="s">
        <v>23</v>
      </c>
      <c r="B487" s="23">
        <v>18705000</v>
      </c>
      <c r="C487" s="23">
        <v>8865632</v>
      </c>
      <c r="D487" s="23">
        <v>0</v>
      </c>
      <c r="E487" s="23">
        <v>0</v>
      </c>
      <c r="F487" s="23">
        <f t="shared" si="29"/>
        <v>9839368</v>
      </c>
      <c r="G487" s="24">
        <f t="shared" si="30"/>
        <v>47.397123763699547</v>
      </c>
      <c r="H487" s="25">
        <f t="shared" si="31"/>
        <v>0</v>
      </c>
      <c r="I487" s="25">
        <f t="shared" si="32"/>
        <v>0</v>
      </c>
    </row>
    <row r="488" spans="1:9" x14ac:dyDescent="0.2">
      <c r="A488" s="18" t="s">
        <v>39</v>
      </c>
      <c r="B488" s="19">
        <v>10825000</v>
      </c>
      <c r="C488" s="19">
        <v>0</v>
      </c>
      <c r="D488" s="19">
        <v>0</v>
      </c>
      <c r="E488" s="19">
        <v>0</v>
      </c>
      <c r="F488" s="19">
        <f t="shared" si="29"/>
        <v>10825000</v>
      </c>
      <c r="G488" s="20">
        <f t="shared" si="30"/>
        <v>0</v>
      </c>
      <c r="H488" s="21">
        <f t="shared" si="31"/>
        <v>0</v>
      </c>
      <c r="I488" s="21">
        <f t="shared" si="32"/>
        <v>0</v>
      </c>
    </row>
    <row r="489" spans="1:9" x14ac:dyDescent="0.2">
      <c r="A489" s="22" t="s">
        <v>40</v>
      </c>
      <c r="B489" s="23">
        <v>2900000</v>
      </c>
      <c r="C489" s="23">
        <v>0</v>
      </c>
      <c r="D489" s="23">
        <v>0</v>
      </c>
      <c r="E489" s="23">
        <v>0</v>
      </c>
      <c r="F489" s="23">
        <f t="shared" si="29"/>
        <v>2900000</v>
      </c>
      <c r="G489" s="24">
        <f t="shared" si="30"/>
        <v>0</v>
      </c>
      <c r="H489" s="25">
        <f t="shared" si="31"/>
        <v>0</v>
      </c>
      <c r="I489" s="25">
        <f t="shared" si="32"/>
        <v>0</v>
      </c>
    </row>
    <row r="490" spans="1:9" x14ac:dyDescent="0.2">
      <c r="A490" s="22" t="s">
        <v>42</v>
      </c>
      <c r="B490" s="23">
        <v>7925000</v>
      </c>
      <c r="C490" s="23">
        <v>0</v>
      </c>
      <c r="D490" s="23">
        <v>0</v>
      </c>
      <c r="E490" s="23">
        <v>0</v>
      </c>
      <c r="F490" s="23">
        <f t="shared" si="29"/>
        <v>7925000</v>
      </c>
      <c r="G490" s="24">
        <f t="shared" si="30"/>
        <v>0</v>
      </c>
      <c r="H490" s="25">
        <f t="shared" si="31"/>
        <v>0</v>
      </c>
      <c r="I490" s="25">
        <f t="shared" si="32"/>
        <v>0</v>
      </c>
    </row>
    <row r="491" spans="1:9" x14ac:dyDescent="0.2">
      <c r="A491" s="18" t="s">
        <v>43</v>
      </c>
      <c r="B491" s="19">
        <v>6949992404</v>
      </c>
      <c r="C491" s="19">
        <v>1084919266</v>
      </c>
      <c r="D491" s="19">
        <v>0</v>
      </c>
      <c r="E491" s="19">
        <v>0</v>
      </c>
      <c r="F491" s="19">
        <f t="shared" si="29"/>
        <v>5865073138</v>
      </c>
      <c r="G491" s="20">
        <f t="shared" si="30"/>
        <v>15.610366212423274</v>
      </c>
      <c r="H491" s="21">
        <f t="shared" si="31"/>
        <v>0</v>
      </c>
      <c r="I491" s="21">
        <f t="shared" si="32"/>
        <v>0</v>
      </c>
    </row>
    <row r="492" spans="1:9" ht="22.5" x14ac:dyDescent="0.2">
      <c r="A492" s="22" t="s">
        <v>189</v>
      </c>
      <c r="B492" s="23">
        <v>2548513752</v>
      </c>
      <c r="C492" s="23">
        <v>0</v>
      </c>
      <c r="D492" s="23">
        <v>0</v>
      </c>
      <c r="E492" s="23">
        <v>0</v>
      </c>
      <c r="F492" s="23">
        <f t="shared" si="29"/>
        <v>2548513752</v>
      </c>
      <c r="G492" s="24">
        <f t="shared" si="30"/>
        <v>0</v>
      </c>
      <c r="H492" s="25">
        <f t="shared" si="31"/>
        <v>0</v>
      </c>
      <c r="I492" s="25">
        <f t="shared" si="32"/>
        <v>0</v>
      </c>
    </row>
    <row r="493" spans="1:9" ht="33.75" x14ac:dyDescent="0.2">
      <c r="A493" s="22" t="s">
        <v>190</v>
      </c>
      <c r="B493" s="23">
        <v>2416043459</v>
      </c>
      <c r="C493" s="23">
        <v>1084919266</v>
      </c>
      <c r="D493" s="23">
        <v>0</v>
      </c>
      <c r="E493" s="23">
        <v>0</v>
      </c>
      <c r="F493" s="23">
        <f t="shared" si="29"/>
        <v>1331124193</v>
      </c>
      <c r="G493" s="24">
        <f t="shared" si="30"/>
        <v>44.904791011046129</v>
      </c>
      <c r="H493" s="25">
        <f t="shared" si="31"/>
        <v>0</v>
      </c>
      <c r="I493" s="25">
        <f t="shared" si="32"/>
        <v>0</v>
      </c>
    </row>
    <row r="494" spans="1:9" ht="33.75" x14ac:dyDescent="0.2">
      <c r="A494" s="22" t="s">
        <v>191</v>
      </c>
      <c r="B494" s="23">
        <v>1985435193</v>
      </c>
      <c r="C494" s="23">
        <v>0</v>
      </c>
      <c r="D494" s="23">
        <v>0</v>
      </c>
      <c r="E494" s="23">
        <v>0</v>
      </c>
      <c r="F494" s="23">
        <f t="shared" si="29"/>
        <v>1985435193</v>
      </c>
      <c r="G494" s="24">
        <f t="shared" si="30"/>
        <v>0</v>
      </c>
      <c r="H494" s="25">
        <f t="shared" si="31"/>
        <v>0</v>
      </c>
      <c r="I494" s="25">
        <f t="shared" si="32"/>
        <v>0</v>
      </c>
    </row>
    <row r="495" spans="1:9" x14ac:dyDescent="0.2">
      <c r="A495" s="18" t="s">
        <v>192</v>
      </c>
      <c r="B495" s="19">
        <v>2293058000</v>
      </c>
      <c r="C495" s="19">
        <v>498502935</v>
      </c>
      <c r="D495" s="19">
        <v>479947476</v>
      </c>
      <c r="E495" s="19">
        <v>434677553</v>
      </c>
      <c r="F495" s="19">
        <f t="shared" si="29"/>
        <v>1794555065</v>
      </c>
      <c r="G495" s="20">
        <f t="shared" si="30"/>
        <v>21.739656607028692</v>
      </c>
      <c r="H495" s="21">
        <f t="shared" si="31"/>
        <v>20.930455138945462</v>
      </c>
      <c r="I495" s="21">
        <f t="shared" si="32"/>
        <v>18.956238917637496</v>
      </c>
    </row>
    <row r="496" spans="1:9" x14ac:dyDescent="0.2">
      <c r="A496" s="18" t="s">
        <v>17</v>
      </c>
      <c r="B496" s="19">
        <v>2293058000</v>
      </c>
      <c r="C496" s="19">
        <v>498502935</v>
      </c>
      <c r="D496" s="19">
        <v>479947476</v>
      </c>
      <c r="E496" s="19">
        <v>434677553</v>
      </c>
      <c r="F496" s="19">
        <f t="shared" si="29"/>
        <v>1794555065</v>
      </c>
      <c r="G496" s="20">
        <f t="shared" si="30"/>
        <v>21.739656607028692</v>
      </c>
      <c r="H496" s="21">
        <f t="shared" si="31"/>
        <v>20.930455138945462</v>
      </c>
      <c r="I496" s="21">
        <f t="shared" si="32"/>
        <v>18.956238917637496</v>
      </c>
    </row>
    <row r="497" spans="1:9" x14ac:dyDescent="0.2">
      <c r="A497" s="18" t="s">
        <v>18</v>
      </c>
      <c r="B497" s="19">
        <v>2091618000</v>
      </c>
      <c r="C497" s="19">
        <v>477228261</v>
      </c>
      <c r="D497" s="19">
        <v>465801476</v>
      </c>
      <c r="E497" s="19">
        <v>420531553</v>
      </c>
      <c r="F497" s="19">
        <f t="shared" si="29"/>
        <v>1614389739</v>
      </c>
      <c r="G497" s="20">
        <f t="shared" si="30"/>
        <v>22.816224616540879</v>
      </c>
      <c r="H497" s="21">
        <f t="shared" si="31"/>
        <v>22.26991142742126</v>
      </c>
      <c r="I497" s="21">
        <f t="shared" si="32"/>
        <v>20.105561962079118</v>
      </c>
    </row>
    <row r="498" spans="1:9" x14ac:dyDescent="0.2">
      <c r="A498" s="22" t="s">
        <v>19</v>
      </c>
      <c r="B498" s="23">
        <v>1408026000</v>
      </c>
      <c r="C498" s="23">
        <v>283813207</v>
      </c>
      <c r="D498" s="23">
        <v>283813207</v>
      </c>
      <c r="E498" s="23">
        <v>283813207</v>
      </c>
      <c r="F498" s="23">
        <f t="shared" si="29"/>
        <v>1124212793</v>
      </c>
      <c r="G498" s="24">
        <f t="shared" si="30"/>
        <v>20.156815783231274</v>
      </c>
      <c r="H498" s="25">
        <f t="shared" si="31"/>
        <v>20.156815783231274</v>
      </c>
      <c r="I498" s="25">
        <f t="shared" si="32"/>
        <v>20.156815783231274</v>
      </c>
    </row>
    <row r="499" spans="1:9" x14ac:dyDescent="0.2">
      <c r="A499" s="22" t="s">
        <v>20</v>
      </c>
      <c r="B499" s="23">
        <v>367437000</v>
      </c>
      <c r="C499" s="23">
        <v>111579085</v>
      </c>
      <c r="D499" s="23">
        <v>100152300</v>
      </c>
      <c r="E499" s="23">
        <v>54882377</v>
      </c>
      <c r="F499" s="23">
        <f t="shared" si="29"/>
        <v>255857915</v>
      </c>
      <c r="G499" s="24">
        <f t="shared" si="30"/>
        <v>30.366861530003781</v>
      </c>
      <c r="H499" s="25">
        <f t="shared" si="31"/>
        <v>27.256999159039509</v>
      </c>
      <c r="I499" s="25">
        <f t="shared" si="32"/>
        <v>14.936540685886287</v>
      </c>
    </row>
    <row r="500" spans="1:9" x14ac:dyDescent="0.2">
      <c r="A500" s="22" t="s">
        <v>21</v>
      </c>
      <c r="B500" s="23">
        <v>316155000</v>
      </c>
      <c r="C500" s="23">
        <v>81835969</v>
      </c>
      <c r="D500" s="23">
        <v>81835969</v>
      </c>
      <c r="E500" s="23">
        <v>81835969</v>
      </c>
      <c r="F500" s="23">
        <f t="shared" si="29"/>
        <v>234319031</v>
      </c>
      <c r="G500" s="24">
        <f t="shared" si="30"/>
        <v>25.884761904761906</v>
      </c>
      <c r="H500" s="25">
        <f t="shared" si="31"/>
        <v>25.884761904761906</v>
      </c>
      <c r="I500" s="25">
        <f t="shared" si="32"/>
        <v>25.884761904761906</v>
      </c>
    </row>
    <row r="501" spans="1:9" x14ac:dyDescent="0.2">
      <c r="A501" s="18" t="s">
        <v>22</v>
      </c>
      <c r="B501" s="19">
        <v>178140000</v>
      </c>
      <c r="C501" s="19">
        <v>21274674</v>
      </c>
      <c r="D501" s="19">
        <v>14146000</v>
      </c>
      <c r="E501" s="19">
        <v>14146000</v>
      </c>
      <c r="F501" s="19">
        <f t="shared" si="29"/>
        <v>156865326</v>
      </c>
      <c r="G501" s="20">
        <f t="shared" si="30"/>
        <v>11.942670932974066</v>
      </c>
      <c r="H501" s="21">
        <f t="shared" si="31"/>
        <v>7.9409453239025485</v>
      </c>
      <c r="I501" s="21">
        <f t="shared" si="32"/>
        <v>7.9409453239025485</v>
      </c>
    </row>
    <row r="502" spans="1:9" x14ac:dyDescent="0.2">
      <c r="A502" s="22" t="s">
        <v>23</v>
      </c>
      <c r="B502" s="23">
        <v>178140000</v>
      </c>
      <c r="C502" s="23">
        <v>21274674</v>
      </c>
      <c r="D502" s="23">
        <v>14146000</v>
      </c>
      <c r="E502" s="23">
        <v>14146000</v>
      </c>
      <c r="F502" s="23">
        <f t="shared" si="29"/>
        <v>156865326</v>
      </c>
      <c r="G502" s="24">
        <f t="shared" si="30"/>
        <v>11.942670932974066</v>
      </c>
      <c r="H502" s="25">
        <f t="shared" si="31"/>
        <v>7.9409453239025485</v>
      </c>
      <c r="I502" s="25">
        <f t="shared" si="32"/>
        <v>7.9409453239025485</v>
      </c>
    </row>
    <row r="503" spans="1:9" x14ac:dyDescent="0.2">
      <c r="A503" s="18" t="s">
        <v>39</v>
      </c>
      <c r="B503" s="19">
        <v>23300000</v>
      </c>
      <c r="C503" s="19">
        <v>0</v>
      </c>
      <c r="D503" s="19">
        <v>0</v>
      </c>
      <c r="E503" s="19">
        <v>0</v>
      </c>
      <c r="F503" s="19">
        <f t="shared" si="29"/>
        <v>23300000</v>
      </c>
      <c r="G503" s="20">
        <f t="shared" si="30"/>
        <v>0</v>
      </c>
      <c r="H503" s="21">
        <f t="shared" si="31"/>
        <v>0</v>
      </c>
      <c r="I503" s="21">
        <f t="shared" si="32"/>
        <v>0</v>
      </c>
    </row>
    <row r="504" spans="1:9" x14ac:dyDescent="0.2">
      <c r="A504" s="22" t="s">
        <v>40</v>
      </c>
      <c r="B504" s="23">
        <v>11400000</v>
      </c>
      <c r="C504" s="23">
        <v>0</v>
      </c>
      <c r="D504" s="23">
        <v>0</v>
      </c>
      <c r="E504" s="23">
        <v>0</v>
      </c>
      <c r="F504" s="23">
        <f t="shared" si="29"/>
        <v>11400000</v>
      </c>
      <c r="G504" s="24">
        <f t="shared" si="30"/>
        <v>0</v>
      </c>
      <c r="H504" s="25">
        <f t="shared" si="31"/>
        <v>0</v>
      </c>
      <c r="I504" s="25">
        <f t="shared" si="32"/>
        <v>0</v>
      </c>
    </row>
    <row r="505" spans="1:9" x14ac:dyDescent="0.2">
      <c r="A505" s="22" t="s">
        <v>42</v>
      </c>
      <c r="B505" s="23">
        <v>11900000</v>
      </c>
      <c r="C505" s="23">
        <v>0</v>
      </c>
      <c r="D505" s="23">
        <v>0</v>
      </c>
      <c r="E505" s="23">
        <v>0</v>
      </c>
      <c r="F505" s="23">
        <f t="shared" si="29"/>
        <v>11900000</v>
      </c>
      <c r="G505" s="24">
        <f t="shared" si="30"/>
        <v>0</v>
      </c>
      <c r="H505" s="25">
        <f t="shared" si="31"/>
        <v>0</v>
      </c>
      <c r="I505" s="25">
        <f t="shared" si="32"/>
        <v>0</v>
      </c>
    </row>
    <row r="506" spans="1:9" x14ac:dyDescent="0.2">
      <c r="A506" s="18" t="s">
        <v>193</v>
      </c>
      <c r="B506" s="19">
        <v>3124504703</v>
      </c>
      <c r="C506" s="19">
        <v>530000000</v>
      </c>
      <c r="D506" s="19">
        <v>530000000</v>
      </c>
      <c r="E506" s="19">
        <v>530000000</v>
      </c>
      <c r="F506" s="19">
        <f t="shared" si="29"/>
        <v>2594504703</v>
      </c>
      <c r="G506" s="20">
        <f t="shared" si="30"/>
        <v>16.962688501992631</v>
      </c>
      <c r="H506" s="21">
        <f t="shared" si="31"/>
        <v>16.962688501992631</v>
      </c>
      <c r="I506" s="21">
        <f t="shared" si="32"/>
        <v>16.962688501992631</v>
      </c>
    </row>
    <row r="507" spans="1:9" x14ac:dyDescent="0.2">
      <c r="A507" s="18" t="s">
        <v>17</v>
      </c>
      <c r="B507" s="19">
        <v>2484114000</v>
      </c>
      <c r="C507" s="19">
        <v>530000000</v>
      </c>
      <c r="D507" s="19">
        <v>530000000</v>
      </c>
      <c r="E507" s="19">
        <v>530000000</v>
      </c>
      <c r="F507" s="19">
        <f t="shared" si="29"/>
        <v>1954114000</v>
      </c>
      <c r="G507" s="20">
        <f t="shared" si="30"/>
        <v>21.335574776358897</v>
      </c>
      <c r="H507" s="21">
        <f t="shared" si="31"/>
        <v>21.335574776358897</v>
      </c>
      <c r="I507" s="21">
        <f t="shared" si="32"/>
        <v>21.335574776358897</v>
      </c>
    </row>
    <row r="508" spans="1:9" x14ac:dyDescent="0.2">
      <c r="A508" s="18" t="s">
        <v>18</v>
      </c>
      <c r="B508" s="19">
        <v>2348244000</v>
      </c>
      <c r="C508" s="19">
        <v>530000000</v>
      </c>
      <c r="D508" s="19">
        <v>530000000</v>
      </c>
      <c r="E508" s="19">
        <v>530000000</v>
      </c>
      <c r="F508" s="19">
        <f t="shared" si="29"/>
        <v>1818244000</v>
      </c>
      <c r="G508" s="20">
        <f t="shared" si="30"/>
        <v>22.570056603998562</v>
      </c>
      <c r="H508" s="21">
        <f t="shared" si="31"/>
        <v>22.570056603998562</v>
      </c>
      <c r="I508" s="21">
        <f t="shared" si="32"/>
        <v>22.570056603998562</v>
      </c>
    </row>
    <row r="509" spans="1:9" x14ac:dyDescent="0.2">
      <c r="A509" s="22" t="s">
        <v>19</v>
      </c>
      <c r="B509" s="23">
        <v>1686457000</v>
      </c>
      <c r="C509" s="23">
        <v>362223670</v>
      </c>
      <c r="D509" s="23">
        <v>362223670</v>
      </c>
      <c r="E509" s="23">
        <v>362223670</v>
      </c>
      <c r="F509" s="23">
        <f t="shared" si="29"/>
        <v>1324233330</v>
      </c>
      <c r="G509" s="24">
        <f t="shared" si="30"/>
        <v>21.478381601191135</v>
      </c>
      <c r="H509" s="25">
        <f t="shared" si="31"/>
        <v>21.478381601191135</v>
      </c>
      <c r="I509" s="25">
        <f t="shared" si="32"/>
        <v>21.478381601191135</v>
      </c>
    </row>
    <row r="510" spans="1:9" x14ac:dyDescent="0.2">
      <c r="A510" s="22" t="s">
        <v>20</v>
      </c>
      <c r="B510" s="23">
        <v>368463000</v>
      </c>
      <c r="C510" s="23">
        <v>103875960</v>
      </c>
      <c r="D510" s="23">
        <v>103875960</v>
      </c>
      <c r="E510" s="23">
        <v>103875960</v>
      </c>
      <c r="F510" s="23">
        <f t="shared" si="29"/>
        <v>264587040</v>
      </c>
      <c r="G510" s="24">
        <f t="shared" si="30"/>
        <v>28.191693602885497</v>
      </c>
      <c r="H510" s="25">
        <f t="shared" si="31"/>
        <v>28.191693602885497</v>
      </c>
      <c r="I510" s="25">
        <f t="shared" si="32"/>
        <v>28.191693602885497</v>
      </c>
    </row>
    <row r="511" spans="1:9" x14ac:dyDescent="0.2">
      <c r="A511" s="22" t="s">
        <v>21</v>
      </c>
      <c r="B511" s="23">
        <v>293324000</v>
      </c>
      <c r="C511" s="23">
        <v>63900370</v>
      </c>
      <c r="D511" s="23">
        <v>63900370</v>
      </c>
      <c r="E511" s="23">
        <v>63900370</v>
      </c>
      <c r="F511" s="23">
        <f t="shared" si="29"/>
        <v>229423630</v>
      </c>
      <c r="G511" s="24">
        <f t="shared" si="30"/>
        <v>21.784910201688234</v>
      </c>
      <c r="H511" s="25">
        <f t="shared" si="31"/>
        <v>21.784910201688234</v>
      </c>
      <c r="I511" s="25">
        <f t="shared" si="32"/>
        <v>21.784910201688234</v>
      </c>
    </row>
    <row r="512" spans="1:9" x14ac:dyDescent="0.2">
      <c r="A512" s="18" t="s">
        <v>22</v>
      </c>
      <c r="B512" s="19">
        <v>120036000</v>
      </c>
      <c r="C512" s="19">
        <v>0</v>
      </c>
      <c r="D512" s="19">
        <v>0</v>
      </c>
      <c r="E512" s="19">
        <v>0</v>
      </c>
      <c r="F512" s="19">
        <f t="shared" si="29"/>
        <v>120036000</v>
      </c>
      <c r="G512" s="20">
        <f t="shared" si="30"/>
        <v>0</v>
      </c>
      <c r="H512" s="21">
        <f t="shared" si="31"/>
        <v>0</v>
      </c>
      <c r="I512" s="21">
        <f t="shared" si="32"/>
        <v>0</v>
      </c>
    </row>
    <row r="513" spans="1:9" x14ac:dyDescent="0.2">
      <c r="A513" s="22" t="s">
        <v>23</v>
      </c>
      <c r="B513" s="23">
        <v>120036000</v>
      </c>
      <c r="C513" s="23">
        <v>0</v>
      </c>
      <c r="D513" s="23">
        <v>0</v>
      </c>
      <c r="E513" s="23">
        <v>0</v>
      </c>
      <c r="F513" s="23">
        <f t="shared" si="29"/>
        <v>120036000</v>
      </c>
      <c r="G513" s="24">
        <f t="shared" si="30"/>
        <v>0</v>
      </c>
      <c r="H513" s="25">
        <f t="shared" si="31"/>
        <v>0</v>
      </c>
      <c r="I513" s="25">
        <f t="shared" si="32"/>
        <v>0</v>
      </c>
    </row>
    <row r="514" spans="1:9" x14ac:dyDescent="0.2">
      <c r="A514" s="18" t="s">
        <v>39</v>
      </c>
      <c r="B514" s="19">
        <v>15834000</v>
      </c>
      <c r="C514" s="19">
        <v>0</v>
      </c>
      <c r="D514" s="19">
        <v>0</v>
      </c>
      <c r="E514" s="19">
        <v>0</v>
      </c>
      <c r="F514" s="19">
        <f t="shared" si="29"/>
        <v>15834000</v>
      </c>
      <c r="G514" s="20">
        <f t="shared" si="30"/>
        <v>0</v>
      </c>
      <c r="H514" s="21">
        <f t="shared" si="31"/>
        <v>0</v>
      </c>
      <c r="I514" s="21">
        <f t="shared" si="32"/>
        <v>0</v>
      </c>
    </row>
    <row r="515" spans="1:9" x14ac:dyDescent="0.2">
      <c r="A515" s="22" t="s">
        <v>40</v>
      </c>
      <c r="B515" s="23">
        <v>4070000</v>
      </c>
      <c r="C515" s="23">
        <v>0</v>
      </c>
      <c r="D515" s="23">
        <v>0</v>
      </c>
      <c r="E515" s="23">
        <v>0</v>
      </c>
      <c r="F515" s="23">
        <f t="shared" si="29"/>
        <v>4070000</v>
      </c>
      <c r="G515" s="24">
        <f t="shared" si="30"/>
        <v>0</v>
      </c>
      <c r="H515" s="25">
        <f t="shared" si="31"/>
        <v>0</v>
      </c>
      <c r="I515" s="25">
        <f t="shared" si="32"/>
        <v>0</v>
      </c>
    </row>
    <row r="516" spans="1:9" x14ac:dyDescent="0.2">
      <c r="A516" s="22" t="s">
        <v>42</v>
      </c>
      <c r="B516" s="23">
        <v>11764000</v>
      </c>
      <c r="C516" s="23">
        <v>0</v>
      </c>
      <c r="D516" s="23">
        <v>0</v>
      </c>
      <c r="E516" s="23">
        <v>0</v>
      </c>
      <c r="F516" s="23">
        <f t="shared" si="29"/>
        <v>11764000</v>
      </c>
      <c r="G516" s="24">
        <f t="shared" si="30"/>
        <v>0</v>
      </c>
      <c r="H516" s="25">
        <f t="shared" si="31"/>
        <v>0</v>
      </c>
      <c r="I516" s="25">
        <f t="shared" si="32"/>
        <v>0</v>
      </c>
    </row>
    <row r="517" spans="1:9" x14ac:dyDescent="0.2">
      <c r="A517" s="18" t="s">
        <v>43</v>
      </c>
      <c r="B517" s="19">
        <v>640390703</v>
      </c>
      <c r="C517" s="19">
        <v>0</v>
      </c>
      <c r="D517" s="19">
        <v>0</v>
      </c>
      <c r="E517" s="19">
        <v>0</v>
      </c>
      <c r="F517" s="19">
        <f t="shared" si="29"/>
        <v>640390703</v>
      </c>
      <c r="G517" s="20">
        <f t="shared" si="30"/>
        <v>0</v>
      </c>
      <c r="H517" s="21">
        <f t="shared" si="31"/>
        <v>0</v>
      </c>
      <c r="I517" s="21">
        <f t="shared" si="32"/>
        <v>0</v>
      </c>
    </row>
    <row r="518" spans="1:9" x14ac:dyDescent="0.2">
      <c r="A518" s="22" t="s">
        <v>194</v>
      </c>
      <c r="B518" s="23">
        <v>640390703</v>
      </c>
      <c r="C518" s="23">
        <v>0</v>
      </c>
      <c r="D518" s="23">
        <v>0</v>
      </c>
      <c r="E518" s="23">
        <v>0</v>
      </c>
      <c r="F518" s="23">
        <f t="shared" si="29"/>
        <v>640390703</v>
      </c>
      <c r="G518" s="24">
        <f t="shared" si="30"/>
        <v>0</v>
      </c>
      <c r="H518" s="25">
        <f t="shared" si="31"/>
        <v>0</v>
      </c>
      <c r="I518" s="25">
        <f t="shared" si="32"/>
        <v>0</v>
      </c>
    </row>
    <row r="519" spans="1:9" x14ac:dyDescent="0.2">
      <c r="A519" s="18" t="s">
        <v>195</v>
      </c>
      <c r="B519" s="19">
        <v>6470348486</v>
      </c>
      <c r="C519" s="19">
        <v>908691948</v>
      </c>
      <c r="D519" s="19">
        <v>386404903</v>
      </c>
      <c r="E519" s="19">
        <v>333500518</v>
      </c>
      <c r="F519" s="19">
        <f t="shared" ref="F519:F582" si="33">+B519-C519</f>
        <v>5561656538</v>
      </c>
      <c r="G519" s="20">
        <f t="shared" ref="G519:G582" si="34">IFERROR(IF(C519&gt;0,+C519/B519*100,0),0)</f>
        <v>14.043941372959305</v>
      </c>
      <c r="H519" s="21">
        <f t="shared" ref="H519:H582" si="35">IFERROR(IF(D519&gt;0,+D519/B519*100,0),0)</f>
        <v>5.9719334103266721</v>
      </c>
      <c r="I519" s="21">
        <f t="shared" ref="I519:I582" si="36">IFERROR(IF(E519&gt;0,+E519/B519*100,0),0)</f>
        <v>5.1542898921379674</v>
      </c>
    </row>
    <row r="520" spans="1:9" x14ac:dyDescent="0.2">
      <c r="A520" s="18" t="s">
        <v>17</v>
      </c>
      <c r="B520" s="19">
        <v>2250239000</v>
      </c>
      <c r="C520" s="19">
        <v>383391948</v>
      </c>
      <c r="D520" s="19">
        <v>339704903</v>
      </c>
      <c r="E520" s="19">
        <v>333500518</v>
      </c>
      <c r="F520" s="19">
        <f t="shared" si="33"/>
        <v>1866847052</v>
      </c>
      <c r="G520" s="20">
        <f t="shared" si="34"/>
        <v>17.037832336920655</v>
      </c>
      <c r="H520" s="21">
        <f t="shared" si="35"/>
        <v>15.096392116570728</v>
      </c>
      <c r="I520" s="21">
        <f t="shared" si="36"/>
        <v>14.820670959840266</v>
      </c>
    </row>
    <row r="521" spans="1:9" x14ac:dyDescent="0.2">
      <c r="A521" s="18" t="s">
        <v>18</v>
      </c>
      <c r="B521" s="19">
        <v>2081792000</v>
      </c>
      <c r="C521" s="19">
        <v>327238799</v>
      </c>
      <c r="D521" s="19">
        <v>327238799</v>
      </c>
      <c r="E521" s="19">
        <v>326370018</v>
      </c>
      <c r="F521" s="19">
        <f t="shared" si="33"/>
        <v>1754553201</v>
      </c>
      <c r="G521" s="20">
        <f t="shared" si="34"/>
        <v>15.719091964999384</v>
      </c>
      <c r="H521" s="21">
        <f t="shared" si="35"/>
        <v>15.719091964999384</v>
      </c>
      <c r="I521" s="21">
        <f t="shared" si="36"/>
        <v>15.677359601727742</v>
      </c>
    </row>
    <row r="522" spans="1:9" x14ac:dyDescent="0.2">
      <c r="A522" s="22" t="s">
        <v>19</v>
      </c>
      <c r="B522" s="23">
        <v>1463705600</v>
      </c>
      <c r="C522" s="23">
        <v>239450208</v>
      </c>
      <c r="D522" s="23">
        <v>239450208</v>
      </c>
      <c r="E522" s="23">
        <v>239450208</v>
      </c>
      <c r="F522" s="23">
        <f t="shared" si="33"/>
        <v>1224255392</v>
      </c>
      <c r="G522" s="24">
        <f t="shared" si="34"/>
        <v>16.359178239121309</v>
      </c>
      <c r="H522" s="25">
        <f t="shared" si="35"/>
        <v>16.359178239121309</v>
      </c>
      <c r="I522" s="25">
        <f t="shared" si="36"/>
        <v>16.359178239121309</v>
      </c>
    </row>
    <row r="523" spans="1:9" x14ac:dyDescent="0.2">
      <c r="A523" s="22" t="s">
        <v>20</v>
      </c>
      <c r="B523" s="23">
        <v>424960000</v>
      </c>
      <c r="C523" s="23">
        <v>53570585</v>
      </c>
      <c r="D523" s="23">
        <v>53570585</v>
      </c>
      <c r="E523" s="23">
        <v>52701804</v>
      </c>
      <c r="F523" s="23">
        <f t="shared" si="33"/>
        <v>371389415</v>
      </c>
      <c r="G523" s="24">
        <f t="shared" si="34"/>
        <v>12.606029979292169</v>
      </c>
      <c r="H523" s="25">
        <f t="shared" si="35"/>
        <v>12.606029979292169</v>
      </c>
      <c r="I523" s="25">
        <f t="shared" si="36"/>
        <v>12.401591679216867</v>
      </c>
    </row>
    <row r="524" spans="1:9" x14ac:dyDescent="0.2">
      <c r="A524" s="22" t="s">
        <v>21</v>
      </c>
      <c r="B524" s="23">
        <v>193126400</v>
      </c>
      <c r="C524" s="23">
        <v>34218006</v>
      </c>
      <c r="D524" s="23">
        <v>34218006</v>
      </c>
      <c r="E524" s="23">
        <v>34218006</v>
      </c>
      <c r="F524" s="23">
        <f t="shared" si="33"/>
        <v>158908394</v>
      </c>
      <c r="G524" s="24">
        <f t="shared" si="34"/>
        <v>17.717932918544538</v>
      </c>
      <c r="H524" s="25">
        <f t="shared" si="35"/>
        <v>17.717932918544538</v>
      </c>
      <c r="I524" s="25">
        <f t="shared" si="36"/>
        <v>17.717932918544538</v>
      </c>
    </row>
    <row r="525" spans="1:9" x14ac:dyDescent="0.2">
      <c r="A525" s="18" t="s">
        <v>22</v>
      </c>
      <c r="B525" s="19">
        <v>153100000</v>
      </c>
      <c r="C525" s="19">
        <v>52136149</v>
      </c>
      <c r="D525" s="19">
        <v>8449104</v>
      </c>
      <c r="E525" s="19">
        <v>7130500</v>
      </c>
      <c r="F525" s="19">
        <f t="shared" si="33"/>
        <v>100963851</v>
      </c>
      <c r="G525" s="20">
        <f t="shared" si="34"/>
        <v>34.053657086871326</v>
      </c>
      <c r="H525" s="21">
        <f t="shared" si="35"/>
        <v>5.5186832135858914</v>
      </c>
      <c r="I525" s="21">
        <f t="shared" si="36"/>
        <v>4.6574134552580011</v>
      </c>
    </row>
    <row r="526" spans="1:9" x14ac:dyDescent="0.2">
      <c r="A526" s="22" t="s">
        <v>23</v>
      </c>
      <c r="B526" s="23">
        <v>153100000</v>
      </c>
      <c r="C526" s="23">
        <v>52136149</v>
      </c>
      <c r="D526" s="23">
        <v>8449104</v>
      </c>
      <c r="E526" s="23">
        <v>7130500</v>
      </c>
      <c r="F526" s="23">
        <f t="shared" si="33"/>
        <v>100963851</v>
      </c>
      <c r="G526" s="24">
        <f t="shared" si="34"/>
        <v>34.053657086871326</v>
      </c>
      <c r="H526" s="25">
        <f t="shared" si="35"/>
        <v>5.5186832135858914</v>
      </c>
      <c r="I526" s="25">
        <f t="shared" si="36"/>
        <v>4.6574134552580011</v>
      </c>
    </row>
    <row r="527" spans="1:9" x14ac:dyDescent="0.2">
      <c r="A527" s="18" t="s">
        <v>39</v>
      </c>
      <c r="B527" s="19">
        <v>15347000</v>
      </c>
      <c r="C527" s="19">
        <v>4017000</v>
      </c>
      <c r="D527" s="19">
        <v>4017000</v>
      </c>
      <c r="E527" s="19">
        <v>0</v>
      </c>
      <c r="F527" s="19">
        <f t="shared" si="33"/>
        <v>11330000</v>
      </c>
      <c r="G527" s="20">
        <f t="shared" si="34"/>
        <v>26.174496644295303</v>
      </c>
      <c r="H527" s="21">
        <f t="shared" si="35"/>
        <v>26.174496644295303</v>
      </c>
      <c r="I527" s="21">
        <f t="shared" si="36"/>
        <v>0</v>
      </c>
    </row>
    <row r="528" spans="1:9" x14ac:dyDescent="0.2">
      <c r="A528" s="22" t="s">
        <v>40</v>
      </c>
      <c r="B528" s="23">
        <v>4017000</v>
      </c>
      <c r="C528" s="23">
        <v>4017000</v>
      </c>
      <c r="D528" s="23">
        <v>4017000</v>
      </c>
      <c r="E528" s="23">
        <v>0</v>
      </c>
      <c r="F528" s="23">
        <f t="shared" si="33"/>
        <v>0</v>
      </c>
      <c r="G528" s="24">
        <f t="shared" si="34"/>
        <v>100</v>
      </c>
      <c r="H528" s="25">
        <f t="shared" si="35"/>
        <v>100</v>
      </c>
      <c r="I528" s="25">
        <f t="shared" si="36"/>
        <v>0</v>
      </c>
    </row>
    <row r="529" spans="1:9" x14ac:dyDescent="0.2">
      <c r="A529" s="22" t="s">
        <v>42</v>
      </c>
      <c r="B529" s="23">
        <v>11330000</v>
      </c>
      <c r="C529" s="23">
        <v>0</v>
      </c>
      <c r="D529" s="23">
        <v>0</v>
      </c>
      <c r="E529" s="23">
        <v>0</v>
      </c>
      <c r="F529" s="23">
        <f t="shared" si="33"/>
        <v>11330000</v>
      </c>
      <c r="G529" s="24">
        <f t="shared" si="34"/>
        <v>0</v>
      </c>
      <c r="H529" s="25">
        <f t="shared" si="35"/>
        <v>0</v>
      </c>
      <c r="I529" s="25">
        <f t="shared" si="36"/>
        <v>0</v>
      </c>
    </row>
    <row r="530" spans="1:9" x14ac:dyDescent="0.2">
      <c r="A530" s="18" t="s">
        <v>43</v>
      </c>
      <c r="B530" s="19">
        <v>4220109486</v>
      </c>
      <c r="C530" s="19">
        <v>525300000</v>
      </c>
      <c r="D530" s="19">
        <v>46700000</v>
      </c>
      <c r="E530" s="19">
        <v>0</v>
      </c>
      <c r="F530" s="19">
        <f t="shared" si="33"/>
        <v>3694809486</v>
      </c>
      <c r="G530" s="20">
        <f t="shared" si="34"/>
        <v>12.447544352644314</v>
      </c>
      <c r="H530" s="21">
        <f t="shared" si="35"/>
        <v>1.1066063606862546</v>
      </c>
      <c r="I530" s="21">
        <f t="shared" si="36"/>
        <v>0</v>
      </c>
    </row>
    <row r="531" spans="1:9" ht="22.5" x14ac:dyDescent="0.2">
      <c r="A531" s="22" t="s">
        <v>196</v>
      </c>
      <c r="B531" s="23">
        <v>2490053841</v>
      </c>
      <c r="C531" s="23">
        <v>0</v>
      </c>
      <c r="D531" s="23">
        <v>0</v>
      </c>
      <c r="E531" s="23">
        <v>0</v>
      </c>
      <c r="F531" s="23">
        <f t="shared" si="33"/>
        <v>2490053841</v>
      </c>
      <c r="G531" s="24">
        <f t="shared" si="34"/>
        <v>0</v>
      </c>
      <c r="H531" s="25">
        <f t="shared" si="35"/>
        <v>0</v>
      </c>
      <c r="I531" s="25">
        <f t="shared" si="36"/>
        <v>0</v>
      </c>
    </row>
    <row r="532" spans="1:9" ht="22.5" x14ac:dyDescent="0.2">
      <c r="A532" s="22" t="s">
        <v>197</v>
      </c>
      <c r="B532" s="23">
        <v>1730055645</v>
      </c>
      <c r="C532" s="23">
        <v>525300000</v>
      </c>
      <c r="D532" s="23">
        <v>46700000</v>
      </c>
      <c r="E532" s="23">
        <v>0</v>
      </c>
      <c r="F532" s="23">
        <f t="shared" si="33"/>
        <v>1204755645</v>
      </c>
      <c r="G532" s="24">
        <f t="shared" si="34"/>
        <v>30.363185225756133</v>
      </c>
      <c r="H532" s="25">
        <f t="shared" si="35"/>
        <v>2.6993351419052187</v>
      </c>
      <c r="I532" s="25">
        <f t="shared" si="36"/>
        <v>0</v>
      </c>
    </row>
    <row r="533" spans="1:9" x14ac:dyDescent="0.2">
      <c r="A533" s="18" t="s">
        <v>198</v>
      </c>
      <c r="B533" s="19">
        <v>2118755400</v>
      </c>
      <c r="C533" s="19">
        <v>344000000</v>
      </c>
      <c r="D533" s="19">
        <v>344000000</v>
      </c>
      <c r="E533" s="19">
        <v>344000000</v>
      </c>
      <c r="F533" s="19">
        <f t="shared" si="33"/>
        <v>1774755400</v>
      </c>
      <c r="G533" s="20">
        <f t="shared" si="34"/>
        <v>16.235946820477722</v>
      </c>
      <c r="H533" s="21">
        <f t="shared" si="35"/>
        <v>16.235946820477722</v>
      </c>
      <c r="I533" s="21">
        <f t="shared" si="36"/>
        <v>16.235946820477722</v>
      </c>
    </row>
    <row r="534" spans="1:9" x14ac:dyDescent="0.2">
      <c r="A534" s="18" t="s">
        <v>17</v>
      </c>
      <c r="B534" s="19">
        <v>2118755400</v>
      </c>
      <c r="C534" s="19">
        <v>344000000</v>
      </c>
      <c r="D534" s="19">
        <v>344000000</v>
      </c>
      <c r="E534" s="19">
        <v>344000000</v>
      </c>
      <c r="F534" s="19">
        <f t="shared" si="33"/>
        <v>1774755400</v>
      </c>
      <c r="G534" s="20">
        <f t="shared" si="34"/>
        <v>16.235946820477722</v>
      </c>
      <c r="H534" s="21">
        <f t="shared" si="35"/>
        <v>16.235946820477722</v>
      </c>
      <c r="I534" s="21">
        <f t="shared" si="36"/>
        <v>16.235946820477722</v>
      </c>
    </row>
    <row r="535" spans="1:9" x14ac:dyDescent="0.2">
      <c r="A535" s="18" t="s">
        <v>18</v>
      </c>
      <c r="B535" s="19">
        <v>2046700000</v>
      </c>
      <c r="C535" s="19">
        <v>340000000</v>
      </c>
      <c r="D535" s="19">
        <v>340000000</v>
      </c>
      <c r="E535" s="19">
        <v>340000000</v>
      </c>
      <c r="F535" s="19">
        <f t="shared" si="33"/>
        <v>1706700000</v>
      </c>
      <c r="G535" s="20">
        <f t="shared" si="34"/>
        <v>16.612107294669467</v>
      </c>
      <c r="H535" s="21">
        <f t="shared" si="35"/>
        <v>16.612107294669467</v>
      </c>
      <c r="I535" s="21">
        <f t="shared" si="36"/>
        <v>16.612107294669467</v>
      </c>
    </row>
    <row r="536" spans="1:9" x14ac:dyDescent="0.2">
      <c r="A536" s="22" t="s">
        <v>19</v>
      </c>
      <c r="B536" s="23">
        <v>1366500000</v>
      </c>
      <c r="C536" s="23">
        <v>217000000</v>
      </c>
      <c r="D536" s="23">
        <v>217000000</v>
      </c>
      <c r="E536" s="23">
        <v>217000000</v>
      </c>
      <c r="F536" s="23">
        <f t="shared" si="33"/>
        <v>1149500000</v>
      </c>
      <c r="G536" s="24">
        <f t="shared" si="34"/>
        <v>15.879985364068789</v>
      </c>
      <c r="H536" s="25">
        <f t="shared" si="35"/>
        <v>15.879985364068789</v>
      </c>
      <c r="I536" s="25">
        <f t="shared" si="36"/>
        <v>15.879985364068789</v>
      </c>
    </row>
    <row r="537" spans="1:9" x14ac:dyDescent="0.2">
      <c r="A537" s="22" t="s">
        <v>20</v>
      </c>
      <c r="B537" s="23">
        <v>423200000</v>
      </c>
      <c r="C537" s="23">
        <v>123000000</v>
      </c>
      <c r="D537" s="23">
        <v>123000000</v>
      </c>
      <c r="E537" s="23">
        <v>123000000</v>
      </c>
      <c r="F537" s="23">
        <f t="shared" si="33"/>
        <v>300200000</v>
      </c>
      <c r="G537" s="24">
        <f t="shared" si="34"/>
        <v>29.064272211720226</v>
      </c>
      <c r="H537" s="25">
        <f t="shared" si="35"/>
        <v>29.064272211720226</v>
      </c>
      <c r="I537" s="25">
        <f t="shared" si="36"/>
        <v>29.064272211720226</v>
      </c>
    </row>
    <row r="538" spans="1:9" x14ac:dyDescent="0.2">
      <c r="A538" s="22" t="s">
        <v>21</v>
      </c>
      <c r="B538" s="23">
        <v>257000000</v>
      </c>
      <c r="C538" s="23">
        <v>0</v>
      </c>
      <c r="D538" s="23">
        <v>0</v>
      </c>
      <c r="E538" s="23">
        <v>0</v>
      </c>
      <c r="F538" s="23">
        <f t="shared" si="33"/>
        <v>257000000</v>
      </c>
      <c r="G538" s="24">
        <f t="shared" si="34"/>
        <v>0</v>
      </c>
      <c r="H538" s="25">
        <f t="shared" si="35"/>
        <v>0</v>
      </c>
      <c r="I538" s="25">
        <f t="shared" si="36"/>
        <v>0</v>
      </c>
    </row>
    <row r="539" spans="1:9" x14ac:dyDescent="0.2">
      <c r="A539" s="18" t="s">
        <v>22</v>
      </c>
      <c r="B539" s="19">
        <v>65864000</v>
      </c>
      <c r="C539" s="19">
        <v>4000000</v>
      </c>
      <c r="D539" s="19">
        <v>4000000</v>
      </c>
      <c r="E539" s="19">
        <v>4000000</v>
      </c>
      <c r="F539" s="19">
        <f t="shared" si="33"/>
        <v>61864000</v>
      </c>
      <c r="G539" s="20">
        <f t="shared" si="34"/>
        <v>6.0731203692457187</v>
      </c>
      <c r="H539" s="21">
        <f t="shared" si="35"/>
        <v>6.0731203692457187</v>
      </c>
      <c r="I539" s="21">
        <f t="shared" si="36"/>
        <v>6.0731203692457187</v>
      </c>
    </row>
    <row r="540" spans="1:9" x14ac:dyDescent="0.2">
      <c r="A540" s="22" t="s">
        <v>23</v>
      </c>
      <c r="B540" s="23">
        <v>65864000</v>
      </c>
      <c r="C540" s="23">
        <v>4000000</v>
      </c>
      <c r="D540" s="23">
        <v>4000000</v>
      </c>
      <c r="E540" s="23">
        <v>4000000</v>
      </c>
      <c r="F540" s="23">
        <f t="shared" si="33"/>
        <v>61864000</v>
      </c>
      <c r="G540" s="24">
        <f t="shared" si="34"/>
        <v>6.0731203692457187</v>
      </c>
      <c r="H540" s="25">
        <f t="shared" si="35"/>
        <v>6.0731203692457187</v>
      </c>
      <c r="I540" s="25">
        <f t="shared" si="36"/>
        <v>6.0731203692457187</v>
      </c>
    </row>
    <row r="541" spans="1:9" x14ac:dyDescent="0.2">
      <c r="A541" s="18" t="s">
        <v>39</v>
      </c>
      <c r="B541" s="19">
        <v>6191400</v>
      </c>
      <c r="C541" s="19">
        <v>0</v>
      </c>
      <c r="D541" s="19">
        <v>0</v>
      </c>
      <c r="E541" s="19">
        <v>0</v>
      </c>
      <c r="F541" s="19">
        <f t="shared" si="33"/>
        <v>6191400</v>
      </c>
      <c r="G541" s="20">
        <f t="shared" si="34"/>
        <v>0</v>
      </c>
      <c r="H541" s="21">
        <f t="shared" si="35"/>
        <v>0</v>
      </c>
      <c r="I541" s="21">
        <f t="shared" si="36"/>
        <v>0</v>
      </c>
    </row>
    <row r="542" spans="1:9" x14ac:dyDescent="0.2">
      <c r="A542" s="22" t="s">
        <v>42</v>
      </c>
      <c r="B542" s="23">
        <v>6191400</v>
      </c>
      <c r="C542" s="23">
        <v>0</v>
      </c>
      <c r="D542" s="23">
        <v>0</v>
      </c>
      <c r="E542" s="23">
        <v>0</v>
      </c>
      <c r="F542" s="23">
        <f t="shared" si="33"/>
        <v>6191400</v>
      </c>
      <c r="G542" s="24">
        <f t="shared" si="34"/>
        <v>0</v>
      </c>
      <c r="H542" s="25">
        <f t="shared" si="35"/>
        <v>0</v>
      </c>
      <c r="I542" s="25">
        <f t="shared" si="36"/>
        <v>0</v>
      </c>
    </row>
    <row r="543" spans="1:9" x14ac:dyDescent="0.2">
      <c r="A543" s="18" t="s">
        <v>199</v>
      </c>
      <c r="B543" s="19">
        <v>5527155814</v>
      </c>
      <c r="C543" s="19">
        <v>705000000</v>
      </c>
      <c r="D543" s="19">
        <v>680000000</v>
      </c>
      <c r="E543" s="19">
        <v>680000000</v>
      </c>
      <c r="F543" s="19">
        <f t="shared" si="33"/>
        <v>4822155814</v>
      </c>
      <c r="G543" s="20">
        <f t="shared" si="34"/>
        <v>12.755204009524599</v>
      </c>
      <c r="H543" s="21">
        <f t="shared" si="35"/>
        <v>12.302891810605288</v>
      </c>
      <c r="I543" s="21">
        <f t="shared" si="36"/>
        <v>12.302891810605288</v>
      </c>
    </row>
    <row r="544" spans="1:9" x14ac:dyDescent="0.2">
      <c r="A544" s="18" t="s">
        <v>17</v>
      </c>
      <c r="B544" s="19">
        <v>2486327000</v>
      </c>
      <c r="C544" s="19">
        <v>705000000</v>
      </c>
      <c r="D544" s="19">
        <v>680000000</v>
      </c>
      <c r="E544" s="19">
        <v>680000000</v>
      </c>
      <c r="F544" s="19">
        <f t="shared" si="33"/>
        <v>1781327000</v>
      </c>
      <c r="G544" s="20">
        <f t="shared" si="34"/>
        <v>28.355079601355737</v>
      </c>
      <c r="H544" s="21">
        <f t="shared" si="35"/>
        <v>27.349580324711916</v>
      </c>
      <c r="I544" s="21">
        <f t="shared" si="36"/>
        <v>27.349580324711916</v>
      </c>
    </row>
    <row r="545" spans="1:9" x14ac:dyDescent="0.2">
      <c r="A545" s="18" t="s">
        <v>18</v>
      </c>
      <c r="B545" s="19">
        <v>2328800000</v>
      </c>
      <c r="C545" s="19">
        <v>680000000</v>
      </c>
      <c r="D545" s="19">
        <v>680000000</v>
      </c>
      <c r="E545" s="19">
        <v>680000000</v>
      </c>
      <c r="F545" s="19">
        <f t="shared" si="33"/>
        <v>1648800000</v>
      </c>
      <c r="G545" s="20">
        <f t="shared" si="34"/>
        <v>29.199587770525593</v>
      </c>
      <c r="H545" s="21">
        <f t="shared" si="35"/>
        <v>29.199587770525593</v>
      </c>
      <c r="I545" s="21">
        <f t="shared" si="36"/>
        <v>29.199587770525593</v>
      </c>
    </row>
    <row r="546" spans="1:9" x14ac:dyDescent="0.2">
      <c r="A546" s="22" t="s">
        <v>19</v>
      </c>
      <c r="B546" s="23">
        <v>1758606000</v>
      </c>
      <c r="C546" s="23">
        <v>600000000</v>
      </c>
      <c r="D546" s="23">
        <v>600000000</v>
      </c>
      <c r="E546" s="23">
        <v>600000000</v>
      </c>
      <c r="F546" s="23">
        <f t="shared" si="33"/>
        <v>1158606000</v>
      </c>
      <c r="G546" s="24">
        <f t="shared" si="34"/>
        <v>34.117932043902954</v>
      </c>
      <c r="H546" s="25">
        <f t="shared" si="35"/>
        <v>34.117932043902954</v>
      </c>
      <c r="I546" s="25">
        <f t="shared" si="36"/>
        <v>34.117932043902954</v>
      </c>
    </row>
    <row r="547" spans="1:9" x14ac:dyDescent="0.2">
      <c r="A547" s="22" t="s">
        <v>20</v>
      </c>
      <c r="B547" s="23">
        <v>364288000</v>
      </c>
      <c r="C547" s="23">
        <v>35000000</v>
      </c>
      <c r="D547" s="23">
        <v>35000000</v>
      </c>
      <c r="E547" s="23">
        <v>35000000</v>
      </c>
      <c r="F547" s="23">
        <f t="shared" si="33"/>
        <v>329288000</v>
      </c>
      <c r="G547" s="24">
        <f t="shared" si="34"/>
        <v>9.6077828531271958</v>
      </c>
      <c r="H547" s="25">
        <f t="shared" si="35"/>
        <v>9.6077828531271958</v>
      </c>
      <c r="I547" s="25">
        <f t="shared" si="36"/>
        <v>9.6077828531271958</v>
      </c>
    </row>
    <row r="548" spans="1:9" x14ac:dyDescent="0.2">
      <c r="A548" s="22" t="s">
        <v>21</v>
      </c>
      <c r="B548" s="23">
        <v>205906000</v>
      </c>
      <c r="C548" s="23">
        <v>45000000</v>
      </c>
      <c r="D548" s="23">
        <v>45000000</v>
      </c>
      <c r="E548" s="23">
        <v>45000000</v>
      </c>
      <c r="F548" s="23">
        <f t="shared" si="33"/>
        <v>160906000</v>
      </c>
      <c r="G548" s="24">
        <f t="shared" si="34"/>
        <v>21.854632696473146</v>
      </c>
      <c r="H548" s="25">
        <f t="shared" si="35"/>
        <v>21.854632696473146</v>
      </c>
      <c r="I548" s="25">
        <f t="shared" si="36"/>
        <v>21.854632696473146</v>
      </c>
    </row>
    <row r="549" spans="1:9" x14ac:dyDescent="0.2">
      <c r="A549" s="18" t="s">
        <v>22</v>
      </c>
      <c r="B549" s="19">
        <v>145664000</v>
      </c>
      <c r="C549" s="19">
        <v>25000000</v>
      </c>
      <c r="D549" s="19">
        <v>0</v>
      </c>
      <c r="E549" s="19">
        <v>0</v>
      </c>
      <c r="F549" s="19">
        <f t="shared" si="33"/>
        <v>120664000</v>
      </c>
      <c r="G549" s="20">
        <f t="shared" si="34"/>
        <v>17.162785588752197</v>
      </c>
      <c r="H549" s="21">
        <f t="shared" si="35"/>
        <v>0</v>
      </c>
      <c r="I549" s="21">
        <f t="shared" si="36"/>
        <v>0</v>
      </c>
    </row>
    <row r="550" spans="1:9" x14ac:dyDescent="0.2">
      <c r="A550" s="22" t="s">
        <v>23</v>
      </c>
      <c r="B550" s="23">
        <v>145664000</v>
      </c>
      <c r="C550" s="23">
        <v>25000000</v>
      </c>
      <c r="D550" s="23">
        <v>0</v>
      </c>
      <c r="E550" s="23">
        <v>0</v>
      </c>
      <c r="F550" s="23">
        <f t="shared" si="33"/>
        <v>120664000</v>
      </c>
      <c r="G550" s="24">
        <f t="shared" si="34"/>
        <v>17.162785588752197</v>
      </c>
      <c r="H550" s="25">
        <f t="shared" si="35"/>
        <v>0</v>
      </c>
      <c r="I550" s="25">
        <f t="shared" si="36"/>
        <v>0</v>
      </c>
    </row>
    <row r="551" spans="1:9" x14ac:dyDescent="0.2">
      <c r="A551" s="18" t="s">
        <v>39</v>
      </c>
      <c r="B551" s="19">
        <v>11863000</v>
      </c>
      <c r="C551" s="19">
        <v>0</v>
      </c>
      <c r="D551" s="19">
        <v>0</v>
      </c>
      <c r="E551" s="19">
        <v>0</v>
      </c>
      <c r="F551" s="19">
        <f t="shared" si="33"/>
        <v>11863000</v>
      </c>
      <c r="G551" s="20">
        <f t="shared" si="34"/>
        <v>0</v>
      </c>
      <c r="H551" s="21">
        <f t="shared" si="35"/>
        <v>0</v>
      </c>
      <c r="I551" s="21">
        <f t="shared" si="36"/>
        <v>0</v>
      </c>
    </row>
    <row r="552" spans="1:9" x14ac:dyDescent="0.2">
      <c r="A552" s="22" t="s">
        <v>42</v>
      </c>
      <c r="B552" s="23">
        <v>11863000</v>
      </c>
      <c r="C552" s="23">
        <v>0</v>
      </c>
      <c r="D552" s="23">
        <v>0</v>
      </c>
      <c r="E552" s="23">
        <v>0</v>
      </c>
      <c r="F552" s="23">
        <f t="shared" si="33"/>
        <v>11863000</v>
      </c>
      <c r="G552" s="24">
        <f t="shared" si="34"/>
        <v>0</v>
      </c>
      <c r="H552" s="25">
        <f t="shared" si="35"/>
        <v>0</v>
      </c>
      <c r="I552" s="25">
        <f t="shared" si="36"/>
        <v>0</v>
      </c>
    </row>
    <row r="553" spans="1:9" x14ac:dyDescent="0.2">
      <c r="A553" s="18" t="s">
        <v>43</v>
      </c>
      <c r="B553" s="19">
        <v>3040828814</v>
      </c>
      <c r="C553" s="19">
        <v>0</v>
      </c>
      <c r="D553" s="19">
        <v>0</v>
      </c>
      <c r="E553" s="19">
        <v>0</v>
      </c>
      <c r="F553" s="19">
        <f t="shared" si="33"/>
        <v>3040828814</v>
      </c>
      <c r="G553" s="20">
        <f t="shared" si="34"/>
        <v>0</v>
      </c>
      <c r="H553" s="21">
        <f t="shared" si="35"/>
        <v>0</v>
      </c>
      <c r="I553" s="21">
        <f t="shared" si="36"/>
        <v>0</v>
      </c>
    </row>
    <row r="554" spans="1:9" x14ac:dyDescent="0.2">
      <c r="A554" s="22" t="s">
        <v>200</v>
      </c>
      <c r="B554" s="23">
        <v>1155274231</v>
      </c>
      <c r="C554" s="23">
        <v>0</v>
      </c>
      <c r="D554" s="23">
        <v>0</v>
      </c>
      <c r="E554" s="23">
        <v>0</v>
      </c>
      <c r="F554" s="23">
        <f t="shared" si="33"/>
        <v>1155274231</v>
      </c>
      <c r="G554" s="24">
        <f t="shared" si="34"/>
        <v>0</v>
      </c>
      <c r="H554" s="25">
        <f t="shared" si="35"/>
        <v>0</v>
      </c>
      <c r="I554" s="25">
        <f t="shared" si="36"/>
        <v>0</v>
      </c>
    </row>
    <row r="555" spans="1:9" ht="22.5" x14ac:dyDescent="0.2">
      <c r="A555" s="22" t="s">
        <v>201</v>
      </c>
      <c r="B555" s="23">
        <v>1885554583</v>
      </c>
      <c r="C555" s="23">
        <v>0</v>
      </c>
      <c r="D555" s="23">
        <v>0</v>
      </c>
      <c r="E555" s="23">
        <v>0</v>
      </c>
      <c r="F555" s="23">
        <f t="shared" si="33"/>
        <v>1885554583</v>
      </c>
      <c r="G555" s="24">
        <f t="shared" si="34"/>
        <v>0</v>
      </c>
      <c r="H555" s="25">
        <f t="shared" si="35"/>
        <v>0</v>
      </c>
      <c r="I555" s="25">
        <f t="shared" si="36"/>
        <v>0</v>
      </c>
    </row>
    <row r="556" spans="1:9" x14ac:dyDescent="0.2">
      <c r="A556" s="18" t="s">
        <v>202</v>
      </c>
      <c r="B556" s="19">
        <v>2347454000</v>
      </c>
      <c r="C556" s="19">
        <v>259770513</v>
      </c>
      <c r="D556" s="19">
        <v>259770513</v>
      </c>
      <c r="E556" s="19">
        <v>236930394</v>
      </c>
      <c r="F556" s="19">
        <f t="shared" si="33"/>
        <v>2087683487</v>
      </c>
      <c r="G556" s="20">
        <f t="shared" si="34"/>
        <v>11.066053392313545</v>
      </c>
      <c r="H556" s="21">
        <f t="shared" si="35"/>
        <v>11.066053392313545</v>
      </c>
      <c r="I556" s="21">
        <f t="shared" si="36"/>
        <v>10.093079310606299</v>
      </c>
    </row>
    <row r="557" spans="1:9" x14ac:dyDescent="0.2">
      <c r="A557" s="18" t="s">
        <v>17</v>
      </c>
      <c r="B557" s="19">
        <v>2347454000</v>
      </c>
      <c r="C557" s="19">
        <v>259770513</v>
      </c>
      <c r="D557" s="19">
        <v>259770513</v>
      </c>
      <c r="E557" s="19">
        <v>236930394</v>
      </c>
      <c r="F557" s="19">
        <f t="shared" si="33"/>
        <v>2087683487</v>
      </c>
      <c r="G557" s="20">
        <f t="shared" si="34"/>
        <v>11.066053392313545</v>
      </c>
      <c r="H557" s="21">
        <f t="shared" si="35"/>
        <v>11.066053392313545</v>
      </c>
      <c r="I557" s="21">
        <f t="shared" si="36"/>
        <v>10.093079310606299</v>
      </c>
    </row>
    <row r="558" spans="1:9" x14ac:dyDescent="0.2">
      <c r="A558" s="18" t="s">
        <v>18</v>
      </c>
      <c r="B558" s="19">
        <v>2311058000</v>
      </c>
      <c r="C558" s="19">
        <v>259770513</v>
      </c>
      <c r="D558" s="19">
        <v>259770513</v>
      </c>
      <c r="E558" s="19">
        <v>236930394</v>
      </c>
      <c r="F558" s="19">
        <f t="shared" si="33"/>
        <v>2051287487</v>
      </c>
      <c r="G558" s="20">
        <f t="shared" si="34"/>
        <v>11.240328585435762</v>
      </c>
      <c r="H558" s="21">
        <f t="shared" si="35"/>
        <v>11.240328585435762</v>
      </c>
      <c r="I558" s="21">
        <f t="shared" si="36"/>
        <v>10.252031493800674</v>
      </c>
    </row>
    <row r="559" spans="1:9" x14ac:dyDescent="0.2">
      <c r="A559" s="22" t="s">
        <v>19</v>
      </c>
      <c r="B559" s="23">
        <v>1757208000</v>
      </c>
      <c r="C559" s="23">
        <v>196064332</v>
      </c>
      <c r="D559" s="23">
        <v>196064332</v>
      </c>
      <c r="E559" s="23">
        <v>196064332</v>
      </c>
      <c r="F559" s="23">
        <f t="shared" si="33"/>
        <v>1561143668</v>
      </c>
      <c r="G559" s="24">
        <f t="shared" si="34"/>
        <v>11.15771906342334</v>
      </c>
      <c r="H559" s="25">
        <f t="shared" si="35"/>
        <v>11.15771906342334</v>
      </c>
      <c r="I559" s="25">
        <f t="shared" si="36"/>
        <v>11.15771906342334</v>
      </c>
    </row>
    <row r="560" spans="1:9" x14ac:dyDescent="0.2">
      <c r="A560" s="22" t="s">
        <v>20</v>
      </c>
      <c r="B560" s="23">
        <v>383450000</v>
      </c>
      <c r="C560" s="23">
        <v>40791361</v>
      </c>
      <c r="D560" s="23">
        <v>40791361</v>
      </c>
      <c r="E560" s="23">
        <v>17951242</v>
      </c>
      <c r="F560" s="23">
        <f t="shared" si="33"/>
        <v>342658639</v>
      </c>
      <c r="G560" s="24">
        <f t="shared" si="34"/>
        <v>10.637986960490284</v>
      </c>
      <c r="H560" s="25">
        <f t="shared" si="35"/>
        <v>10.637986960490284</v>
      </c>
      <c r="I560" s="25">
        <f t="shared" si="36"/>
        <v>4.6815078889033774</v>
      </c>
    </row>
    <row r="561" spans="1:9" x14ac:dyDescent="0.2">
      <c r="A561" s="22" t="s">
        <v>21</v>
      </c>
      <c r="B561" s="23">
        <v>170400000</v>
      </c>
      <c r="C561" s="23">
        <v>22914820</v>
      </c>
      <c r="D561" s="23">
        <v>22914820</v>
      </c>
      <c r="E561" s="23">
        <v>22914820</v>
      </c>
      <c r="F561" s="23">
        <f t="shared" si="33"/>
        <v>147485180</v>
      </c>
      <c r="G561" s="24">
        <f t="shared" si="34"/>
        <v>13.447664319248826</v>
      </c>
      <c r="H561" s="25">
        <f t="shared" si="35"/>
        <v>13.447664319248826</v>
      </c>
      <c r="I561" s="25">
        <f t="shared" si="36"/>
        <v>13.447664319248826</v>
      </c>
    </row>
    <row r="562" spans="1:9" x14ac:dyDescent="0.2">
      <c r="A562" s="18" t="s">
        <v>22</v>
      </c>
      <c r="B562" s="19">
        <v>23279000</v>
      </c>
      <c r="C562" s="19">
        <v>0</v>
      </c>
      <c r="D562" s="19">
        <v>0</v>
      </c>
      <c r="E562" s="19">
        <v>0</v>
      </c>
      <c r="F562" s="19">
        <f t="shared" si="33"/>
        <v>23279000</v>
      </c>
      <c r="G562" s="20">
        <f t="shared" si="34"/>
        <v>0</v>
      </c>
      <c r="H562" s="21">
        <f t="shared" si="35"/>
        <v>0</v>
      </c>
      <c r="I562" s="21">
        <f t="shared" si="36"/>
        <v>0</v>
      </c>
    </row>
    <row r="563" spans="1:9" x14ac:dyDescent="0.2">
      <c r="A563" s="22" t="s">
        <v>23</v>
      </c>
      <c r="B563" s="23">
        <v>23279000</v>
      </c>
      <c r="C563" s="23">
        <v>0</v>
      </c>
      <c r="D563" s="23">
        <v>0</v>
      </c>
      <c r="E563" s="23">
        <v>0</v>
      </c>
      <c r="F563" s="23">
        <f t="shared" si="33"/>
        <v>23279000</v>
      </c>
      <c r="G563" s="24">
        <f t="shared" si="34"/>
        <v>0</v>
      </c>
      <c r="H563" s="25">
        <f t="shared" si="35"/>
        <v>0</v>
      </c>
      <c r="I563" s="25">
        <f t="shared" si="36"/>
        <v>0</v>
      </c>
    </row>
    <row r="564" spans="1:9" x14ac:dyDescent="0.2">
      <c r="A564" s="18" t="s">
        <v>39</v>
      </c>
      <c r="B564" s="19">
        <v>13117000</v>
      </c>
      <c r="C564" s="19">
        <v>0</v>
      </c>
      <c r="D564" s="19">
        <v>0</v>
      </c>
      <c r="E564" s="19">
        <v>0</v>
      </c>
      <c r="F564" s="19">
        <f t="shared" si="33"/>
        <v>13117000</v>
      </c>
      <c r="G564" s="20">
        <f t="shared" si="34"/>
        <v>0</v>
      </c>
      <c r="H564" s="21">
        <f t="shared" si="35"/>
        <v>0</v>
      </c>
      <c r="I564" s="21">
        <f t="shared" si="36"/>
        <v>0</v>
      </c>
    </row>
    <row r="565" spans="1:9" x14ac:dyDescent="0.2">
      <c r="A565" s="22" t="s">
        <v>40</v>
      </c>
      <c r="B565" s="23">
        <v>1602000</v>
      </c>
      <c r="C565" s="23">
        <v>0</v>
      </c>
      <c r="D565" s="23">
        <v>0</v>
      </c>
      <c r="E565" s="23">
        <v>0</v>
      </c>
      <c r="F565" s="23">
        <f t="shared" si="33"/>
        <v>1602000</v>
      </c>
      <c r="G565" s="24">
        <f t="shared" si="34"/>
        <v>0</v>
      </c>
      <c r="H565" s="25">
        <f t="shared" si="35"/>
        <v>0</v>
      </c>
      <c r="I565" s="25">
        <f t="shared" si="36"/>
        <v>0</v>
      </c>
    </row>
    <row r="566" spans="1:9" x14ac:dyDescent="0.2">
      <c r="A566" s="22" t="s">
        <v>42</v>
      </c>
      <c r="B566" s="23">
        <v>11515000</v>
      </c>
      <c r="C566" s="23">
        <v>0</v>
      </c>
      <c r="D566" s="23">
        <v>0</v>
      </c>
      <c r="E566" s="23">
        <v>0</v>
      </c>
      <c r="F566" s="23">
        <f t="shared" si="33"/>
        <v>11515000</v>
      </c>
      <c r="G566" s="24">
        <f t="shared" si="34"/>
        <v>0</v>
      </c>
      <c r="H566" s="25">
        <f t="shared" si="35"/>
        <v>0</v>
      </c>
      <c r="I566" s="25">
        <f t="shared" si="36"/>
        <v>0</v>
      </c>
    </row>
    <row r="567" spans="1:9" x14ac:dyDescent="0.2">
      <c r="A567" s="18" t="s">
        <v>203</v>
      </c>
      <c r="B567" s="19">
        <v>2563809500</v>
      </c>
      <c r="C567" s="19">
        <v>397254858</v>
      </c>
      <c r="D567" s="19">
        <v>397254858</v>
      </c>
      <c r="E567" s="19">
        <v>397254858</v>
      </c>
      <c r="F567" s="19">
        <f t="shared" si="33"/>
        <v>2166554642</v>
      </c>
      <c r="G567" s="20">
        <f t="shared" si="34"/>
        <v>15.494710429928588</v>
      </c>
      <c r="H567" s="21">
        <f t="shared" si="35"/>
        <v>15.494710429928588</v>
      </c>
      <c r="I567" s="21">
        <f t="shared" si="36"/>
        <v>15.494710429928588</v>
      </c>
    </row>
    <row r="568" spans="1:9" x14ac:dyDescent="0.2">
      <c r="A568" s="18" t="s">
        <v>17</v>
      </c>
      <c r="B568" s="19">
        <v>2563809500</v>
      </c>
      <c r="C568" s="19">
        <v>397254858</v>
      </c>
      <c r="D568" s="19">
        <v>397254858</v>
      </c>
      <c r="E568" s="19">
        <v>397254858</v>
      </c>
      <c r="F568" s="19">
        <f t="shared" si="33"/>
        <v>2166554642</v>
      </c>
      <c r="G568" s="20">
        <f t="shared" si="34"/>
        <v>15.494710429928588</v>
      </c>
      <c r="H568" s="21">
        <f t="shared" si="35"/>
        <v>15.494710429928588</v>
      </c>
      <c r="I568" s="21">
        <f t="shared" si="36"/>
        <v>15.494710429928588</v>
      </c>
    </row>
    <row r="569" spans="1:9" x14ac:dyDescent="0.2">
      <c r="A569" s="18" t="s">
        <v>18</v>
      </c>
      <c r="B569" s="19">
        <v>2546505500</v>
      </c>
      <c r="C569" s="19">
        <v>397254858</v>
      </c>
      <c r="D569" s="19">
        <v>397254858</v>
      </c>
      <c r="E569" s="19">
        <v>397254858</v>
      </c>
      <c r="F569" s="19">
        <f t="shared" si="33"/>
        <v>2149250642</v>
      </c>
      <c r="G569" s="20">
        <f t="shared" si="34"/>
        <v>15.6</v>
      </c>
      <c r="H569" s="21">
        <f t="shared" si="35"/>
        <v>15.6</v>
      </c>
      <c r="I569" s="21">
        <f t="shared" si="36"/>
        <v>15.6</v>
      </c>
    </row>
    <row r="570" spans="1:9" x14ac:dyDescent="0.2">
      <c r="A570" s="22" t="s">
        <v>19</v>
      </c>
      <c r="B570" s="23">
        <v>1784142000</v>
      </c>
      <c r="C570" s="23">
        <v>250153295</v>
      </c>
      <c r="D570" s="23">
        <v>250153295</v>
      </c>
      <c r="E570" s="23">
        <v>250153295</v>
      </c>
      <c r="F570" s="23">
        <f t="shared" si="33"/>
        <v>1533988705</v>
      </c>
      <c r="G570" s="24">
        <f t="shared" si="34"/>
        <v>14.020929668154217</v>
      </c>
      <c r="H570" s="25">
        <f t="shared" si="35"/>
        <v>14.020929668154217</v>
      </c>
      <c r="I570" s="25">
        <f t="shared" si="36"/>
        <v>14.020929668154217</v>
      </c>
    </row>
    <row r="571" spans="1:9" x14ac:dyDescent="0.2">
      <c r="A571" s="22" t="s">
        <v>20</v>
      </c>
      <c r="B571" s="23">
        <v>762363500</v>
      </c>
      <c r="C571" s="23">
        <v>147101563</v>
      </c>
      <c r="D571" s="23">
        <v>147101563</v>
      </c>
      <c r="E571" s="23">
        <v>147101563</v>
      </c>
      <c r="F571" s="23">
        <f t="shared" si="33"/>
        <v>615261937</v>
      </c>
      <c r="G571" s="24">
        <f t="shared" si="34"/>
        <v>19.295462466395623</v>
      </c>
      <c r="H571" s="25">
        <f t="shared" si="35"/>
        <v>19.295462466395623</v>
      </c>
      <c r="I571" s="25">
        <f t="shared" si="36"/>
        <v>19.295462466395623</v>
      </c>
    </row>
    <row r="572" spans="1:9" x14ac:dyDescent="0.2">
      <c r="A572" s="18" t="s">
        <v>39</v>
      </c>
      <c r="B572" s="19">
        <v>17304000</v>
      </c>
      <c r="C572" s="19">
        <v>0</v>
      </c>
      <c r="D572" s="19">
        <v>0</v>
      </c>
      <c r="E572" s="19">
        <v>0</v>
      </c>
      <c r="F572" s="19">
        <f t="shared" si="33"/>
        <v>17304000</v>
      </c>
      <c r="G572" s="20">
        <f t="shared" si="34"/>
        <v>0</v>
      </c>
      <c r="H572" s="21">
        <f t="shared" si="35"/>
        <v>0</v>
      </c>
      <c r="I572" s="21">
        <f t="shared" si="36"/>
        <v>0</v>
      </c>
    </row>
    <row r="573" spans="1:9" x14ac:dyDescent="0.2">
      <c r="A573" s="22" t="s">
        <v>42</v>
      </c>
      <c r="B573" s="23">
        <v>17304000</v>
      </c>
      <c r="C573" s="23">
        <v>0</v>
      </c>
      <c r="D573" s="23">
        <v>0</v>
      </c>
      <c r="E573" s="23">
        <v>0</v>
      </c>
      <c r="F573" s="23">
        <f t="shared" si="33"/>
        <v>17304000</v>
      </c>
      <c r="G573" s="24">
        <f t="shared" si="34"/>
        <v>0</v>
      </c>
      <c r="H573" s="25">
        <f t="shared" si="35"/>
        <v>0</v>
      </c>
      <c r="I573" s="25">
        <f t="shared" si="36"/>
        <v>0</v>
      </c>
    </row>
    <row r="574" spans="1:9" x14ac:dyDescent="0.2">
      <c r="A574" s="18" t="s">
        <v>204</v>
      </c>
      <c r="B574" s="19">
        <v>2008639680</v>
      </c>
      <c r="C574" s="19">
        <v>400000000</v>
      </c>
      <c r="D574" s="19">
        <v>400000000</v>
      </c>
      <c r="E574" s="19">
        <v>400000000</v>
      </c>
      <c r="F574" s="19">
        <f t="shared" si="33"/>
        <v>1608639680</v>
      </c>
      <c r="G574" s="20">
        <f t="shared" si="34"/>
        <v>19.913974815035019</v>
      </c>
      <c r="H574" s="21">
        <f t="shared" si="35"/>
        <v>19.913974815035019</v>
      </c>
      <c r="I574" s="21">
        <f t="shared" si="36"/>
        <v>19.913974815035019</v>
      </c>
    </row>
    <row r="575" spans="1:9" x14ac:dyDescent="0.2">
      <c r="A575" s="18" t="s">
        <v>17</v>
      </c>
      <c r="B575" s="19">
        <v>2008639680</v>
      </c>
      <c r="C575" s="19">
        <v>400000000</v>
      </c>
      <c r="D575" s="19">
        <v>400000000</v>
      </c>
      <c r="E575" s="19">
        <v>400000000</v>
      </c>
      <c r="F575" s="19">
        <f t="shared" si="33"/>
        <v>1608639680</v>
      </c>
      <c r="G575" s="20">
        <f t="shared" si="34"/>
        <v>19.913974815035019</v>
      </c>
      <c r="H575" s="21">
        <f t="shared" si="35"/>
        <v>19.913974815035019</v>
      </c>
      <c r="I575" s="21">
        <f t="shared" si="36"/>
        <v>19.913974815035019</v>
      </c>
    </row>
    <row r="576" spans="1:9" x14ac:dyDescent="0.2">
      <c r="A576" s="18" t="s">
        <v>18</v>
      </c>
      <c r="B576" s="19">
        <v>1998751680</v>
      </c>
      <c r="C576" s="19">
        <v>400000000</v>
      </c>
      <c r="D576" s="19">
        <v>400000000</v>
      </c>
      <c r="E576" s="19">
        <v>400000000</v>
      </c>
      <c r="F576" s="19">
        <f t="shared" si="33"/>
        <v>1598751680</v>
      </c>
      <c r="G576" s="20">
        <f t="shared" si="34"/>
        <v>20.012490996380301</v>
      </c>
      <c r="H576" s="21">
        <f t="shared" si="35"/>
        <v>20.012490996380301</v>
      </c>
      <c r="I576" s="21">
        <f t="shared" si="36"/>
        <v>20.012490996380301</v>
      </c>
    </row>
    <row r="577" spans="1:9" x14ac:dyDescent="0.2">
      <c r="A577" s="22" t="s">
        <v>19</v>
      </c>
      <c r="B577" s="23">
        <v>1384325280</v>
      </c>
      <c r="C577" s="23">
        <v>240000000</v>
      </c>
      <c r="D577" s="23">
        <v>240000000</v>
      </c>
      <c r="E577" s="23">
        <v>240000000</v>
      </c>
      <c r="F577" s="23">
        <f t="shared" si="33"/>
        <v>1144325280</v>
      </c>
      <c r="G577" s="24">
        <f t="shared" si="34"/>
        <v>17.336965774402387</v>
      </c>
      <c r="H577" s="25">
        <f t="shared" si="35"/>
        <v>17.336965774402387</v>
      </c>
      <c r="I577" s="25">
        <f t="shared" si="36"/>
        <v>17.336965774402387</v>
      </c>
    </row>
    <row r="578" spans="1:9" x14ac:dyDescent="0.2">
      <c r="A578" s="22" t="s">
        <v>20</v>
      </c>
      <c r="B578" s="23">
        <v>420164640</v>
      </c>
      <c r="C578" s="23">
        <v>120000000</v>
      </c>
      <c r="D578" s="23">
        <v>120000000</v>
      </c>
      <c r="E578" s="23">
        <v>120000000</v>
      </c>
      <c r="F578" s="23">
        <f t="shared" si="33"/>
        <v>300164640</v>
      </c>
      <c r="G578" s="24">
        <f t="shared" si="34"/>
        <v>28.560232960108213</v>
      </c>
      <c r="H578" s="25">
        <f t="shared" si="35"/>
        <v>28.560232960108213</v>
      </c>
      <c r="I578" s="25">
        <f t="shared" si="36"/>
        <v>28.560232960108213</v>
      </c>
    </row>
    <row r="579" spans="1:9" x14ac:dyDescent="0.2">
      <c r="A579" s="22" t="s">
        <v>21</v>
      </c>
      <c r="B579" s="23">
        <v>194261760</v>
      </c>
      <c r="C579" s="23">
        <v>40000000</v>
      </c>
      <c r="D579" s="23">
        <v>40000000</v>
      </c>
      <c r="E579" s="23">
        <v>40000000</v>
      </c>
      <c r="F579" s="23">
        <f t="shared" si="33"/>
        <v>154261760</v>
      </c>
      <c r="G579" s="24">
        <f t="shared" si="34"/>
        <v>20.590774015431553</v>
      </c>
      <c r="H579" s="25">
        <f t="shared" si="35"/>
        <v>20.590774015431553</v>
      </c>
      <c r="I579" s="25">
        <f t="shared" si="36"/>
        <v>20.590774015431553</v>
      </c>
    </row>
    <row r="580" spans="1:9" x14ac:dyDescent="0.2">
      <c r="A580" s="18" t="s">
        <v>39</v>
      </c>
      <c r="B580" s="19">
        <v>9888000</v>
      </c>
      <c r="C580" s="19">
        <v>0</v>
      </c>
      <c r="D580" s="19">
        <v>0</v>
      </c>
      <c r="E580" s="19">
        <v>0</v>
      </c>
      <c r="F580" s="19">
        <f t="shared" si="33"/>
        <v>9888000</v>
      </c>
      <c r="G580" s="20">
        <f t="shared" si="34"/>
        <v>0</v>
      </c>
      <c r="H580" s="21">
        <f t="shared" si="35"/>
        <v>0</v>
      </c>
      <c r="I580" s="21">
        <f t="shared" si="36"/>
        <v>0</v>
      </c>
    </row>
    <row r="581" spans="1:9" x14ac:dyDescent="0.2">
      <c r="A581" s="22" t="s">
        <v>42</v>
      </c>
      <c r="B581" s="23">
        <v>9888000</v>
      </c>
      <c r="C581" s="23">
        <v>0</v>
      </c>
      <c r="D581" s="23">
        <v>0</v>
      </c>
      <c r="E581" s="23">
        <v>0</v>
      </c>
      <c r="F581" s="23">
        <f t="shared" si="33"/>
        <v>9888000</v>
      </c>
      <c r="G581" s="24">
        <f t="shared" si="34"/>
        <v>0</v>
      </c>
      <c r="H581" s="25">
        <f t="shared" si="35"/>
        <v>0</v>
      </c>
      <c r="I581" s="25">
        <f t="shared" si="36"/>
        <v>0</v>
      </c>
    </row>
    <row r="582" spans="1:9" x14ac:dyDescent="0.2">
      <c r="A582" s="18" t="s">
        <v>205</v>
      </c>
      <c r="B582" s="19">
        <v>2278068000</v>
      </c>
      <c r="C582" s="19">
        <v>358550000</v>
      </c>
      <c r="D582" s="19">
        <v>358550000</v>
      </c>
      <c r="E582" s="19">
        <v>358550000</v>
      </c>
      <c r="F582" s="19">
        <f t="shared" si="33"/>
        <v>1919518000</v>
      </c>
      <c r="G582" s="20">
        <f t="shared" si="34"/>
        <v>15.739214105988056</v>
      </c>
      <c r="H582" s="21">
        <f t="shared" si="35"/>
        <v>15.739214105988056</v>
      </c>
      <c r="I582" s="21">
        <f t="shared" si="36"/>
        <v>15.739214105988056</v>
      </c>
    </row>
    <row r="583" spans="1:9" x14ac:dyDescent="0.2">
      <c r="A583" s="18" t="s">
        <v>17</v>
      </c>
      <c r="B583" s="19">
        <v>2278068000</v>
      </c>
      <c r="C583" s="19">
        <v>358550000</v>
      </c>
      <c r="D583" s="19">
        <v>358550000</v>
      </c>
      <c r="E583" s="19">
        <v>358550000</v>
      </c>
      <c r="F583" s="19">
        <f t="shared" ref="F583:F646" si="37">+B583-C583</f>
        <v>1919518000</v>
      </c>
      <c r="G583" s="20">
        <f t="shared" ref="G583:G646" si="38">IFERROR(IF(C583&gt;0,+C583/B583*100,0),0)</f>
        <v>15.739214105988056</v>
      </c>
      <c r="H583" s="21">
        <f t="shared" ref="H583:H646" si="39">IFERROR(IF(D583&gt;0,+D583/B583*100,0),0)</f>
        <v>15.739214105988056</v>
      </c>
      <c r="I583" s="21">
        <f t="shared" ref="I583:I646" si="40">IFERROR(IF(E583&gt;0,+E583/B583*100,0),0)</f>
        <v>15.739214105988056</v>
      </c>
    </row>
    <row r="584" spans="1:9" x14ac:dyDescent="0.2">
      <c r="A584" s="18" t="s">
        <v>18</v>
      </c>
      <c r="B584" s="19">
        <v>2175170000</v>
      </c>
      <c r="C584" s="19">
        <v>340000000</v>
      </c>
      <c r="D584" s="19">
        <v>340000000</v>
      </c>
      <c r="E584" s="19">
        <v>340000000</v>
      </c>
      <c r="F584" s="19">
        <f t="shared" si="37"/>
        <v>1835170000</v>
      </c>
      <c r="G584" s="20">
        <f t="shared" si="38"/>
        <v>15.630962177668872</v>
      </c>
      <c r="H584" s="21">
        <f t="shared" si="39"/>
        <v>15.630962177668872</v>
      </c>
      <c r="I584" s="21">
        <f t="shared" si="40"/>
        <v>15.630962177668872</v>
      </c>
    </row>
    <row r="585" spans="1:9" x14ac:dyDescent="0.2">
      <c r="A585" s="22" t="s">
        <v>19</v>
      </c>
      <c r="B585" s="23">
        <v>1564816000</v>
      </c>
      <c r="C585" s="23">
        <v>156133055</v>
      </c>
      <c r="D585" s="23">
        <v>156133055</v>
      </c>
      <c r="E585" s="23">
        <v>156133055</v>
      </c>
      <c r="F585" s="23">
        <f t="shared" si="37"/>
        <v>1408682945</v>
      </c>
      <c r="G585" s="24">
        <f t="shared" si="38"/>
        <v>9.9777261352133415</v>
      </c>
      <c r="H585" s="25">
        <f t="shared" si="39"/>
        <v>9.9777261352133415</v>
      </c>
      <c r="I585" s="25">
        <f t="shared" si="40"/>
        <v>9.9777261352133415</v>
      </c>
    </row>
    <row r="586" spans="1:9" x14ac:dyDescent="0.2">
      <c r="A586" s="22" t="s">
        <v>20</v>
      </c>
      <c r="B586" s="23">
        <v>402322000</v>
      </c>
      <c r="C586" s="23">
        <v>134249237</v>
      </c>
      <c r="D586" s="23">
        <v>134249237</v>
      </c>
      <c r="E586" s="23">
        <v>134249237</v>
      </c>
      <c r="F586" s="23">
        <f t="shared" si="37"/>
        <v>268072763</v>
      </c>
      <c r="G586" s="24">
        <f t="shared" si="38"/>
        <v>33.368604500872436</v>
      </c>
      <c r="H586" s="25">
        <f t="shared" si="39"/>
        <v>33.368604500872436</v>
      </c>
      <c r="I586" s="25">
        <f t="shared" si="40"/>
        <v>33.368604500872436</v>
      </c>
    </row>
    <row r="587" spans="1:9" x14ac:dyDescent="0.2">
      <c r="A587" s="22" t="s">
        <v>21</v>
      </c>
      <c r="B587" s="23">
        <v>208032000</v>
      </c>
      <c r="C587" s="23">
        <v>49617708</v>
      </c>
      <c r="D587" s="23">
        <v>49617708</v>
      </c>
      <c r="E587" s="23">
        <v>49617708</v>
      </c>
      <c r="F587" s="23">
        <f t="shared" si="37"/>
        <v>158414292</v>
      </c>
      <c r="G587" s="24">
        <f t="shared" si="38"/>
        <v>23.850997923396399</v>
      </c>
      <c r="H587" s="25">
        <f t="shared" si="39"/>
        <v>23.850997923396399</v>
      </c>
      <c r="I587" s="25">
        <f t="shared" si="40"/>
        <v>23.850997923396399</v>
      </c>
    </row>
    <row r="588" spans="1:9" x14ac:dyDescent="0.2">
      <c r="A588" s="18" t="s">
        <v>22</v>
      </c>
      <c r="B588" s="19">
        <v>84440000</v>
      </c>
      <c r="C588" s="19">
        <v>14000000</v>
      </c>
      <c r="D588" s="19">
        <v>14000000</v>
      </c>
      <c r="E588" s="19">
        <v>14000000</v>
      </c>
      <c r="F588" s="19">
        <f t="shared" si="37"/>
        <v>70440000</v>
      </c>
      <c r="G588" s="20">
        <f t="shared" si="38"/>
        <v>16.579819990525817</v>
      </c>
      <c r="H588" s="21">
        <f t="shared" si="39"/>
        <v>16.579819990525817</v>
      </c>
      <c r="I588" s="21">
        <f t="shared" si="40"/>
        <v>16.579819990525817</v>
      </c>
    </row>
    <row r="589" spans="1:9" x14ac:dyDescent="0.2">
      <c r="A589" s="22" t="s">
        <v>23</v>
      </c>
      <c r="B589" s="23">
        <v>84440000</v>
      </c>
      <c r="C589" s="23">
        <v>14000000</v>
      </c>
      <c r="D589" s="23">
        <v>14000000</v>
      </c>
      <c r="E589" s="23">
        <v>14000000</v>
      </c>
      <c r="F589" s="23">
        <f t="shared" si="37"/>
        <v>70440000</v>
      </c>
      <c r="G589" s="24">
        <f t="shared" si="38"/>
        <v>16.579819990525817</v>
      </c>
      <c r="H589" s="25">
        <f t="shared" si="39"/>
        <v>16.579819990525817</v>
      </c>
      <c r="I589" s="25">
        <f t="shared" si="40"/>
        <v>16.579819990525817</v>
      </c>
    </row>
    <row r="590" spans="1:9" x14ac:dyDescent="0.2">
      <c r="A590" s="18" t="s">
        <v>39</v>
      </c>
      <c r="B590" s="19">
        <v>18458000</v>
      </c>
      <c r="C590" s="19">
        <v>4550000</v>
      </c>
      <c r="D590" s="19">
        <v>4550000</v>
      </c>
      <c r="E590" s="19">
        <v>4550000</v>
      </c>
      <c r="F590" s="19">
        <f t="shared" si="37"/>
        <v>13908000</v>
      </c>
      <c r="G590" s="20">
        <f t="shared" si="38"/>
        <v>24.650558023621194</v>
      </c>
      <c r="H590" s="21">
        <f t="shared" si="39"/>
        <v>24.650558023621194</v>
      </c>
      <c r="I590" s="21">
        <f t="shared" si="40"/>
        <v>24.650558023621194</v>
      </c>
    </row>
    <row r="591" spans="1:9" x14ac:dyDescent="0.2">
      <c r="A591" s="22" t="s">
        <v>40</v>
      </c>
      <c r="B591" s="23">
        <v>4550000</v>
      </c>
      <c r="C591" s="23">
        <v>4550000</v>
      </c>
      <c r="D591" s="23">
        <v>4550000</v>
      </c>
      <c r="E591" s="23">
        <v>4550000</v>
      </c>
      <c r="F591" s="23">
        <f t="shared" si="37"/>
        <v>0</v>
      </c>
      <c r="G591" s="24">
        <f t="shared" si="38"/>
        <v>100</v>
      </c>
      <c r="H591" s="25">
        <f t="shared" si="39"/>
        <v>100</v>
      </c>
      <c r="I591" s="25">
        <f t="shared" si="40"/>
        <v>100</v>
      </c>
    </row>
    <row r="592" spans="1:9" x14ac:dyDescent="0.2">
      <c r="A592" s="22" t="s">
        <v>42</v>
      </c>
      <c r="B592" s="23">
        <v>13908000</v>
      </c>
      <c r="C592" s="23">
        <v>0</v>
      </c>
      <c r="D592" s="23">
        <v>0</v>
      </c>
      <c r="E592" s="23">
        <v>0</v>
      </c>
      <c r="F592" s="23">
        <f t="shared" si="37"/>
        <v>13908000</v>
      </c>
      <c r="G592" s="24">
        <f t="shared" si="38"/>
        <v>0</v>
      </c>
      <c r="H592" s="25">
        <f t="shared" si="39"/>
        <v>0</v>
      </c>
      <c r="I592" s="25">
        <f t="shared" si="40"/>
        <v>0</v>
      </c>
    </row>
    <row r="593" spans="1:9" x14ac:dyDescent="0.2">
      <c r="A593" s="18" t="s">
        <v>206</v>
      </c>
      <c r="B593" s="19">
        <v>2254979000</v>
      </c>
      <c r="C593" s="19">
        <v>6032169</v>
      </c>
      <c r="D593" s="19">
        <v>0</v>
      </c>
      <c r="E593" s="19">
        <v>0</v>
      </c>
      <c r="F593" s="19">
        <f t="shared" si="37"/>
        <v>2248946831</v>
      </c>
      <c r="G593" s="20">
        <f t="shared" si="38"/>
        <v>0.26750444239170296</v>
      </c>
      <c r="H593" s="21">
        <f t="shared" si="39"/>
        <v>0</v>
      </c>
      <c r="I593" s="21">
        <f t="shared" si="40"/>
        <v>0</v>
      </c>
    </row>
    <row r="594" spans="1:9" x14ac:dyDescent="0.2">
      <c r="A594" s="18" t="s">
        <v>17</v>
      </c>
      <c r="B594" s="19">
        <v>2254979000</v>
      </c>
      <c r="C594" s="19">
        <v>6032169</v>
      </c>
      <c r="D594" s="19">
        <v>0</v>
      </c>
      <c r="E594" s="19">
        <v>0</v>
      </c>
      <c r="F594" s="19">
        <f t="shared" si="37"/>
        <v>2248946831</v>
      </c>
      <c r="G594" s="20">
        <f t="shared" si="38"/>
        <v>0.26750444239170296</v>
      </c>
      <c r="H594" s="21">
        <f t="shared" si="39"/>
        <v>0</v>
      </c>
      <c r="I594" s="21">
        <f t="shared" si="40"/>
        <v>0</v>
      </c>
    </row>
    <row r="595" spans="1:9" x14ac:dyDescent="0.2">
      <c r="A595" s="18" t="s">
        <v>18</v>
      </c>
      <c r="B595" s="19">
        <v>2166145000</v>
      </c>
      <c r="C595" s="19">
        <v>0</v>
      </c>
      <c r="D595" s="19">
        <v>0</v>
      </c>
      <c r="E595" s="19">
        <v>0</v>
      </c>
      <c r="F595" s="19">
        <f t="shared" si="37"/>
        <v>2166145000</v>
      </c>
      <c r="G595" s="20">
        <f t="shared" si="38"/>
        <v>0</v>
      </c>
      <c r="H595" s="21">
        <f t="shared" si="39"/>
        <v>0</v>
      </c>
      <c r="I595" s="21">
        <f t="shared" si="40"/>
        <v>0</v>
      </c>
    </row>
    <row r="596" spans="1:9" x14ac:dyDescent="0.2">
      <c r="A596" s="22" t="s">
        <v>19</v>
      </c>
      <c r="B596" s="23">
        <v>1489998000</v>
      </c>
      <c r="C596" s="23">
        <v>0</v>
      </c>
      <c r="D596" s="23">
        <v>0</v>
      </c>
      <c r="E596" s="23">
        <v>0</v>
      </c>
      <c r="F596" s="23">
        <f t="shared" si="37"/>
        <v>1489998000</v>
      </c>
      <c r="G596" s="24">
        <f t="shared" si="38"/>
        <v>0</v>
      </c>
      <c r="H596" s="25">
        <f t="shared" si="39"/>
        <v>0</v>
      </c>
      <c r="I596" s="25">
        <f t="shared" si="40"/>
        <v>0</v>
      </c>
    </row>
    <row r="597" spans="1:9" x14ac:dyDescent="0.2">
      <c r="A597" s="22" t="s">
        <v>20</v>
      </c>
      <c r="B597" s="23">
        <v>466125000</v>
      </c>
      <c r="C597" s="23">
        <v>0</v>
      </c>
      <c r="D597" s="23">
        <v>0</v>
      </c>
      <c r="E597" s="23">
        <v>0</v>
      </c>
      <c r="F597" s="23">
        <f t="shared" si="37"/>
        <v>466125000</v>
      </c>
      <c r="G597" s="24">
        <f t="shared" si="38"/>
        <v>0</v>
      </c>
      <c r="H597" s="25">
        <f t="shared" si="39"/>
        <v>0</v>
      </c>
      <c r="I597" s="25">
        <f t="shared" si="40"/>
        <v>0</v>
      </c>
    </row>
    <row r="598" spans="1:9" x14ac:dyDescent="0.2">
      <c r="A598" s="22" t="s">
        <v>21</v>
      </c>
      <c r="B598" s="23">
        <v>210022000</v>
      </c>
      <c r="C598" s="23">
        <v>0</v>
      </c>
      <c r="D598" s="23">
        <v>0</v>
      </c>
      <c r="E598" s="23">
        <v>0</v>
      </c>
      <c r="F598" s="23">
        <f t="shared" si="37"/>
        <v>210022000</v>
      </c>
      <c r="G598" s="24">
        <f t="shared" si="38"/>
        <v>0</v>
      </c>
      <c r="H598" s="25">
        <f t="shared" si="39"/>
        <v>0</v>
      </c>
      <c r="I598" s="25">
        <f t="shared" si="40"/>
        <v>0</v>
      </c>
    </row>
    <row r="599" spans="1:9" x14ac:dyDescent="0.2">
      <c r="A599" s="18" t="s">
        <v>22</v>
      </c>
      <c r="B599" s="19">
        <v>65350000</v>
      </c>
      <c r="C599" s="19">
        <v>6032169</v>
      </c>
      <c r="D599" s="19">
        <v>0</v>
      </c>
      <c r="E599" s="19">
        <v>0</v>
      </c>
      <c r="F599" s="19">
        <f t="shared" si="37"/>
        <v>59317831</v>
      </c>
      <c r="G599" s="20">
        <f t="shared" si="38"/>
        <v>9.2305570007651099</v>
      </c>
      <c r="H599" s="21">
        <f t="shared" si="39"/>
        <v>0</v>
      </c>
      <c r="I599" s="21">
        <f t="shared" si="40"/>
        <v>0</v>
      </c>
    </row>
    <row r="600" spans="1:9" x14ac:dyDescent="0.2">
      <c r="A600" s="22" t="s">
        <v>23</v>
      </c>
      <c r="B600" s="23">
        <v>65350000</v>
      </c>
      <c r="C600" s="23">
        <v>6032169</v>
      </c>
      <c r="D600" s="23">
        <v>0</v>
      </c>
      <c r="E600" s="23">
        <v>0</v>
      </c>
      <c r="F600" s="23">
        <f t="shared" si="37"/>
        <v>59317831</v>
      </c>
      <c r="G600" s="24">
        <f t="shared" si="38"/>
        <v>9.2305570007651099</v>
      </c>
      <c r="H600" s="25">
        <f t="shared" si="39"/>
        <v>0</v>
      </c>
      <c r="I600" s="25">
        <f t="shared" si="40"/>
        <v>0</v>
      </c>
    </row>
    <row r="601" spans="1:9" x14ac:dyDescent="0.2">
      <c r="A601" s="18" t="s">
        <v>39</v>
      </c>
      <c r="B601" s="19">
        <v>23484000</v>
      </c>
      <c r="C601" s="19">
        <v>0</v>
      </c>
      <c r="D601" s="19">
        <v>0</v>
      </c>
      <c r="E601" s="19">
        <v>0</v>
      </c>
      <c r="F601" s="19">
        <f t="shared" si="37"/>
        <v>23484000</v>
      </c>
      <c r="G601" s="20">
        <f t="shared" si="38"/>
        <v>0</v>
      </c>
      <c r="H601" s="21">
        <f t="shared" si="39"/>
        <v>0</v>
      </c>
      <c r="I601" s="21">
        <f t="shared" si="40"/>
        <v>0</v>
      </c>
    </row>
    <row r="602" spans="1:9" x14ac:dyDescent="0.2">
      <c r="A602" s="22" t="s">
        <v>40</v>
      </c>
      <c r="B602" s="23">
        <v>8130000</v>
      </c>
      <c r="C602" s="23">
        <v>0</v>
      </c>
      <c r="D602" s="23">
        <v>0</v>
      </c>
      <c r="E602" s="23">
        <v>0</v>
      </c>
      <c r="F602" s="23">
        <f t="shared" si="37"/>
        <v>8130000</v>
      </c>
      <c r="G602" s="24">
        <f t="shared" si="38"/>
        <v>0</v>
      </c>
      <c r="H602" s="25">
        <f t="shared" si="39"/>
        <v>0</v>
      </c>
      <c r="I602" s="25">
        <f t="shared" si="40"/>
        <v>0</v>
      </c>
    </row>
    <row r="603" spans="1:9" x14ac:dyDescent="0.2">
      <c r="A603" s="22" t="s">
        <v>42</v>
      </c>
      <c r="B603" s="23">
        <v>15354000</v>
      </c>
      <c r="C603" s="23">
        <v>0</v>
      </c>
      <c r="D603" s="23">
        <v>0</v>
      </c>
      <c r="E603" s="23">
        <v>0</v>
      </c>
      <c r="F603" s="23">
        <f t="shared" si="37"/>
        <v>15354000</v>
      </c>
      <c r="G603" s="24">
        <f t="shared" si="38"/>
        <v>0</v>
      </c>
      <c r="H603" s="25">
        <f t="shared" si="39"/>
        <v>0</v>
      </c>
      <c r="I603" s="25">
        <f t="shared" si="40"/>
        <v>0</v>
      </c>
    </row>
    <row r="604" spans="1:9" x14ac:dyDescent="0.2">
      <c r="A604" s="18" t="s">
        <v>207</v>
      </c>
      <c r="B604" s="19">
        <v>4373472582</v>
      </c>
      <c r="C604" s="19">
        <v>563873760</v>
      </c>
      <c r="D604" s="19">
        <v>337617101</v>
      </c>
      <c r="E604" s="19">
        <v>305819201</v>
      </c>
      <c r="F604" s="19">
        <f t="shared" si="37"/>
        <v>3809598822</v>
      </c>
      <c r="G604" s="20">
        <f t="shared" si="38"/>
        <v>12.89304435840636</v>
      </c>
      <c r="H604" s="21">
        <f t="shared" si="39"/>
        <v>7.7196574271332654</v>
      </c>
      <c r="I604" s="21">
        <f t="shared" si="40"/>
        <v>6.9925944490578722</v>
      </c>
    </row>
    <row r="605" spans="1:9" x14ac:dyDescent="0.2">
      <c r="A605" s="18" t="s">
        <v>17</v>
      </c>
      <c r="B605" s="19">
        <v>2201452000</v>
      </c>
      <c r="C605" s="19">
        <v>337617101</v>
      </c>
      <c r="D605" s="19">
        <v>337617101</v>
      </c>
      <c r="E605" s="19">
        <v>305819201</v>
      </c>
      <c r="F605" s="19">
        <f t="shared" si="37"/>
        <v>1863834899</v>
      </c>
      <c r="G605" s="20">
        <f t="shared" si="38"/>
        <v>15.336110031015892</v>
      </c>
      <c r="H605" s="21">
        <f t="shared" si="39"/>
        <v>15.336110031015892</v>
      </c>
      <c r="I605" s="21">
        <f t="shared" si="40"/>
        <v>13.891704247923641</v>
      </c>
    </row>
    <row r="606" spans="1:9" x14ac:dyDescent="0.2">
      <c r="A606" s="18" t="s">
        <v>18</v>
      </c>
      <c r="B606" s="19">
        <v>2061904000</v>
      </c>
      <c r="C606" s="19">
        <v>337617101</v>
      </c>
      <c r="D606" s="19">
        <v>337617101</v>
      </c>
      <c r="E606" s="19">
        <v>305819201</v>
      </c>
      <c r="F606" s="19">
        <f t="shared" si="37"/>
        <v>1724286899</v>
      </c>
      <c r="G606" s="20">
        <f t="shared" si="38"/>
        <v>16.374045590871351</v>
      </c>
      <c r="H606" s="21">
        <f t="shared" si="39"/>
        <v>16.374045590871351</v>
      </c>
      <c r="I606" s="21">
        <f t="shared" si="40"/>
        <v>14.831883589148671</v>
      </c>
    </row>
    <row r="607" spans="1:9" x14ac:dyDescent="0.2">
      <c r="A607" s="22" t="s">
        <v>19</v>
      </c>
      <c r="B607" s="23">
        <v>1405540000</v>
      </c>
      <c r="C607" s="23">
        <v>214974487</v>
      </c>
      <c r="D607" s="23">
        <v>214974487</v>
      </c>
      <c r="E607" s="23">
        <v>214974487</v>
      </c>
      <c r="F607" s="23">
        <f t="shared" si="37"/>
        <v>1190565513</v>
      </c>
      <c r="G607" s="24">
        <f t="shared" si="38"/>
        <v>15.294796804075302</v>
      </c>
      <c r="H607" s="25">
        <f t="shared" si="39"/>
        <v>15.294796804075302</v>
      </c>
      <c r="I607" s="25">
        <f t="shared" si="40"/>
        <v>15.294796804075302</v>
      </c>
    </row>
    <row r="608" spans="1:9" x14ac:dyDescent="0.2">
      <c r="A608" s="22" t="s">
        <v>20</v>
      </c>
      <c r="B608" s="23">
        <v>469144000</v>
      </c>
      <c r="C608" s="23">
        <v>84422075</v>
      </c>
      <c r="D608" s="23">
        <v>84422075</v>
      </c>
      <c r="E608" s="23">
        <v>52624175</v>
      </c>
      <c r="F608" s="23">
        <f t="shared" si="37"/>
        <v>384721925</v>
      </c>
      <c r="G608" s="24">
        <f t="shared" si="38"/>
        <v>17.994917338812815</v>
      </c>
      <c r="H608" s="25">
        <f t="shared" si="39"/>
        <v>17.994917338812815</v>
      </c>
      <c r="I608" s="25">
        <f t="shared" si="40"/>
        <v>11.217062351857852</v>
      </c>
    </row>
    <row r="609" spans="1:9" x14ac:dyDescent="0.2">
      <c r="A609" s="22" t="s">
        <v>21</v>
      </c>
      <c r="B609" s="23">
        <v>187220000</v>
      </c>
      <c r="C609" s="23">
        <v>38220539</v>
      </c>
      <c r="D609" s="23">
        <v>38220539</v>
      </c>
      <c r="E609" s="23">
        <v>38220539</v>
      </c>
      <c r="F609" s="23">
        <f t="shared" si="37"/>
        <v>148999461</v>
      </c>
      <c r="G609" s="24">
        <f t="shared" si="38"/>
        <v>20.41477352846918</v>
      </c>
      <c r="H609" s="25">
        <f t="shared" si="39"/>
        <v>20.41477352846918</v>
      </c>
      <c r="I609" s="25">
        <f t="shared" si="40"/>
        <v>20.41477352846918</v>
      </c>
    </row>
    <row r="610" spans="1:9" x14ac:dyDescent="0.2">
      <c r="A610" s="18" t="s">
        <v>22</v>
      </c>
      <c r="B610" s="19">
        <v>124248000</v>
      </c>
      <c r="C610" s="19">
        <v>0</v>
      </c>
      <c r="D610" s="19">
        <v>0</v>
      </c>
      <c r="E610" s="19">
        <v>0</v>
      </c>
      <c r="F610" s="19">
        <f t="shared" si="37"/>
        <v>124248000</v>
      </c>
      <c r="G610" s="20">
        <f t="shared" si="38"/>
        <v>0</v>
      </c>
      <c r="H610" s="21">
        <f t="shared" si="39"/>
        <v>0</v>
      </c>
      <c r="I610" s="21">
        <f t="shared" si="40"/>
        <v>0</v>
      </c>
    </row>
    <row r="611" spans="1:9" x14ac:dyDescent="0.2">
      <c r="A611" s="22" t="s">
        <v>23</v>
      </c>
      <c r="B611" s="23">
        <v>124248000</v>
      </c>
      <c r="C611" s="23">
        <v>0</v>
      </c>
      <c r="D611" s="23">
        <v>0</v>
      </c>
      <c r="E611" s="23">
        <v>0</v>
      </c>
      <c r="F611" s="23">
        <f t="shared" si="37"/>
        <v>124248000</v>
      </c>
      <c r="G611" s="24">
        <f t="shared" si="38"/>
        <v>0</v>
      </c>
      <c r="H611" s="25">
        <f t="shared" si="39"/>
        <v>0</v>
      </c>
      <c r="I611" s="25">
        <f t="shared" si="40"/>
        <v>0</v>
      </c>
    </row>
    <row r="612" spans="1:9" x14ac:dyDescent="0.2">
      <c r="A612" s="18" t="s">
        <v>39</v>
      </c>
      <c r="B612" s="19">
        <v>15300000</v>
      </c>
      <c r="C612" s="19">
        <v>0</v>
      </c>
      <c r="D612" s="19">
        <v>0</v>
      </c>
      <c r="E612" s="19">
        <v>0</v>
      </c>
      <c r="F612" s="19">
        <f t="shared" si="37"/>
        <v>15300000</v>
      </c>
      <c r="G612" s="20">
        <f t="shared" si="38"/>
        <v>0</v>
      </c>
      <c r="H612" s="21">
        <f t="shared" si="39"/>
        <v>0</v>
      </c>
      <c r="I612" s="21">
        <f t="shared" si="40"/>
        <v>0</v>
      </c>
    </row>
    <row r="613" spans="1:9" x14ac:dyDescent="0.2">
      <c r="A613" s="22" t="s">
        <v>42</v>
      </c>
      <c r="B613" s="23">
        <v>15300000</v>
      </c>
      <c r="C613" s="23">
        <v>0</v>
      </c>
      <c r="D613" s="23">
        <v>0</v>
      </c>
      <c r="E613" s="23">
        <v>0</v>
      </c>
      <c r="F613" s="23">
        <f t="shared" si="37"/>
        <v>15300000</v>
      </c>
      <c r="G613" s="24">
        <f t="shared" si="38"/>
        <v>0</v>
      </c>
      <c r="H613" s="25">
        <f t="shared" si="39"/>
        <v>0</v>
      </c>
      <c r="I613" s="25">
        <f t="shared" si="40"/>
        <v>0</v>
      </c>
    </row>
    <row r="614" spans="1:9" x14ac:dyDescent="0.2">
      <c r="A614" s="18" t="s">
        <v>43</v>
      </c>
      <c r="B614" s="19">
        <v>2172020582</v>
      </c>
      <c r="C614" s="19">
        <v>226256659</v>
      </c>
      <c r="D614" s="19">
        <v>0</v>
      </c>
      <c r="E614" s="19">
        <v>0</v>
      </c>
      <c r="F614" s="19">
        <f t="shared" si="37"/>
        <v>1945763923</v>
      </c>
      <c r="G614" s="20">
        <f t="shared" si="38"/>
        <v>10.416874539543382</v>
      </c>
      <c r="H614" s="21">
        <f t="shared" si="39"/>
        <v>0</v>
      </c>
      <c r="I614" s="21">
        <f t="shared" si="40"/>
        <v>0</v>
      </c>
    </row>
    <row r="615" spans="1:9" ht="22.5" x14ac:dyDescent="0.2">
      <c r="A615" s="22" t="s">
        <v>208</v>
      </c>
      <c r="B615" s="23">
        <v>909929451</v>
      </c>
      <c r="C615" s="23">
        <v>0</v>
      </c>
      <c r="D615" s="23">
        <v>0</v>
      </c>
      <c r="E615" s="23">
        <v>0</v>
      </c>
      <c r="F615" s="23">
        <f t="shared" si="37"/>
        <v>909929451</v>
      </c>
      <c r="G615" s="24">
        <f t="shared" si="38"/>
        <v>0</v>
      </c>
      <c r="H615" s="25">
        <f t="shared" si="39"/>
        <v>0</v>
      </c>
      <c r="I615" s="25">
        <f t="shared" si="40"/>
        <v>0</v>
      </c>
    </row>
    <row r="616" spans="1:9" ht="33.75" x14ac:dyDescent="0.2">
      <c r="A616" s="22" t="s">
        <v>209</v>
      </c>
      <c r="B616" s="23">
        <v>1055680481</v>
      </c>
      <c r="C616" s="23">
        <v>226256659</v>
      </c>
      <c r="D616" s="23">
        <v>0</v>
      </c>
      <c r="E616" s="23">
        <v>0</v>
      </c>
      <c r="F616" s="23">
        <f t="shared" si="37"/>
        <v>829423822</v>
      </c>
      <c r="G616" s="24">
        <f t="shared" si="38"/>
        <v>21.432304856643455</v>
      </c>
      <c r="H616" s="25">
        <f t="shared" si="39"/>
        <v>0</v>
      </c>
      <c r="I616" s="25">
        <f t="shared" si="40"/>
        <v>0</v>
      </c>
    </row>
    <row r="617" spans="1:9" ht="22.5" x14ac:dyDescent="0.2">
      <c r="A617" s="22" t="s">
        <v>210</v>
      </c>
      <c r="B617" s="23">
        <v>206410650</v>
      </c>
      <c r="C617" s="23">
        <v>0</v>
      </c>
      <c r="D617" s="23">
        <v>0</v>
      </c>
      <c r="E617" s="23">
        <v>0</v>
      </c>
      <c r="F617" s="23">
        <f t="shared" si="37"/>
        <v>206410650</v>
      </c>
      <c r="G617" s="24">
        <f t="shared" si="38"/>
        <v>0</v>
      </c>
      <c r="H617" s="25">
        <f t="shared" si="39"/>
        <v>0</v>
      </c>
      <c r="I617" s="25">
        <f t="shared" si="40"/>
        <v>0</v>
      </c>
    </row>
    <row r="618" spans="1:9" x14ac:dyDescent="0.2">
      <c r="A618" s="18" t="s">
        <v>211</v>
      </c>
      <c r="B618" s="19">
        <v>775300000</v>
      </c>
      <c r="C618" s="19">
        <v>0</v>
      </c>
      <c r="D618" s="19">
        <v>0</v>
      </c>
      <c r="E618" s="19">
        <v>0</v>
      </c>
      <c r="F618" s="19">
        <f t="shared" si="37"/>
        <v>775300000</v>
      </c>
      <c r="G618" s="20">
        <f t="shared" si="38"/>
        <v>0</v>
      </c>
      <c r="H618" s="21">
        <f t="shared" si="39"/>
        <v>0</v>
      </c>
      <c r="I618" s="21">
        <f t="shared" si="40"/>
        <v>0</v>
      </c>
    </row>
    <row r="619" spans="1:9" x14ac:dyDescent="0.2">
      <c r="A619" s="18" t="s">
        <v>17</v>
      </c>
      <c r="B619" s="19">
        <v>775300000</v>
      </c>
      <c r="C619" s="19">
        <v>0</v>
      </c>
      <c r="D619" s="19">
        <v>0</v>
      </c>
      <c r="E619" s="19">
        <v>0</v>
      </c>
      <c r="F619" s="19">
        <f t="shared" si="37"/>
        <v>775300000</v>
      </c>
      <c r="G619" s="20">
        <f t="shared" si="38"/>
        <v>0</v>
      </c>
      <c r="H619" s="21">
        <f t="shared" si="39"/>
        <v>0</v>
      </c>
      <c r="I619" s="21">
        <f t="shared" si="40"/>
        <v>0</v>
      </c>
    </row>
    <row r="620" spans="1:9" x14ac:dyDescent="0.2">
      <c r="A620" s="18" t="s">
        <v>18</v>
      </c>
      <c r="B620" s="19">
        <v>491423000</v>
      </c>
      <c r="C620" s="19">
        <v>0</v>
      </c>
      <c r="D620" s="19">
        <v>0</v>
      </c>
      <c r="E620" s="19">
        <v>0</v>
      </c>
      <c r="F620" s="19">
        <f t="shared" si="37"/>
        <v>491423000</v>
      </c>
      <c r="G620" s="20">
        <f t="shared" si="38"/>
        <v>0</v>
      </c>
      <c r="H620" s="21">
        <f t="shared" si="39"/>
        <v>0</v>
      </c>
      <c r="I620" s="21">
        <f t="shared" si="40"/>
        <v>0</v>
      </c>
    </row>
    <row r="621" spans="1:9" x14ac:dyDescent="0.2">
      <c r="A621" s="22" t="s">
        <v>19</v>
      </c>
      <c r="B621" s="23">
        <v>491423000</v>
      </c>
      <c r="C621" s="23">
        <v>0</v>
      </c>
      <c r="D621" s="23">
        <v>0</v>
      </c>
      <c r="E621" s="23">
        <v>0</v>
      </c>
      <c r="F621" s="23">
        <f t="shared" si="37"/>
        <v>491423000</v>
      </c>
      <c r="G621" s="24">
        <f t="shared" si="38"/>
        <v>0</v>
      </c>
      <c r="H621" s="25">
        <f t="shared" si="39"/>
        <v>0</v>
      </c>
      <c r="I621" s="25">
        <f t="shared" si="40"/>
        <v>0</v>
      </c>
    </row>
    <row r="622" spans="1:9" x14ac:dyDescent="0.2">
      <c r="A622" s="18" t="s">
        <v>22</v>
      </c>
      <c r="B622" s="19">
        <v>283877000</v>
      </c>
      <c r="C622" s="19">
        <v>0</v>
      </c>
      <c r="D622" s="19">
        <v>0</v>
      </c>
      <c r="E622" s="19">
        <v>0</v>
      </c>
      <c r="F622" s="19">
        <f t="shared" si="37"/>
        <v>283877000</v>
      </c>
      <c r="G622" s="20">
        <f t="shared" si="38"/>
        <v>0</v>
      </c>
      <c r="H622" s="21">
        <f t="shared" si="39"/>
        <v>0</v>
      </c>
      <c r="I622" s="21">
        <f t="shared" si="40"/>
        <v>0</v>
      </c>
    </row>
    <row r="623" spans="1:9" x14ac:dyDescent="0.2">
      <c r="A623" s="22" t="s">
        <v>23</v>
      </c>
      <c r="B623" s="23">
        <v>283877000</v>
      </c>
      <c r="C623" s="23">
        <v>0</v>
      </c>
      <c r="D623" s="23">
        <v>0</v>
      </c>
      <c r="E623" s="23">
        <v>0</v>
      </c>
      <c r="F623" s="23">
        <f t="shared" si="37"/>
        <v>283877000</v>
      </c>
      <c r="G623" s="24">
        <f t="shared" si="38"/>
        <v>0</v>
      </c>
      <c r="H623" s="25">
        <f t="shared" si="39"/>
        <v>0</v>
      </c>
      <c r="I623" s="25">
        <f t="shared" si="40"/>
        <v>0</v>
      </c>
    </row>
    <row r="624" spans="1:9" x14ac:dyDescent="0.2">
      <c r="A624" s="18" t="s">
        <v>212</v>
      </c>
      <c r="B624" s="19">
        <v>2441226240</v>
      </c>
      <c r="C624" s="19">
        <v>217545000</v>
      </c>
      <c r="D624" s="19">
        <v>0</v>
      </c>
      <c r="E624" s="19">
        <v>0</v>
      </c>
      <c r="F624" s="19">
        <f t="shared" si="37"/>
        <v>2223681240</v>
      </c>
      <c r="G624" s="20">
        <f t="shared" si="38"/>
        <v>8.911300248845432</v>
      </c>
      <c r="H624" s="21">
        <f t="shared" si="39"/>
        <v>0</v>
      </c>
      <c r="I624" s="21">
        <f t="shared" si="40"/>
        <v>0</v>
      </c>
    </row>
    <row r="625" spans="1:9" x14ac:dyDescent="0.2">
      <c r="A625" s="18" t="s">
        <v>17</v>
      </c>
      <c r="B625" s="19">
        <v>2441226240</v>
      </c>
      <c r="C625" s="19">
        <v>217545000</v>
      </c>
      <c r="D625" s="19">
        <v>0</v>
      </c>
      <c r="E625" s="19">
        <v>0</v>
      </c>
      <c r="F625" s="19">
        <f t="shared" si="37"/>
        <v>2223681240</v>
      </c>
      <c r="G625" s="20">
        <f t="shared" si="38"/>
        <v>8.911300248845432</v>
      </c>
      <c r="H625" s="21">
        <f t="shared" si="39"/>
        <v>0</v>
      </c>
      <c r="I625" s="21">
        <f t="shared" si="40"/>
        <v>0</v>
      </c>
    </row>
    <row r="626" spans="1:9" x14ac:dyDescent="0.2">
      <c r="A626" s="18" t="s">
        <v>18</v>
      </c>
      <c r="B626" s="19">
        <v>2368563840</v>
      </c>
      <c r="C626" s="19">
        <v>216000000</v>
      </c>
      <c r="D626" s="19">
        <v>0</v>
      </c>
      <c r="E626" s="19">
        <v>0</v>
      </c>
      <c r="F626" s="19">
        <f t="shared" si="37"/>
        <v>2152563840</v>
      </c>
      <c r="G626" s="20">
        <f t="shared" si="38"/>
        <v>9.1194502065859453</v>
      </c>
      <c r="H626" s="21">
        <f t="shared" si="39"/>
        <v>0</v>
      </c>
      <c r="I626" s="21">
        <f t="shared" si="40"/>
        <v>0</v>
      </c>
    </row>
    <row r="627" spans="1:9" x14ac:dyDescent="0.2">
      <c r="A627" s="22" t="s">
        <v>19</v>
      </c>
      <c r="B627" s="23">
        <v>1732587840</v>
      </c>
      <c r="C627" s="23">
        <v>216000000</v>
      </c>
      <c r="D627" s="23">
        <v>0</v>
      </c>
      <c r="E627" s="23">
        <v>0</v>
      </c>
      <c r="F627" s="23">
        <f t="shared" si="37"/>
        <v>1516587840</v>
      </c>
      <c r="G627" s="24">
        <f t="shared" si="38"/>
        <v>12.466900379492447</v>
      </c>
      <c r="H627" s="25">
        <f t="shared" si="39"/>
        <v>0</v>
      </c>
      <c r="I627" s="25">
        <f t="shared" si="40"/>
        <v>0</v>
      </c>
    </row>
    <row r="628" spans="1:9" x14ac:dyDescent="0.2">
      <c r="A628" s="22" t="s">
        <v>20</v>
      </c>
      <c r="B628" s="23">
        <v>488913120</v>
      </c>
      <c r="C628" s="23">
        <v>0</v>
      </c>
      <c r="D628" s="23">
        <v>0</v>
      </c>
      <c r="E628" s="23">
        <v>0</v>
      </c>
      <c r="F628" s="23">
        <f t="shared" si="37"/>
        <v>488913120</v>
      </c>
      <c r="G628" s="24">
        <f t="shared" si="38"/>
        <v>0</v>
      </c>
      <c r="H628" s="25">
        <f t="shared" si="39"/>
        <v>0</v>
      </c>
      <c r="I628" s="25">
        <f t="shared" si="40"/>
        <v>0</v>
      </c>
    </row>
    <row r="629" spans="1:9" x14ac:dyDescent="0.2">
      <c r="A629" s="22" t="s">
        <v>21</v>
      </c>
      <c r="B629" s="23">
        <v>147062880</v>
      </c>
      <c r="C629" s="23">
        <v>0</v>
      </c>
      <c r="D629" s="23">
        <v>0</v>
      </c>
      <c r="E629" s="23">
        <v>0</v>
      </c>
      <c r="F629" s="23">
        <f t="shared" si="37"/>
        <v>147062880</v>
      </c>
      <c r="G629" s="24">
        <f t="shared" si="38"/>
        <v>0</v>
      </c>
      <c r="H629" s="25">
        <f t="shared" si="39"/>
        <v>0</v>
      </c>
      <c r="I629" s="25">
        <f t="shared" si="40"/>
        <v>0</v>
      </c>
    </row>
    <row r="630" spans="1:9" x14ac:dyDescent="0.2">
      <c r="A630" s="18" t="s">
        <v>22</v>
      </c>
      <c r="B630" s="19">
        <v>49100000</v>
      </c>
      <c r="C630" s="19">
        <v>0</v>
      </c>
      <c r="D630" s="19">
        <v>0</v>
      </c>
      <c r="E630" s="19">
        <v>0</v>
      </c>
      <c r="F630" s="19">
        <f t="shared" si="37"/>
        <v>49100000</v>
      </c>
      <c r="G630" s="20">
        <f t="shared" si="38"/>
        <v>0</v>
      </c>
      <c r="H630" s="21">
        <f t="shared" si="39"/>
        <v>0</v>
      </c>
      <c r="I630" s="21">
        <f t="shared" si="40"/>
        <v>0</v>
      </c>
    </row>
    <row r="631" spans="1:9" x14ac:dyDescent="0.2">
      <c r="A631" s="22" t="s">
        <v>23</v>
      </c>
      <c r="B631" s="23">
        <v>49100000</v>
      </c>
      <c r="C631" s="23">
        <v>0</v>
      </c>
      <c r="D631" s="23">
        <v>0</v>
      </c>
      <c r="E631" s="23">
        <v>0</v>
      </c>
      <c r="F631" s="23">
        <f t="shared" si="37"/>
        <v>49100000</v>
      </c>
      <c r="G631" s="24">
        <f t="shared" si="38"/>
        <v>0</v>
      </c>
      <c r="H631" s="25">
        <f t="shared" si="39"/>
        <v>0</v>
      </c>
      <c r="I631" s="25">
        <f t="shared" si="40"/>
        <v>0</v>
      </c>
    </row>
    <row r="632" spans="1:9" x14ac:dyDescent="0.2">
      <c r="A632" s="18" t="s">
        <v>24</v>
      </c>
      <c r="B632" s="19">
        <v>4198400</v>
      </c>
      <c r="C632" s="19">
        <v>0</v>
      </c>
      <c r="D632" s="19">
        <v>0</v>
      </c>
      <c r="E632" s="19">
        <v>0</v>
      </c>
      <c r="F632" s="19">
        <f t="shared" si="37"/>
        <v>4198400</v>
      </c>
      <c r="G632" s="20">
        <f t="shared" si="38"/>
        <v>0</v>
      </c>
      <c r="H632" s="21">
        <f t="shared" si="39"/>
        <v>0</v>
      </c>
      <c r="I632" s="21">
        <f t="shared" si="40"/>
        <v>0</v>
      </c>
    </row>
    <row r="633" spans="1:9" x14ac:dyDescent="0.2">
      <c r="A633" s="22" t="s">
        <v>32</v>
      </c>
      <c r="B633" s="23">
        <v>4198400</v>
      </c>
      <c r="C633" s="23">
        <v>0</v>
      </c>
      <c r="D633" s="23">
        <v>0</v>
      </c>
      <c r="E633" s="23">
        <v>0</v>
      </c>
      <c r="F633" s="23">
        <f t="shared" si="37"/>
        <v>4198400</v>
      </c>
      <c r="G633" s="24">
        <f t="shared" si="38"/>
        <v>0</v>
      </c>
      <c r="H633" s="25">
        <f t="shared" si="39"/>
        <v>0</v>
      </c>
      <c r="I633" s="25">
        <f t="shared" si="40"/>
        <v>0</v>
      </c>
    </row>
    <row r="634" spans="1:9" x14ac:dyDescent="0.2">
      <c r="A634" s="18" t="s">
        <v>39</v>
      </c>
      <c r="B634" s="19">
        <v>19364000</v>
      </c>
      <c r="C634" s="19">
        <v>1545000</v>
      </c>
      <c r="D634" s="19">
        <v>0</v>
      </c>
      <c r="E634" s="19">
        <v>0</v>
      </c>
      <c r="F634" s="19">
        <f t="shared" si="37"/>
        <v>17819000</v>
      </c>
      <c r="G634" s="20">
        <f t="shared" si="38"/>
        <v>7.9787234042553195</v>
      </c>
      <c r="H634" s="21">
        <f t="shared" si="39"/>
        <v>0</v>
      </c>
      <c r="I634" s="21">
        <f t="shared" si="40"/>
        <v>0</v>
      </c>
    </row>
    <row r="635" spans="1:9" x14ac:dyDescent="0.2">
      <c r="A635" s="22" t="s">
        <v>40</v>
      </c>
      <c r="B635" s="23">
        <v>1545000</v>
      </c>
      <c r="C635" s="23">
        <v>1545000</v>
      </c>
      <c r="D635" s="23">
        <v>0</v>
      </c>
      <c r="E635" s="23">
        <v>0</v>
      </c>
      <c r="F635" s="23">
        <f t="shared" si="37"/>
        <v>0</v>
      </c>
      <c r="G635" s="24">
        <f t="shared" si="38"/>
        <v>100</v>
      </c>
      <c r="H635" s="25">
        <f t="shared" si="39"/>
        <v>0</v>
      </c>
      <c r="I635" s="25">
        <f t="shared" si="40"/>
        <v>0</v>
      </c>
    </row>
    <row r="636" spans="1:9" x14ac:dyDescent="0.2">
      <c r="A636" s="22" t="s">
        <v>42</v>
      </c>
      <c r="B636" s="23">
        <v>17819000</v>
      </c>
      <c r="C636" s="23">
        <v>0</v>
      </c>
      <c r="D636" s="23">
        <v>0</v>
      </c>
      <c r="E636" s="23">
        <v>0</v>
      </c>
      <c r="F636" s="23">
        <f t="shared" si="37"/>
        <v>17819000</v>
      </c>
      <c r="G636" s="24">
        <f t="shared" si="38"/>
        <v>0</v>
      </c>
      <c r="H636" s="25">
        <f t="shared" si="39"/>
        <v>0</v>
      </c>
      <c r="I636" s="25">
        <f t="shared" si="40"/>
        <v>0</v>
      </c>
    </row>
    <row r="637" spans="1:9" x14ac:dyDescent="0.2">
      <c r="A637" s="18" t="s">
        <v>213</v>
      </c>
      <c r="B637" s="19">
        <v>4756305137</v>
      </c>
      <c r="C637" s="19">
        <v>384000000</v>
      </c>
      <c r="D637" s="19">
        <v>384000000</v>
      </c>
      <c r="E637" s="19">
        <v>384000000</v>
      </c>
      <c r="F637" s="19">
        <f t="shared" si="37"/>
        <v>4372305137</v>
      </c>
      <c r="G637" s="20">
        <f t="shared" si="38"/>
        <v>8.0734937927511705</v>
      </c>
      <c r="H637" s="21">
        <f t="shared" si="39"/>
        <v>8.0734937927511705</v>
      </c>
      <c r="I637" s="21">
        <f t="shared" si="40"/>
        <v>8.0734937927511705</v>
      </c>
    </row>
    <row r="638" spans="1:9" x14ac:dyDescent="0.2">
      <c r="A638" s="18" t="s">
        <v>17</v>
      </c>
      <c r="B638" s="19">
        <v>2656202000</v>
      </c>
      <c r="C638" s="19">
        <v>384000000</v>
      </c>
      <c r="D638" s="19">
        <v>384000000</v>
      </c>
      <c r="E638" s="19">
        <v>384000000</v>
      </c>
      <c r="F638" s="19">
        <f t="shared" si="37"/>
        <v>2272202000</v>
      </c>
      <c r="G638" s="20">
        <f t="shared" si="38"/>
        <v>14.45673182988342</v>
      </c>
      <c r="H638" s="21">
        <f t="shared" si="39"/>
        <v>14.45673182988342</v>
      </c>
      <c r="I638" s="21">
        <f t="shared" si="40"/>
        <v>14.45673182988342</v>
      </c>
    </row>
    <row r="639" spans="1:9" x14ac:dyDescent="0.2">
      <c r="A639" s="18" t="s">
        <v>18</v>
      </c>
      <c r="B639" s="19">
        <v>2593898000</v>
      </c>
      <c r="C639" s="19">
        <v>380000000</v>
      </c>
      <c r="D639" s="19">
        <v>380000000</v>
      </c>
      <c r="E639" s="19">
        <v>380000000</v>
      </c>
      <c r="F639" s="19">
        <f t="shared" si="37"/>
        <v>2213898000</v>
      </c>
      <c r="G639" s="20">
        <f t="shared" si="38"/>
        <v>14.649766490432544</v>
      </c>
      <c r="H639" s="21">
        <f t="shared" si="39"/>
        <v>14.649766490432544</v>
      </c>
      <c r="I639" s="21">
        <f t="shared" si="40"/>
        <v>14.649766490432544</v>
      </c>
    </row>
    <row r="640" spans="1:9" x14ac:dyDescent="0.2">
      <c r="A640" s="22" t="s">
        <v>19</v>
      </c>
      <c r="B640" s="23">
        <v>1743532000</v>
      </c>
      <c r="C640" s="23">
        <v>222271356</v>
      </c>
      <c r="D640" s="23">
        <v>222271356</v>
      </c>
      <c r="E640" s="23">
        <v>222271356</v>
      </c>
      <c r="F640" s="23">
        <f t="shared" si="37"/>
        <v>1521260644</v>
      </c>
      <c r="G640" s="24">
        <f t="shared" si="38"/>
        <v>12.748338200847476</v>
      </c>
      <c r="H640" s="25">
        <f t="shared" si="39"/>
        <v>12.748338200847476</v>
      </c>
      <c r="I640" s="25">
        <f t="shared" si="40"/>
        <v>12.748338200847476</v>
      </c>
    </row>
    <row r="641" spans="1:9" x14ac:dyDescent="0.2">
      <c r="A641" s="22" t="s">
        <v>20</v>
      </c>
      <c r="B641" s="23">
        <v>542376000</v>
      </c>
      <c r="C641" s="23">
        <v>132673133</v>
      </c>
      <c r="D641" s="23">
        <v>132673133</v>
      </c>
      <c r="E641" s="23">
        <v>132673133</v>
      </c>
      <c r="F641" s="23">
        <f t="shared" si="37"/>
        <v>409702867</v>
      </c>
      <c r="G641" s="24">
        <f t="shared" si="38"/>
        <v>24.461468243432599</v>
      </c>
      <c r="H641" s="25">
        <f t="shared" si="39"/>
        <v>24.461468243432599</v>
      </c>
      <c r="I641" s="25">
        <f t="shared" si="40"/>
        <v>24.461468243432599</v>
      </c>
    </row>
    <row r="642" spans="1:9" x14ac:dyDescent="0.2">
      <c r="A642" s="22" t="s">
        <v>21</v>
      </c>
      <c r="B642" s="23">
        <v>307990000</v>
      </c>
      <c r="C642" s="23">
        <v>25055511</v>
      </c>
      <c r="D642" s="23">
        <v>25055511</v>
      </c>
      <c r="E642" s="23">
        <v>25055511</v>
      </c>
      <c r="F642" s="23">
        <f t="shared" si="37"/>
        <v>282934489</v>
      </c>
      <c r="G642" s="24">
        <f t="shared" si="38"/>
        <v>8.1351702977369396</v>
      </c>
      <c r="H642" s="25">
        <f t="shared" si="39"/>
        <v>8.1351702977369396</v>
      </c>
      <c r="I642" s="25">
        <f t="shared" si="40"/>
        <v>8.1351702977369396</v>
      </c>
    </row>
    <row r="643" spans="1:9" x14ac:dyDescent="0.2">
      <c r="A643" s="18" t="s">
        <v>22</v>
      </c>
      <c r="B643" s="19">
        <v>55210000</v>
      </c>
      <c r="C643" s="19">
        <v>4000000</v>
      </c>
      <c r="D643" s="19">
        <v>4000000</v>
      </c>
      <c r="E643" s="19">
        <v>4000000</v>
      </c>
      <c r="F643" s="19">
        <f t="shared" si="37"/>
        <v>51210000</v>
      </c>
      <c r="G643" s="20">
        <f t="shared" si="38"/>
        <v>7.2450642999456623</v>
      </c>
      <c r="H643" s="21">
        <f t="shared" si="39"/>
        <v>7.2450642999456623</v>
      </c>
      <c r="I643" s="21">
        <f t="shared" si="40"/>
        <v>7.2450642999456623</v>
      </c>
    </row>
    <row r="644" spans="1:9" x14ac:dyDescent="0.2">
      <c r="A644" s="22" t="s">
        <v>23</v>
      </c>
      <c r="B644" s="23">
        <v>55210000</v>
      </c>
      <c r="C644" s="23">
        <v>4000000</v>
      </c>
      <c r="D644" s="23">
        <v>4000000</v>
      </c>
      <c r="E644" s="23">
        <v>4000000</v>
      </c>
      <c r="F644" s="23">
        <f t="shared" si="37"/>
        <v>51210000</v>
      </c>
      <c r="G644" s="24">
        <f t="shared" si="38"/>
        <v>7.2450642999456623</v>
      </c>
      <c r="H644" s="25">
        <f t="shared" si="39"/>
        <v>7.2450642999456623</v>
      </c>
      <c r="I644" s="25">
        <f t="shared" si="40"/>
        <v>7.2450642999456623</v>
      </c>
    </row>
    <row r="645" spans="1:9" x14ac:dyDescent="0.2">
      <c r="A645" s="18" t="s">
        <v>39</v>
      </c>
      <c r="B645" s="19">
        <v>7094000</v>
      </c>
      <c r="C645" s="19">
        <v>0</v>
      </c>
      <c r="D645" s="19">
        <v>0</v>
      </c>
      <c r="E645" s="19">
        <v>0</v>
      </c>
      <c r="F645" s="19">
        <f t="shared" si="37"/>
        <v>7094000</v>
      </c>
      <c r="G645" s="20">
        <f t="shared" si="38"/>
        <v>0</v>
      </c>
      <c r="H645" s="21">
        <f t="shared" si="39"/>
        <v>0</v>
      </c>
      <c r="I645" s="21">
        <f t="shared" si="40"/>
        <v>0</v>
      </c>
    </row>
    <row r="646" spans="1:9" x14ac:dyDescent="0.2">
      <c r="A646" s="22" t="s">
        <v>42</v>
      </c>
      <c r="B646" s="23">
        <v>7094000</v>
      </c>
      <c r="C646" s="23">
        <v>0</v>
      </c>
      <c r="D646" s="23">
        <v>0</v>
      </c>
      <c r="E646" s="23">
        <v>0</v>
      </c>
      <c r="F646" s="23">
        <f t="shared" si="37"/>
        <v>7094000</v>
      </c>
      <c r="G646" s="24">
        <f t="shared" si="38"/>
        <v>0</v>
      </c>
      <c r="H646" s="25">
        <f t="shared" si="39"/>
        <v>0</v>
      </c>
      <c r="I646" s="25">
        <f t="shared" si="40"/>
        <v>0</v>
      </c>
    </row>
    <row r="647" spans="1:9" x14ac:dyDescent="0.2">
      <c r="A647" s="18" t="s">
        <v>43</v>
      </c>
      <c r="B647" s="19">
        <v>2100103137</v>
      </c>
      <c r="C647" s="19">
        <v>0</v>
      </c>
      <c r="D647" s="19">
        <v>0</v>
      </c>
      <c r="E647" s="19">
        <v>0</v>
      </c>
      <c r="F647" s="19">
        <f t="shared" ref="F647:F710" si="41">+B647-C647</f>
        <v>2100103137</v>
      </c>
      <c r="G647" s="20">
        <f t="shared" ref="G647:G710" si="42">IFERROR(IF(C647&gt;0,+C647/B647*100,0),0)</f>
        <v>0</v>
      </c>
      <c r="H647" s="21">
        <f t="shared" ref="H647:H710" si="43">IFERROR(IF(D647&gt;0,+D647/B647*100,0),0)</f>
        <v>0</v>
      </c>
      <c r="I647" s="21">
        <f t="shared" ref="I647:I710" si="44">IFERROR(IF(E647&gt;0,+E647/B647*100,0),0)</f>
        <v>0</v>
      </c>
    </row>
    <row r="648" spans="1:9" ht="33.75" x14ac:dyDescent="0.2">
      <c r="A648" s="22" t="s">
        <v>214</v>
      </c>
      <c r="B648" s="23">
        <v>2100103137</v>
      </c>
      <c r="C648" s="23">
        <v>0</v>
      </c>
      <c r="D648" s="23">
        <v>0</v>
      </c>
      <c r="E648" s="23">
        <v>0</v>
      </c>
      <c r="F648" s="23">
        <f t="shared" si="41"/>
        <v>2100103137</v>
      </c>
      <c r="G648" s="24">
        <f t="shared" si="42"/>
        <v>0</v>
      </c>
      <c r="H648" s="25">
        <f t="shared" si="43"/>
        <v>0</v>
      </c>
      <c r="I648" s="25">
        <f t="shared" si="44"/>
        <v>0</v>
      </c>
    </row>
    <row r="649" spans="1:9" x14ac:dyDescent="0.2">
      <c r="A649" s="26" t="s">
        <v>215</v>
      </c>
      <c r="B649" s="27">
        <v>410851071887</v>
      </c>
      <c r="C649" s="27">
        <v>121006260193.8</v>
      </c>
      <c r="D649" s="27">
        <v>2594119777.02</v>
      </c>
      <c r="E649" s="27">
        <v>2551380965.02</v>
      </c>
      <c r="F649" s="27">
        <f t="shared" si="41"/>
        <v>289844811693.20001</v>
      </c>
      <c r="G649" s="28">
        <f t="shared" si="42"/>
        <v>29.452584762169348</v>
      </c>
      <c r="H649" s="29">
        <f t="shared" si="43"/>
        <v>0.63140148694402909</v>
      </c>
      <c r="I649" s="29">
        <f t="shared" si="44"/>
        <v>0.62099897982540231</v>
      </c>
    </row>
    <row r="650" spans="1:9" x14ac:dyDescent="0.2">
      <c r="A650" s="18" t="s">
        <v>216</v>
      </c>
      <c r="B650" s="19">
        <v>410851071887</v>
      </c>
      <c r="C650" s="19">
        <v>121006260193.8</v>
      </c>
      <c r="D650" s="19">
        <v>2594119777.02</v>
      </c>
      <c r="E650" s="19">
        <v>2551380965.02</v>
      </c>
      <c r="F650" s="19">
        <f t="shared" si="41"/>
        <v>289844811693.20001</v>
      </c>
      <c r="G650" s="20">
        <f t="shared" si="42"/>
        <v>29.452584762169348</v>
      </c>
      <c r="H650" s="21">
        <f t="shared" si="43"/>
        <v>0.63140148694402909</v>
      </c>
      <c r="I650" s="21">
        <f t="shared" si="44"/>
        <v>0.62099897982540231</v>
      </c>
    </row>
    <row r="651" spans="1:9" x14ac:dyDescent="0.2">
      <c r="A651" s="18" t="s">
        <v>17</v>
      </c>
      <c r="B651" s="19">
        <v>24385909360</v>
      </c>
      <c r="C651" s="19">
        <v>7110197420.8000002</v>
      </c>
      <c r="D651" s="19">
        <v>2193336349.02</v>
      </c>
      <c r="E651" s="19">
        <v>2150597537.02</v>
      </c>
      <c r="F651" s="19">
        <f t="shared" si="41"/>
        <v>17275711939.200001</v>
      </c>
      <c r="G651" s="20">
        <f t="shared" si="42"/>
        <v>29.156991096107316</v>
      </c>
      <c r="H651" s="21">
        <f t="shared" si="43"/>
        <v>8.9942774601537359</v>
      </c>
      <c r="I651" s="21">
        <f t="shared" si="44"/>
        <v>8.8190171843564986</v>
      </c>
    </row>
    <row r="652" spans="1:9" x14ac:dyDescent="0.2">
      <c r="A652" s="18" t="s">
        <v>18</v>
      </c>
      <c r="B652" s="19">
        <v>13961001000</v>
      </c>
      <c r="C652" s="19">
        <v>1807209608</v>
      </c>
      <c r="D652" s="19">
        <v>1803997935</v>
      </c>
      <c r="E652" s="19">
        <v>1803997935</v>
      </c>
      <c r="F652" s="19">
        <f t="shared" si="41"/>
        <v>12153791392</v>
      </c>
      <c r="G652" s="20">
        <f t="shared" si="42"/>
        <v>12.94469936647093</v>
      </c>
      <c r="H652" s="21">
        <f t="shared" si="43"/>
        <v>12.921694762431432</v>
      </c>
      <c r="I652" s="21">
        <f t="shared" si="44"/>
        <v>12.921694762431432</v>
      </c>
    </row>
    <row r="653" spans="1:9" x14ac:dyDescent="0.2">
      <c r="A653" s="22" t="s">
        <v>19</v>
      </c>
      <c r="B653" s="23">
        <v>9215354000</v>
      </c>
      <c r="C653" s="23">
        <v>1359537235</v>
      </c>
      <c r="D653" s="23">
        <v>1356325562</v>
      </c>
      <c r="E653" s="23">
        <v>1356325562</v>
      </c>
      <c r="F653" s="23">
        <f t="shared" si="41"/>
        <v>7855816765</v>
      </c>
      <c r="G653" s="24">
        <f t="shared" si="42"/>
        <v>14.752957238539071</v>
      </c>
      <c r="H653" s="25">
        <f t="shared" si="43"/>
        <v>14.718105913240013</v>
      </c>
      <c r="I653" s="25">
        <f t="shared" si="44"/>
        <v>14.718105913240013</v>
      </c>
    </row>
    <row r="654" spans="1:9" x14ac:dyDescent="0.2">
      <c r="A654" s="22" t="s">
        <v>20</v>
      </c>
      <c r="B654" s="23">
        <v>3224121000</v>
      </c>
      <c r="C654" s="23">
        <v>285452083</v>
      </c>
      <c r="D654" s="23">
        <v>285452083</v>
      </c>
      <c r="E654" s="23">
        <v>285452083</v>
      </c>
      <c r="F654" s="23">
        <f t="shared" si="41"/>
        <v>2938668917</v>
      </c>
      <c r="G654" s="24">
        <f t="shared" si="42"/>
        <v>8.8536405116309229</v>
      </c>
      <c r="H654" s="25">
        <f t="shared" si="43"/>
        <v>8.8536405116309229</v>
      </c>
      <c r="I654" s="25">
        <f t="shared" si="44"/>
        <v>8.8536405116309229</v>
      </c>
    </row>
    <row r="655" spans="1:9" x14ac:dyDescent="0.2">
      <c r="A655" s="22" t="s">
        <v>21</v>
      </c>
      <c r="B655" s="23">
        <v>1521526000</v>
      </c>
      <c r="C655" s="23">
        <v>162220290</v>
      </c>
      <c r="D655" s="23">
        <v>162220290</v>
      </c>
      <c r="E655" s="23">
        <v>162220290</v>
      </c>
      <c r="F655" s="23">
        <f t="shared" si="41"/>
        <v>1359305710</v>
      </c>
      <c r="G655" s="24">
        <f t="shared" si="42"/>
        <v>10.66168373067565</v>
      </c>
      <c r="H655" s="25">
        <f t="shared" si="43"/>
        <v>10.66168373067565</v>
      </c>
      <c r="I655" s="25">
        <f t="shared" si="44"/>
        <v>10.66168373067565</v>
      </c>
    </row>
    <row r="656" spans="1:9" x14ac:dyDescent="0.2">
      <c r="A656" s="18" t="s">
        <v>22</v>
      </c>
      <c r="B656" s="19">
        <v>8423997000</v>
      </c>
      <c r="C656" s="19">
        <v>5301601532.8000002</v>
      </c>
      <c r="D656" s="19">
        <v>387952134.01999998</v>
      </c>
      <c r="E656" s="19">
        <v>345213322.01999998</v>
      </c>
      <c r="F656" s="19">
        <f t="shared" si="41"/>
        <v>3122395467.1999998</v>
      </c>
      <c r="G656" s="20">
        <f t="shared" si="42"/>
        <v>62.934513542680513</v>
      </c>
      <c r="H656" s="21">
        <f t="shared" si="43"/>
        <v>4.6053213696538586</v>
      </c>
      <c r="I656" s="21">
        <f t="shared" si="44"/>
        <v>4.0979753675125945</v>
      </c>
    </row>
    <row r="657" spans="1:9" x14ac:dyDescent="0.2">
      <c r="A657" s="22" t="s">
        <v>23</v>
      </c>
      <c r="B657" s="23">
        <v>8423997000</v>
      </c>
      <c r="C657" s="23">
        <v>5301601532.8000002</v>
      </c>
      <c r="D657" s="23">
        <v>387952134.01999998</v>
      </c>
      <c r="E657" s="23">
        <v>345213322.01999998</v>
      </c>
      <c r="F657" s="23">
        <f t="shared" si="41"/>
        <v>3122395467.1999998</v>
      </c>
      <c r="G657" s="24">
        <f t="shared" si="42"/>
        <v>62.934513542680513</v>
      </c>
      <c r="H657" s="25">
        <f t="shared" si="43"/>
        <v>4.6053213696538586</v>
      </c>
      <c r="I657" s="25">
        <f t="shared" si="44"/>
        <v>4.0979753675125945</v>
      </c>
    </row>
    <row r="658" spans="1:9" x14ac:dyDescent="0.2">
      <c r="A658" s="18" t="s">
        <v>24</v>
      </c>
      <c r="B658" s="19">
        <v>1199327000</v>
      </c>
      <c r="C658" s="19">
        <v>1386280</v>
      </c>
      <c r="D658" s="19">
        <v>1386280</v>
      </c>
      <c r="E658" s="19">
        <v>1386280</v>
      </c>
      <c r="F658" s="19">
        <f t="shared" si="41"/>
        <v>1197940720</v>
      </c>
      <c r="G658" s="20">
        <f t="shared" si="42"/>
        <v>0.11558815902585366</v>
      </c>
      <c r="H658" s="21">
        <f t="shared" si="43"/>
        <v>0.11558815902585366</v>
      </c>
      <c r="I658" s="21">
        <f t="shared" si="44"/>
        <v>0.11558815902585366</v>
      </c>
    </row>
    <row r="659" spans="1:9" x14ac:dyDescent="0.2">
      <c r="A659" s="22" t="s">
        <v>75</v>
      </c>
      <c r="B659" s="23">
        <v>813000000</v>
      </c>
      <c r="C659" s="23">
        <v>0</v>
      </c>
      <c r="D659" s="23">
        <v>0</v>
      </c>
      <c r="E659" s="23">
        <v>0</v>
      </c>
      <c r="F659" s="23">
        <f t="shared" si="41"/>
        <v>813000000</v>
      </c>
      <c r="G659" s="24">
        <f t="shared" si="42"/>
        <v>0</v>
      </c>
      <c r="H659" s="25">
        <f t="shared" si="43"/>
        <v>0</v>
      </c>
      <c r="I659" s="25">
        <f t="shared" si="44"/>
        <v>0</v>
      </c>
    </row>
    <row r="660" spans="1:9" x14ac:dyDescent="0.2">
      <c r="A660" s="22" t="s">
        <v>32</v>
      </c>
      <c r="B660" s="23">
        <v>31930000</v>
      </c>
      <c r="C660" s="23">
        <v>1386280</v>
      </c>
      <c r="D660" s="23">
        <v>1386280</v>
      </c>
      <c r="E660" s="23">
        <v>1386280</v>
      </c>
      <c r="F660" s="23">
        <f t="shared" si="41"/>
        <v>30543720</v>
      </c>
      <c r="G660" s="24">
        <f t="shared" si="42"/>
        <v>4.341622298778578</v>
      </c>
      <c r="H660" s="25">
        <f t="shared" si="43"/>
        <v>4.341622298778578</v>
      </c>
      <c r="I660" s="25">
        <f t="shared" si="44"/>
        <v>4.341622298778578</v>
      </c>
    </row>
    <row r="661" spans="1:9" x14ac:dyDescent="0.2">
      <c r="A661" s="22" t="s">
        <v>217</v>
      </c>
      <c r="B661" s="23">
        <v>66837000</v>
      </c>
      <c r="C661" s="23">
        <v>0</v>
      </c>
      <c r="D661" s="23">
        <v>0</v>
      </c>
      <c r="E661" s="23">
        <v>0</v>
      </c>
      <c r="F661" s="23">
        <f t="shared" si="41"/>
        <v>66837000</v>
      </c>
      <c r="G661" s="24">
        <f t="shared" si="42"/>
        <v>0</v>
      </c>
      <c r="H661" s="25">
        <f t="shared" si="43"/>
        <v>0</v>
      </c>
      <c r="I661" s="25">
        <f t="shared" si="44"/>
        <v>0</v>
      </c>
    </row>
    <row r="662" spans="1:9" x14ac:dyDescent="0.2">
      <c r="A662" s="22" t="s">
        <v>218</v>
      </c>
      <c r="B662" s="23">
        <v>74263000</v>
      </c>
      <c r="C662" s="23">
        <v>0</v>
      </c>
      <c r="D662" s="23">
        <v>0</v>
      </c>
      <c r="E662" s="23">
        <v>0</v>
      </c>
      <c r="F662" s="23">
        <f t="shared" si="41"/>
        <v>74263000</v>
      </c>
      <c r="G662" s="24">
        <f t="shared" si="42"/>
        <v>0</v>
      </c>
      <c r="H662" s="25">
        <f t="shared" si="43"/>
        <v>0</v>
      </c>
      <c r="I662" s="25">
        <f t="shared" si="44"/>
        <v>0</v>
      </c>
    </row>
    <row r="663" spans="1:9" x14ac:dyDescent="0.2">
      <c r="A663" s="22" t="s">
        <v>35</v>
      </c>
      <c r="B663" s="23">
        <v>213297000</v>
      </c>
      <c r="C663" s="23">
        <v>0</v>
      </c>
      <c r="D663" s="23">
        <v>0</v>
      </c>
      <c r="E663" s="23">
        <v>0</v>
      </c>
      <c r="F663" s="23">
        <f t="shared" si="41"/>
        <v>213297000</v>
      </c>
      <c r="G663" s="24">
        <f t="shared" si="42"/>
        <v>0</v>
      </c>
      <c r="H663" s="25">
        <f t="shared" si="43"/>
        <v>0</v>
      </c>
      <c r="I663" s="25">
        <f t="shared" si="44"/>
        <v>0</v>
      </c>
    </row>
    <row r="664" spans="1:9" x14ac:dyDescent="0.2">
      <c r="A664" s="18" t="s">
        <v>39</v>
      </c>
      <c r="B664" s="19">
        <v>801584360</v>
      </c>
      <c r="C664" s="19">
        <v>0</v>
      </c>
      <c r="D664" s="19">
        <v>0</v>
      </c>
      <c r="E664" s="19">
        <v>0</v>
      </c>
      <c r="F664" s="19">
        <f t="shared" si="41"/>
        <v>801584360</v>
      </c>
      <c r="G664" s="20">
        <f t="shared" si="42"/>
        <v>0</v>
      </c>
      <c r="H664" s="21">
        <f t="shared" si="43"/>
        <v>0</v>
      </c>
      <c r="I664" s="21">
        <f t="shared" si="44"/>
        <v>0</v>
      </c>
    </row>
    <row r="665" spans="1:9" x14ac:dyDescent="0.2">
      <c r="A665" s="22" t="s">
        <v>40</v>
      </c>
      <c r="B665" s="23">
        <v>167782230</v>
      </c>
      <c r="C665" s="23">
        <v>0</v>
      </c>
      <c r="D665" s="23">
        <v>0</v>
      </c>
      <c r="E665" s="23">
        <v>0</v>
      </c>
      <c r="F665" s="23">
        <f t="shared" si="41"/>
        <v>167782230</v>
      </c>
      <c r="G665" s="24">
        <f t="shared" si="42"/>
        <v>0</v>
      </c>
      <c r="H665" s="25">
        <f t="shared" si="43"/>
        <v>0</v>
      </c>
      <c r="I665" s="25">
        <f t="shared" si="44"/>
        <v>0</v>
      </c>
    </row>
    <row r="666" spans="1:9" x14ac:dyDescent="0.2">
      <c r="A666" s="22" t="s">
        <v>41</v>
      </c>
      <c r="B666" s="23">
        <v>629200</v>
      </c>
      <c r="C666" s="23">
        <v>0</v>
      </c>
      <c r="D666" s="23">
        <v>0</v>
      </c>
      <c r="E666" s="23">
        <v>0</v>
      </c>
      <c r="F666" s="23">
        <f t="shared" si="41"/>
        <v>629200</v>
      </c>
      <c r="G666" s="24">
        <f t="shared" si="42"/>
        <v>0</v>
      </c>
      <c r="H666" s="25">
        <f t="shared" si="43"/>
        <v>0</v>
      </c>
      <c r="I666" s="25">
        <f t="shared" si="44"/>
        <v>0</v>
      </c>
    </row>
    <row r="667" spans="1:9" x14ac:dyDescent="0.2">
      <c r="A667" s="22" t="s">
        <v>42</v>
      </c>
      <c r="B667" s="23">
        <v>633172930</v>
      </c>
      <c r="C667" s="23">
        <v>0</v>
      </c>
      <c r="D667" s="23">
        <v>0</v>
      </c>
      <c r="E667" s="23">
        <v>0</v>
      </c>
      <c r="F667" s="23">
        <f t="shared" si="41"/>
        <v>633172930</v>
      </c>
      <c r="G667" s="24">
        <f t="shared" si="42"/>
        <v>0</v>
      </c>
      <c r="H667" s="25">
        <f t="shared" si="43"/>
        <v>0</v>
      </c>
      <c r="I667" s="25">
        <f t="shared" si="44"/>
        <v>0</v>
      </c>
    </row>
    <row r="668" spans="1:9" x14ac:dyDescent="0.2">
      <c r="A668" s="18" t="s">
        <v>43</v>
      </c>
      <c r="B668" s="19">
        <v>386465162527</v>
      </c>
      <c r="C668" s="19">
        <v>113896062773</v>
      </c>
      <c r="D668" s="19">
        <v>400783428</v>
      </c>
      <c r="E668" s="19">
        <v>400783428</v>
      </c>
      <c r="F668" s="19">
        <f t="shared" si="41"/>
        <v>272569099754</v>
      </c>
      <c r="G668" s="20">
        <f t="shared" si="42"/>
        <v>29.471236690071066</v>
      </c>
      <c r="H668" s="21">
        <f t="shared" si="43"/>
        <v>0.10370493044686781</v>
      </c>
      <c r="I668" s="21">
        <f t="shared" si="44"/>
        <v>0.10370493044686781</v>
      </c>
    </row>
    <row r="669" spans="1:9" ht="22.5" x14ac:dyDescent="0.2">
      <c r="A669" s="22" t="s">
        <v>219</v>
      </c>
      <c r="B669" s="23">
        <v>4000000000</v>
      </c>
      <c r="C669" s="23">
        <v>0</v>
      </c>
      <c r="D669" s="23">
        <v>0</v>
      </c>
      <c r="E669" s="23">
        <v>0</v>
      </c>
      <c r="F669" s="23">
        <f t="shared" si="41"/>
        <v>4000000000</v>
      </c>
      <c r="G669" s="24">
        <f t="shared" si="42"/>
        <v>0</v>
      </c>
      <c r="H669" s="25">
        <f t="shared" si="43"/>
        <v>0</v>
      </c>
      <c r="I669" s="25">
        <f t="shared" si="44"/>
        <v>0</v>
      </c>
    </row>
    <row r="670" spans="1:9" x14ac:dyDescent="0.2">
      <c r="A670" s="22" t="s">
        <v>220</v>
      </c>
      <c r="B670" s="23">
        <v>21745239642</v>
      </c>
      <c r="C670" s="23">
        <v>12459335648</v>
      </c>
      <c r="D670" s="23">
        <v>400783428</v>
      </c>
      <c r="E670" s="23">
        <v>400783428</v>
      </c>
      <c r="F670" s="23">
        <f t="shared" si="41"/>
        <v>9285903994</v>
      </c>
      <c r="G670" s="24">
        <f t="shared" si="42"/>
        <v>57.296842219826935</v>
      </c>
      <c r="H670" s="25">
        <f t="shared" si="43"/>
        <v>1.8430858183135586</v>
      </c>
      <c r="I670" s="25">
        <f t="shared" si="44"/>
        <v>1.8430858183135586</v>
      </c>
    </row>
    <row r="671" spans="1:9" ht="22.5" x14ac:dyDescent="0.2">
      <c r="A671" s="22" t="s">
        <v>221</v>
      </c>
      <c r="B671" s="23">
        <v>2600000000</v>
      </c>
      <c r="C671" s="23">
        <v>0</v>
      </c>
      <c r="D671" s="23">
        <v>0</v>
      </c>
      <c r="E671" s="23">
        <v>0</v>
      </c>
      <c r="F671" s="23">
        <f t="shared" si="41"/>
        <v>2600000000</v>
      </c>
      <c r="G671" s="24">
        <f t="shared" si="42"/>
        <v>0</v>
      </c>
      <c r="H671" s="25">
        <f t="shared" si="43"/>
        <v>0</v>
      </c>
      <c r="I671" s="25">
        <f t="shared" si="44"/>
        <v>0</v>
      </c>
    </row>
    <row r="672" spans="1:9" x14ac:dyDescent="0.2">
      <c r="A672" s="22" t="s">
        <v>222</v>
      </c>
      <c r="B672" s="23">
        <v>60000000000</v>
      </c>
      <c r="C672" s="23">
        <v>0</v>
      </c>
      <c r="D672" s="23">
        <v>0</v>
      </c>
      <c r="E672" s="23">
        <v>0</v>
      </c>
      <c r="F672" s="23">
        <f t="shared" si="41"/>
        <v>60000000000</v>
      </c>
      <c r="G672" s="24">
        <f t="shared" si="42"/>
        <v>0</v>
      </c>
      <c r="H672" s="25">
        <f t="shared" si="43"/>
        <v>0</v>
      </c>
      <c r="I672" s="25">
        <f t="shared" si="44"/>
        <v>0</v>
      </c>
    </row>
    <row r="673" spans="1:9" x14ac:dyDescent="0.2">
      <c r="A673" s="22" t="s">
        <v>223</v>
      </c>
      <c r="B673" s="23">
        <v>113119922885</v>
      </c>
      <c r="C673" s="23">
        <v>101436727125</v>
      </c>
      <c r="D673" s="23">
        <v>0</v>
      </c>
      <c r="E673" s="23">
        <v>0</v>
      </c>
      <c r="F673" s="23">
        <f t="shared" si="41"/>
        <v>11683195760</v>
      </c>
      <c r="G673" s="24">
        <f t="shared" si="42"/>
        <v>89.671849607007445</v>
      </c>
      <c r="H673" s="25">
        <f t="shared" si="43"/>
        <v>0</v>
      </c>
      <c r="I673" s="25">
        <f t="shared" si="44"/>
        <v>0</v>
      </c>
    </row>
    <row r="674" spans="1:9" ht="22.5" x14ac:dyDescent="0.2">
      <c r="A674" s="22" t="s">
        <v>224</v>
      </c>
      <c r="B674" s="23">
        <v>70000000000</v>
      </c>
      <c r="C674" s="23">
        <v>0</v>
      </c>
      <c r="D674" s="23">
        <v>0</v>
      </c>
      <c r="E674" s="23">
        <v>0</v>
      </c>
      <c r="F674" s="23">
        <f t="shared" si="41"/>
        <v>70000000000</v>
      </c>
      <c r="G674" s="24">
        <f t="shared" si="42"/>
        <v>0</v>
      </c>
      <c r="H674" s="25">
        <f t="shared" si="43"/>
        <v>0</v>
      </c>
      <c r="I674" s="25">
        <f t="shared" si="44"/>
        <v>0</v>
      </c>
    </row>
    <row r="675" spans="1:9" ht="22.5" x14ac:dyDescent="0.2">
      <c r="A675" s="22" t="s">
        <v>225</v>
      </c>
      <c r="B675" s="23">
        <v>57000000000</v>
      </c>
      <c r="C675" s="23">
        <v>0</v>
      </c>
      <c r="D675" s="23">
        <v>0</v>
      </c>
      <c r="E675" s="23">
        <v>0</v>
      </c>
      <c r="F675" s="23">
        <f t="shared" si="41"/>
        <v>57000000000</v>
      </c>
      <c r="G675" s="24">
        <f t="shared" si="42"/>
        <v>0</v>
      </c>
      <c r="H675" s="25">
        <f t="shared" si="43"/>
        <v>0</v>
      </c>
      <c r="I675" s="25">
        <f t="shared" si="44"/>
        <v>0</v>
      </c>
    </row>
    <row r="676" spans="1:9" ht="22.5" x14ac:dyDescent="0.2">
      <c r="A676" s="22" t="s">
        <v>226</v>
      </c>
      <c r="B676" s="23">
        <v>30000000000</v>
      </c>
      <c r="C676" s="23">
        <v>0</v>
      </c>
      <c r="D676" s="23">
        <v>0</v>
      </c>
      <c r="E676" s="23">
        <v>0</v>
      </c>
      <c r="F676" s="23">
        <f t="shared" si="41"/>
        <v>30000000000</v>
      </c>
      <c r="G676" s="24">
        <f t="shared" si="42"/>
        <v>0</v>
      </c>
      <c r="H676" s="25">
        <f t="shared" si="43"/>
        <v>0</v>
      </c>
      <c r="I676" s="25">
        <f t="shared" si="44"/>
        <v>0</v>
      </c>
    </row>
    <row r="677" spans="1:9" x14ac:dyDescent="0.2">
      <c r="A677" s="22" t="s">
        <v>227</v>
      </c>
      <c r="B677" s="23">
        <v>10000000000</v>
      </c>
      <c r="C677" s="23">
        <v>0</v>
      </c>
      <c r="D677" s="23">
        <v>0</v>
      </c>
      <c r="E677" s="23">
        <v>0</v>
      </c>
      <c r="F677" s="23">
        <f t="shared" si="41"/>
        <v>10000000000</v>
      </c>
      <c r="G677" s="24">
        <f t="shared" si="42"/>
        <v>0</v>
      </c>
      <c r="H677" s="25">
        <f t="shared" si="43"/>
        <v>0</v>
      </c>
      <c r="I677" s="25">
        <f t="shared" si="44"/>
        <v>0</v>
      </c>
    </row>
    <row r="678" spans="1:9" x14ac:dyDescent="0.2">
      <c r="A678" s="22" t="s">
        <v>228</v>
      </c>
      <c r="B678" s="23">
        <v>10000000000</v>
      </c>
      <c r="C678" s="23">
        <v>0</v>
      </c>
      <c r="D678" s="23">
        <v>0</v>
      </c>
      <c r="E678" s="23">
        <v>0</v>
      </c>
      <c r="F678" s="23">
        <f t="shared" si="41"/>
        <v>10000000000</v>
      </c>
      <c r="G678" s="24">
        <f t="shared" si="42"/>
        <v>0</v>
      </c>
      <c r="H678" s="25">
        <f t="shared" si="43"/>
        <v>0</v>
      </c>
      <c r="I678" s="25">
        <f t="shared" si="44"/>
        <v>0</v>
      </c>
    </row>
    <row r="679" spans="1:9" ht="22.5" x14ac:dyDescent="0.2">
      <c r="A679" s="22" t="s">
        <v>229</v>
      </c>
      <c r="B679" s="23">
        <v>8000000000</v>
      </c>
      <c r="C679" s="23">
        <v>0</v>
      </c>
      <c r="D679" s="23">
        <v>0</v>
      </c>
      <c r="E679" s="23">
        <v>0</v>
      </c>
      <c r="F679" s="23">
        <f t="shared" si="41"/>
        <v>8000000000</v>
      </c>
      <c r="G679" s="24">
        <f t="shared" si="42"/>
        <v>0</v>
      </c>
      <c r="H679" s="25">
        <f t="shared" si="43"/>
        <v>0</v>
      </c>
      <c r="I679" s="25">
        <f t="shared" si="44"/>
        <v>0</v>
      </c>
    </row>
    <row r="680" spans="1:9" x14ac:dyDescent="0.2">
      <c r="A680" s="26" t="s">
        <v>230</v>
      </c>
      <c r="B680" s="27">
        <v>1148044996828</v>
      </c>
      <c r="C680" s="27">
        <v>582009246967.14001</v>
      </c>
      <c r="D680" s="27">
        <v>75719330072.499985</v>
      </c>
      <c r="E680" s="27">
        <v>61504417344.810005</v>
      </c>
      <c r="F680" s="27">
        <f t="shared" si="41"/>
        <v>566035749860.85999</v>
      </c>
      <c r="G680" s="28">
        <f t="shared" si="42"/>
        <v>50.695682536416875</v>
      </c>
      <c r="H680" s="29">
        <f t="shared" si="43"/>
        <v>6.5955019430169823</v>
      </c>
      <c r="I680" s="29">
        <f t="shared" si="44"/>
        <v>5.3573176586931801</v>
      </c>
    </row>
    <row r="681" spans="1:9" x14ac:dyDescent="0.2">
      <c r="A681" s="18" t="s">
        <v>231</v>
      </c>
      <c r="B681" s="19">
        <v>665113032660</v>
      </c>
      <c r="C681" s="19">
        <v>407486925090.40997</v>
      </c>
      <c r="D681" s="19">
        <v>50454383118.720001</v>
      </c>
      <c r="E681" s="19">
        <v>36324078964.360001</v>
      </c>
      <c r="F681" s="19">
        <f t="shared" si="41"/>
        <v>257626107569.59003</v>
      </c>
      <c r="G681" s="20">
        <f t="shared" si="42"/>
        <v>61.265815745744646</v>
      </c>
      <c r="H681" s="21">
        <f t="shared" si="43"/>
        <v>7.585835886711882</v>
      </c>
      <c r="I681" s="21">
        <f t="shared" si="44"/>
        <v>5.4613392281742517</v>
      </c>
    </row>
    <row r="682" spans="1:9" x14ac:dyDescent="0.2">
      <c r="A682" s="18" t="s">
        <v>17</v>
      </c>
      <c r="B682" s="19">
        <v>423160702000</v>
      </c>
      <c r="C682" s="19">
        <v>204189298659.51999</v>
      </c>
      <c r="D682" s="19">
        <v>40800658009.720001</v>
      </c>
      <c r="E682" s="19">
        <v>26670353855.360001</v>
      </c>
      <c r="F682" s="19">
        <f t="shared" si="41"/>
        <v>218971403340.48001</v>
      </c>
      <c r="G682" s="20">
        <f t="shared" si="42"/>
        <v>48.253369865030606</v>
      </c>
      <c r="H682" s="21">
        <f t="shared" si="43"/>
        <v>9.6418825795690264</v>
      </c>
      <c r="I682" s="21">
        <f t="shared" si="44"/>
        <v>6.3026537505271456</v>
      </c>
    </row>
    <row r="683" spans="1:9" x14ac:dyDescent="0.2">
      <c r="A683" s="18" t="s">
        <v>18</v>
      </c>
      <c r="B683" s="19">
        <v>41107301000</v>
      </c>
      <c r="C683" s="19">
        <v>5641895548</v>
      </c>
      <c r="D683" s="19">
        <v>5348760840</v>
      </c>
      <c r="E683" s="19">
        <v>5348760840</v>
      </c>
      <c r="F683" s="19">
        <f t="shared" si="41"/>
        <v>35465405452</v>
      </c>
      <c r="G683" s="20">
        <f t="shared" si="42"/>
        <v>13.724801703716816</v>
      </c>
      <c r="H683" s="21">
        <f t="shared" si="43"/>
        <v>13.011705244282517</v>
      </c>
      <c r="I683" s="21">
        <f t="shared" si="44"/>
        <v>13.011705244282517</v>
      </c>
    </row>
    <row r="684" spans="1:9" x14ac:dyDescent="0.2">
      <c r="A684" s="22" t="s">
        <v>19</v>
      </c>
      <c r="B684" s="23">
        <v>22729521000</v>
      </c>
      <c r="C684" s="23">
        <v>3070577721</v>
      </c>
      <c r="D684" s="23">
        <v>3068597039</v>
      </c>
      <c r="E684" s="23">
        <v>3068597039</v>
      </c>
      <c r="F684" s="23">
        <f t="shared" si="41"/>
        <v>19658943279</v>
      </c>
      <c r="G684" s="24">
        <f t="shared" si="42"/>
        <v>13.509205587746436</v>
      </c>
      <c r="H684" s="25">
        <f t="shared" si="43"/>
        <v>13.500491448983901</v>
      </c>
      <c r="I684" s="25">
        <f t="shared" si="44"/>
        <v>13.500491448983901</v>
      </c>
    </row>
    <row r="685" spans="1:9" x14ac:dyDescent="0.2">
      <c r="A685" s="22" t="s">
        <v>20</v>
      </c>
      <c r="B685" s="23">
        <v>8268406000</v>
      </c>
      <c r="C685" s="23">
        <v>1532712290</v>
      </c>
      <c r="D685" s="23">
        <v>1241558264</v>
      </c>
      <c r="E685" s="23">
        <v>1241558264</v>
      </c>
      <c r="F685" s="23">
        <f t="shared" si="41"/>
        <v>6735693710</v>
      </c>
      <c r="G685" s="24">
        <f t="shared" si="42"/>
        <v>18.536974236630375</v>
      </c>
      <c r="H685" s="25">
        <f t="shared" si="43"/>
        <v>15.015690617998198</v>
      </c>
      <c r="I685" s="25">
        <f t="shared" si="44"/>
        <v>15.015690617998198</v>
      </c>
    </row>
    <row r="686" spans="1:9" x14ac:dyDescent="0.2">
      <c r="A686" s="22" t="s">
        <v>21</v>
      </c>
      <c r="B686" s="23">
        <v>10109374000</v>
      </c>
      <c r="C686" s="23">
        <v>1038605537</v>
      </c>
      <c r="D686" s="23">
        <v>1038605537</v>
      </c>
      <c r="E686" s="23">
        <v>1038605537</v>
      </c>
      <c r="F686" s="23">
        <f t="shared" si="41"/>
        <v>9070768463</v>
      </c>
      <c r="G686" s="24">
        <f t="shared" si="42"/>
        <v>10.273687935573458</v>
      </c>
      <c r="H686" s="25">
        <f t="shared" si="43"/>
        <v>10.273687935573458</v>
      </c>
      <c r="I686" s="25">
        <f t="shared" si="44"/>
        <v>10.273687935573458</v>
      </c>
    </row>
    <row r="687" spans="1:9" x14ac:dyDescent="0.2">
      <c r="A687" s="18" t="s">
        <v>22</v>
      </c>
      <c r="B687" s="19">
        <v>19428254000</v>
      </c>
      <c r="C687" s="19">
        <v>13687313188.25</v>
      </c>
      <c r="D687" s="19">
        <v>1824933964.73</v>
      </c>
      <c r="E687" s="19">
        <v>1330993446.73</v>
      </c>
      <c r="F687" s="19">
        <f t="shared" si="41"/>
        <v>5740940811.75</v>
      </c>
      <c r="G687" s="20">
        <f t="shared" si="42"/>
        <v>70.450557153772024</v>
      </c>
      <c r="H687" s="21">
        <f t="shared" si="43"/>
        <v>9.3931959337673891</v>
      </c>
      <c r="I687" s="21">
        <f t="shared" si="44"/>
        <v>6.8508134942542958</v>
      </c>
    </row>
    <row r="688" spans="1:9" x14ac:dyDescent="0.2">
      <c r="A688" s="22" t="s">
        <v>66</v>
      </c>
      <c r="B688" s="23">
        <v>5150000</v>
      </c>
      <c r="C688" s="23">
        <v>0</v>
      </c>
      <c r="D688" s="23">
        <v>0</v>
      </c>
      <c r="E688" s="23">
        <v>0</v>
      </c>
      <c r="F688" s="23">
        <f t="shared" si="41"/>
        <v>5150000</v>
      </c>
      <c r="G688" s="24">
        <f t="shared" si="42"/>
        <v>0</v>
      </c>
      <c r="H688" s="25">
        <f t="shared" si="43"/>
        <v>0</v>
      </c>
      <c r="I688" s="25">
        <f t="shared" si="44"/>
        <v>0</v>
      </c>
    </row>
    <row r="689" spans="1:9" x14ac:dyDescent="0.2">
      <c r="A689" s="22" t="s">
        <v>23</v>
      </c>
      <c r="B689" s="23">
        <v>19423104000</v>
      </c>
      <c r="C689" s="23">
        <v>13687313188.25</v>
      </c>
      <c r="D689" s="23">
        <v>1824933964.73</v>
      </c>
      <c r="E689" s="23">
        <v>1330993446.73</v>
      </c>
      <c r="F689" s="23">
        <f t="shared" si="41"/>
        <v>5735790811.75</v>
      </c>
      <c r="G689" s="24">
        <f t="shared" si="42"/>
        <v>70.469236988331005</v>
      </c>
      <c r="H689" s="25">
        <f t="shared" si="43"/>
        <v>9.3956865222469066</v>
      </c>
      <c r="I689" s="25">
        <f t="shared" si="44"/>
        <v>6.8526299747455406</v>
      </c>
    </row>
    <row r="690" spans="1:9" x14ac:dyDescent="0.2">
      <c r="A690" s="18" t="s">
        <v>24</v>
      </c>
      <c r="B690" s="19">
        <v>349794367000</v>
      </c>
      <c r="C690" s="19">
        <v>175073079417.26999</v>
      </c>
      <c r="D690" s="19">
        <v>33624963204.990002</v>
      </c>
      <c r="E690" s="19">
        <v>19988599568.630001</v>
      </c>
      <c r="F690" s="19">
        <f t="shared" si="41"/>
        <v>174721287582.73001</v>
      </c>
      <c r="G690" s="20">
        <f t="shared" si="42"/>
        <v>50.050285520255386</v>
      </c>
      <c r="H690" s="21">
        <f t="shared" si="43"/>
        <v>9.6127800722960188</v>
      </c>
      <c r="I690" s="21">
        <f t="shared" si="44"/>
        <v>5.7143857804405407</v>
      </c>
    </row>
    <row r="691" spans="1:9" ht="22.5" x14ac:dyDescent="0.2">
      <c r="A691" s="22" t="s">
        <v>232</v>
      </c>
      <c r="B691" s="23">
        <v>150000000000</v>
      </c>
      <c r="C691" s="23">
        <v>150000000000</v>
      </c>
      <c r="D691" s="23">
        <v>27272727272.720001</v>
      </c>
      <c r="E691" s="23">
        <v>13636363636.360001</v>
      </c>
      <c r="F691" s="23">
        <f t="shared" si="41"/>
        <v>0</v>
      </c>
      <c r="G691" s="24">
        <f t="shared" si="42"/>
        <v>100</v>
      </c>
      <c r="H691" s="25">
        <f t="shared" si="43"/>
        <v>18.181818181813334</v>
      </c>
      <c r="I691" s="25">
        <f t="shared" si="44"/>
        <v>9.090909090906667</v>
      </c>
    </row>
    <row r="692" spans="1:9" x14ac:dyDescent="0.2">
      <c r="A692" s="22" t="s">
        <v>233</v>
      </c>
      <c r="B692" s="23">
        <v>56205000</v>
      </c>
      <c r="C692" s="23">
        <v>0</v>
      </c>
      <c r="D692" s="23">
        <v>0</v>
      </c>
      <c r="E692" s="23">
        <v>0</v>
      </c>
      <c r="F692" s="23">
        <f t="shared" si="41"/>
        <v>56205000</v>
      </c>
      <c r="G692" s="24">
        <f t="shared" si="42"/>
        <v>0</v>
      </c>
      <c r="H692" s="25">
        <f t="shared" si="43"/>
        <v>0</v>
      </c>
      <c r="I692" s="25">
        <f t="shared" si="44"/>
        <v>0</v>
      </c>
    </row>
    <row r="693" spans="1:9" x14ac:dyDescent="0.2">
      <c r="A693" s="22" t="s">
        <v>234</v>
      </c>
      <c r="B693" s="23">
        <v>339567000</v>
      </c>
      <c r="C693" s="23">
        <v>0</v>
      </c>
      <c r="D693" s="23">
        <v>0</v>
      </c>
      <c r="E693" s="23">
        <v>0</v>
      </c>
      <c r="F693" s="23">
        <f t="shared" si="41"/>
        <v>339567000</v>
      </c>
      <c r="G693" s="24">
        <f t="shared" si="42"/>
        <v>0</v>
      </c>
      <c r="H693" s="25">
        <f t="shared" si="43"/>
        <v>0</v>
      </c>
      <c r="I693" s="25">
        <f t="shared" si="44"/>
        <v>0</v>
      </c>
    </row>
    <row r="694" spans="1:9" x14ac:dyDescent="0.2">
      <c r="A694" s="22" t="s">
        <v>235</v>
      </c>
      <c r="B694" s="23">
        <v>2255265000</v>
      </c>
      <c r="C694" s="23">
        <v>0</v>
      </c>
      <c r="D694" s="23">
        <v>0</v>
      </c>
      <c r="E694" s="23">
        <v>0</v>
      </c>
      <c r="F694" s="23">
        <f t="shared" si="41"/>
        <v>2255265000</v>
      </c>
      <c r="G694" s="24">
        <f t="shared" si="42"/>
        <v>0</v>
      </c>
      <c r="H694" s="25">
        <f t="shared" si="43"/>
        <v>0</v>
      </c>
      <c r="I694" s="25">
        <f t="shared" si="44"/>
        <v>0</v>
      </c>
    </row>
    <row r="695" spans="1:9" x14ac:dyDescent="0.2">
      <c r="A695" s="22" t="s">
        <v>236</v>
      </c>
      <c r="B695" s="23">
        <v>8411326000</v>
      </c>
      <c r="C695" s="23">
        <v>0</v>
      </c>
      <c r="D695" s="23">
        <v>0</v>
      </c>
      <c r="E695" s="23">
        <v>0</v>
      </c>
      <c r="F695" s="23">
        <f t="shared" si="41"/>
        <v>8411326000</v>
      </c>
      <c r="G695" s="24">
        <f t="shared" si="42"/>
        <v>0</v>
      </c>
      <c r="H695" s="25">
        <f t="shared" si="43"/>
        <v>0</v>
      </c>
      <c r="I695" s="25">
        <f t="shared" si="44"/>
        <v>0</v>
      </c>
    </row>
    <row r="696" spans="1:9" x14ac:dyDescent="0.2">
      <c r="A696" s="22" t="s">
        <v>237</v>
      </c>
      <c r="B696" s="23">
        <v>1796267000</v>
      </c>
      <c r="C696" s="23">
        <v>0</v>
      </c>
      <c r="D696" s="23">
        <v>0</v>
      </c>
      <c r="E696" s="23">
        <v>0</v>
      </c>
      <c r="F696" s="23">
        <f t="shared" si="41"/>
        <v>1796267000</v>
      </c>
      <c r="G696" s="24">
        <f t="shared" si="42"/>
        <v>0</v>
      </c>
      <c r="H696" s="25">
        <f t="shared" si="43"/>
        <v>0</v>
      </c>
      <c r="I696" s="25">
        <f t="shared" si="44"/>
        <v>0</v>
      </c>
    </row>
    <row r="697" spans="1:9" ht="11.25" customHeight="1" x14ac:dyDescent="0.2">
      <c r="A697" s="22" t="s">
        <v>238</v>
      </c>
      <c r="B697" s="23">
        <v>64682895000</v>
      </c>
      <c r="C697" s="23">
        <v>1450000000</v>
      </c>
      <c r="D697" s="23">
        <v>1450000000</v>
      </c>
      <c r="E697" s="23">
        <v>1450000000</v>
      </c>
      <c r="F697" s="23">
        <f t="shared" si="41"/>
        <v>63232895000</v>
      </c>
      <c r="G697" s="24">
        <f t="shared" si="42"/>
        <v>2.2417054771589924</v>
      </c>
      <c r="H697" s="25">
        <f t="shared" si="43"/>
        <v>2.2417054771589924</v>
      </c>
      <c r="I697" s="25">
        <f t="shared" si="44"/>
        <v>2.2417054771589924</v>
      </c>
    </row>
    <row r="698" spans="1:9" x14ac:dyDescent="0.2">
      <c r="A698" s="22" t="s">
        <v>239</v>
      </c>
      <c r="B698" s="23">
        <v>5150000000</v>
      </c>
      <c r="C698" s="23">
        <v>0</v>
      </c>
      <c r="D698" s="23">
        <v>0</v>
      </c>
      <c r="E698" s="23">
        <v>0</v>
      </c>
      <c r="F698" s="23">
        <f t="shared" si="41"/>
        <v>5150000000</v>
      </c>
      <c r="G698" s="24">
        <f t="shared" si="42"/>
        <v>0</v>
      </c>
      <c r="H698" s="25">
        <f t="shared" si="43"/>
        <v>0</v>
      </c>
      <c r="I698" s="25">
        <f t="shared" si="44"/>
        <v>0</v>
      </c>
    </row>
    <row r="699" spans="1:9" x14ac:dyDescent="0.2">
      <c r="A699" s="22" t="s">
        <v>240</v>
      </c>
      <c r="B699" s="23">
        <v>7000000000</v>
      </c>
      <c r="C699" s="23">
        <v>7000000000</v>
      </c>
      <c r="D699" s="23">
        <v>0</v>
      </c>
      <c r="E699" s="23">
        <v>0</v>
      </c>
      <c r="F699" s="23">
        <f t="shared" si="41"/>
        <v>0</v>
      </c>
      <c r="G699" s="24">
        <f t="shared" si="42"/>
        <v>100</v>
      </c>
      <c r="H699" s="25">
        <f t="shared" si="43"/>
        <v>0</v>
      </c>
      <c r="I699" s="25">
        <f t="shared" si="44"/>
        <v>0</v>
      </c>
    </row>
    <row r="700" spans="1:9" x14ac:dyDescent="0.2">
      <c r="A700" s="22" t="s">
        <v>77</v>
      </c>
      <c r="B700" s="23">
        <v>627823000</v>
      </c>
      <c r="C700" s="23">
        <v>21226742.120000001</v>
      </c>
      <c r="D700" s="23">
        <v>20993870.120000001</v>
      </c>
      <c r="E700" s="23">
        <v>20993870.120000001</v>
      </c>
      <c r="F700" s="23">
        <f t="shared" si="41"/>
        <v>606596257.88</v>
      </c>
      <c r="G700" s="24">
        <f t="shared" si="42"/>
        <v>3.3810074049533068</v>
      </c>
      <c r="H700" s="25">
        <f t="shared" si="43"/>
        <v>3.3439154220218121</v>
      </c>
      <c r="I700" s="25">
        <f t="shared" si="44"/>
        <v>3.3439154220218121</v>
      </c>
    </row>
    <row r="701" spans="1:9" x14ac:dyDescent="0.2">
      <c r="A701" s="22" t="s">
        <v>30</v>
      </c>
      <c r="B701" s="23">
        <v>2316560000</v>
      </c>
      <c r="C701" s="23">
        <v>0</v>
      </c>
      <c r="D701" s="23">
        <v>0</v>
      </c>
      <c r="E701" s="23">
        <v>0</v>
      </c>
      <c r="F701" s="23">
        <f t="shared" si="41"/>
        <v>2316560000</v>
      </c>
      <c r="G701" s="24">
        <f t="shared" si="42"/>
        <v>0</v>
      </c>
      <c r="H701" s="25">
        <f t="shared" si="43"/>
        <v>0</v>
      </c>
      <c r="I701" s="25">
        <f t="shared" si="44"/>
        <v>0</v>
      </c>
    </row>
    <row r="702" spans="1:9" x14ac:dyDescent="0.2">
      <c r="A702" s="22" t="s">
        <v>32</v>
      </c>
      <c r="B702" s="23">
        <v>265664000</v>
      </c>
      <c r="C702" s="23">
        <v>31098272</v>
      </c>
      <c r="D702" s="23">
        <v>30759303</v>
      </c>
      <c r="E702" s="23">
        <v>30759303</v>
      </c>
      <c r="F702" s="23">
        <f t="shared" si="41"/>
        <v>234565728</v>
      </c>
      <c r="G702" s="24">
        <f t="shared" si="42"/>
        <v>11.705866056371958</v>
      </c>
      <c r="H702" s="25">
        <f t="shared" si="43"/>
        <v>11.578272931221392</v>
      </c>
      <c r="I702" s="25">
        <f t="shared" si="44"/>
        <v>11.578272931221392</v>
      </c>
    </row>
    <row r="703" spans="1:9" x14ac:dyDescent="0.2">
      <c r="A703" s="22" t="s">
        <v>241</v>
      </c>
      <c r="B703" s="23">
        <v>31455523000</v>
      </c>
      <c r="C703" s="23">
        <v>3093593184.1500001</v>
      </c>
      <c r="D703" s="23">
        <v>3093593184.1500001</v>
      </c>
      <c r="E703" s="23">
        <v>3093593184.1500001</v>
      </c>
      <c r="F703" s="23">
        <f t="shared" si="41"/>
        <v>28361929815.849998</v>
      </c>
      <c r="G703" s="24">
        <f t="shared" si="42"/>
        <v>9.8348171929934214</v>
      </c>
      <c r="H703" s="25">
        <f t="shared" si="43"/>
        <v>9.8348171929934214</v>
      </c>
      <c r="I703" s="25">
        <f t="shared" si="44"/>
        <v>9.8348171929934214</v>
      </c>
    </row>
    <row r="704" spans="1:9" x14ac:dyDescent="0.2">
      <c r="A704" s="22" t="s">
        <v>242</v>
      </c>
      <c r="B704" s="23">
        <v>46262506000</v>
      </c>
      <c r="C704" s="23">
        <v>635066</v>
      </c>
      <c r="D704" s="23">
        <v>635066</v>
      </c>
      <c r="E704" s="23">
        <v>635066</v>
      </c>
      <c r="F704" s="23">
        <f t="shared" si="41"/>
        <v>46261870934</v>
      </c>
      <c r="G704" s="24">
        <f t="shared" si="42"/>
        <v>1.3727444855667784E-3</v>
      </c>
      <c r="H704" s="25">
        <f t="shared" si="43"/>
        <v>1.3727444855667784E-3</v>
      </c>
      <c r="I704" s="25">
        <f t="shared" si="44"/>
        <v>1.3727444855667784E-3</v>
      </c>
    </row>
    <row r="705" spans="1:9" x14ac:dyDescent="0.2">
      <c r="A705" s="22" t="s">
        <v>35</v>
      </c>
      <c r="B705" s="23">
        <v>162225000</v>
      </c>
      <c r="C705" s="23">
        <v>0</v>
      </c>
      <c r="D705" s="23">
        <v>0</v>
      </c>
      <c r="E705" s="23">
        <v>0</v>
      </c>
      <c r="F705" s="23">
        <f t="shared" si="41"/>
        <v>162225000</v>
      </c>
      <c r="G705" s="24">
        <f t="shared" si="42"/>
        <v>0</v>
      </c>
      <c r="H705" s="25">
        <f t="shared" si="43"/>
        <v>0</v>
      </c>
      <c r="I705" s="25">
        <f t="shared" si="44"/>
        <v>0</v>
      </c>
    </row>
    <row r="706" spans="1:9" x14ac:dyDescent="0.2">
      <c r="A706" s="22" t="s">
        <v>79</v>
      </c>
      <c r="B706" s="23">
        <v>103851000</v>
      </c>
      <c r="C706" s="23">
        <v>0</v>
      </c>
      <c r="D706" s="23">
        <v>0</v>
      </c>
      <c r="E706" s="23">
        <v>0</v>
      </c>
      <c r="F706" s="23">
        <f t="shared" si="41"/>
        <v>103851000</v>
      </c>
      <c r="G706" s="24">
        <f t="shared" si="42"/>
        <v>0</v>
      </c>
      <c r="H706" s="25">
        <f t="shared" si="43"/>
        <v>0</v>
      </c>
      <c r="I706" s="25">
        <f t="shared" si="44"/>
        <v>0</v>
      </c>
    </row>
    <row r="707" spans="1:9" x14ac:dyDescent="0.2">
      <c r="A707" s="22" t="s">
        <v>243</v>
      </c>
      <c r="B707" s="23">
        <v>28906945000</v>
      </c>
      <c r="C707" s="23">
        <v>13476094853</v>
      </c>
      <c r="D707" s="23">
        <v>1755823209</v>
      </c>
      <c r="E707" s="23">
        <v>1755823209</v>
      </c>
      <c r="F707" s="23">
        <f t="shared" si="41"/>
        <v>15430850147</v>
      </c>
      <c r="G707" s="24">
        <f t="shared" si="42"/>
        <v>46.618882946641371</v>
      </c>
      <c r="H707" s="25">
        <f t="shared" si="43"/>
        <v>6.0740531695756852</v>
      </c>
      <c r="I707" s="25">
        <f t="shared" si="44"/>
        <v>6.0740531695756852</v>
      </c>
    </row>
    <row r="708" spans="1:9" x14ac:dyDescent="0.2">
      <c r="A708" s="22" t="s">
        <v>244</v>
      </c>
      <c r="B708" s="23">
        <v>1745000</v>
      </c>
      <c r="C708" s="23">
        <v>431300</v>
      </c>
      <c r="D708" s="23">
        <v>431300</v>
      </c>
      <c r="E708" s="23">
        <v>431300</v>
      </c>
      <c r="F708" s="23">
        <f t="shared" si="41"/>
        <v>1313700</v>
      </c>
      <c r="G708" s="24">
        <f t="shared" si="42"/>
        <v>24.716332378223495</v>
      </c>
      <c r="H708" s="25">
        <f t="shared" si="43"/>
        <v>24.716332378223495</v>
      </c>
      <c r="I708" s="25">
        <f t="shared" si="44"/>
        <v>24.716332378223495</v>
      </c>
    </row>
    <row r="709" spans="1:9" x14ac:dyDescent="0.2">
      <c r="A709" s="18" t="s">
        <v>39</v>
      </c>
      <c r="B709" s="19">
        <v>12830780000</v>
      </c>
      <c r="C709" s="19">
        <v>9787010506</v>
      </c>
      <c r="D709" s="19">
        <v>2000000</v>
      </c>
      <c r="E709" s="19">
        <v>2000000</v>
      </c>
      <c r="F709" s="19">
        <f t="shared" si="41"/>
        <v>3043769494</v>
      </c>
      <c r="G709" s="20">
        <f t="shared" si="42"/>
        <v>76.277595796981942</v>
      </c>
      <c r="H709" s="21">
        <f t="shared" si="43"/>
        <v>1.5587516892971432E-2</v>
      </c>
      <c r="I709" s="21">
        <f t="shared" si="44"/>
        <v>1.5587516892971432E-2</v>
      </c>
    </row>
    <row r="710" spans="1:9" x14ac:dyDescent="0.2">
      <c r="A710" s="22" t="s">
        <v>40</v>
      </c>
      <c r="B710" s="23">
        <v>11927605000</v>
      </c>
      <c r="C710" s="23">
        <v>9787010506</v>
      </c>
      <c r="D710" s="23">
        <v>2000000</v>
      </c>
      <c r="E710" s="23">
        <v>2000000</v>
      </c>
      <c r="F710" s="23">
        <f t="shared" si="41"/>
        <v>2140594494</v>
      </c>
      <c r="G710" s="24">
        <f t="shared" si="42"/>
        <v>82.053442463931361</v>
      </c>
      <c r="H710" s="25">
        <f t="shared" si="43"/>
        <v>1.6767825560957125E-2</v>
      </c>
      <c r="I710" s="25">
        <f t="shared" si="44"/>
        <v>1.6767825560957125E-2</v>
      </c>
    </row>
    <row r="711" spans="1:9" x14ac:dyDescent="0.2">
      <c r="A711" s="22" t="s">
        <v>42</v>
      </c>
      <c r="B711" s="23">
        <v>903175000</v>
      </c>
      <c r="C711" s="23">
        <v>0</v>
      </c>
      <c r="D711" s="23">
        <v>0</v>
      </c>
      <c r="E711" s="23">
        <v>0</v>
      </c>
      <c r="F711" s="23">
        <f t="shared" ref="F711:F774" si="45">+B711-C711</f>
        <v>903175000</v>
      </c>
      <c r="G711" s="24">
        <f t="shared" ref="G711:G774" si="46">IFERROR(IF(C711&gt;0,+C711/B711*100,0),0)</f>
        <v>0</v>
      </c>
      <c r="H711" s="25">
        <f t="shared" ref="H711:H774" si="47">IFERROR(IF(D711&gt;0,+D711/B711*100,0),0)</f>
        <v>0</v>
      </c>
      <c r="I711" s="25">
        <f t="shared" ref="I711:I774" si="48">IFERROR(IF(E711&gt;0,+E711/B711*100,0),0)</f>
        <v>0</v>
      </c>
    </row>
    <row r="712" spans="1:9" x14ac:dyDescent="0.2">
      <c r="A712" s="18" t="s">
        <v>43</v>
      </c>
      <c r="B712" s="19">
        <v>241952330660</v>
      </c>
      <c r="C712" s="19">
        <v>203297626430.89001</v>
      </c>
      <c r="D712" s="19">
        <v>9653725109</v>
      </c>
      <c r="E712" s="19">
        <v>9653725109</v>
      </c>
      <c r="F712" s="19">
        <f t="shared" si="45"/>
        <v>38654704229.109985</v>
      </c>
      <c r="G712" s="20">
        <f t="shared" si="46"/>
        <v>84.023834726589612</v>
      </c>
      <c r="H712" s="21">
        <f t="shared" si="47"/>
        <v>3.9899285461175231</v>
      </c>
      <c r="I712" s="21">
        <f t="shared" si="48"/>
        <v>3.9899285461175231</v>
      </c>
    </row>
    <row r="713" spans="1:9" ht="22.5" x14ac:dyDescent="0.2">
      <c r="A713" s="22" t="s">
        <v>245</v>
      </c>
      <c r="B713" s="23">
        <v>25473733382</v>
      </c>
      <c r="C713" s="23">
        <v>23757671631.389999</v>
      </c>
      <c r="D713" s="23">
        <v>106618471</v>
      </c>
      <c r="E713" s="23">
        <v>106618471</v>
      </c>
      <c r="F713" s="23">
        <f t="shared" si="45"/>
        <v>1716061750.6100006</v>
      </c>
      <c r="G713" s="24">
        <f t="shared" si="46"/>
        <v>93.263406957762271</v>
      </c>
      <c r="H713" s="25">
        <f t="shared" si="47"/>
        <v>0.41854277659723682</v>
      </c>
      <c r="I713" s="25">
        <f t="shared" si="48"/>
        <v>0.41854277659723682</v>
      </c>
    </row>
    <row r="714" spans="1:9" ht="22.5" x14ac:dyDescent="0.2">
      <c r="A714" s="22" t="s">
        <v>246</v>
      </c>
      <c r="B714" s="23">
        <v>4065450055</v>
      </c>
      <c r="C714" s="23">
        <v>1581873321.5</v>
      </c>
      <c r="D714" s="23">
        <v>1390878</v>
      </c>
      <c r="E714" s="23">
        <v>1390878</v>
      </c>
      <c r="F714" s="23">
        <f t="shared" si="45"/>
        <v>2483576733.5</v>
      </c>
      <c r="G714" s="24">
        <f t="shared" si="46"/>
        <v>38.910164928837133</v>
      </c>
      <c r="H714" s="25">
        <f t="shared" si="47"/>
        <v>3.4212153173285013E-2</v>
      </c>
      <c r="I714" s="25">
        <f t="shared" si="48"/>
        <v>3.4212153173285013E-2</v>
      </c>
    </row>
    <row r="715" spans="1:9" ht="22.5" x14ac:dyDescent="0.2">
      <c r="A715" s="22" t="s">
        <v>247</v>
      </c>
      <c r="B715" s="23">
        <v>25000000000</v>
      </c>
      <c r="C715" s="23">
        <v>25000000000</v>
      </c>
      <c r="D715" s="23">
        <v>9216000000</v>
      </c>
      <c r="E715" s="23">
        <v>9216000000</v>
      </c>
      <c r="F715" s="23">
        <f t="shared" si="45"/>
        <v>0</v>
      </c>
      <c r="G715" s="24">
        <f t="shared" si="46"/>
        <v>100</v>
      </c>
      <c r="H715" s="25">
        <f t="shared" si="47"/>
        <v>36.864000000000004</v>
      </c>
      <c r="I715" s="25">
        <f t="shared" si="48"/>
        <v>36.864000000000004</v>
      </c>
    </row>
    <row r="716" spans="1:9" ht="11.25" customHeight="1" x14ac:dyDescent="0.2">
      <c r="A716" s="22" t="s">
        <v>248</v>
      </c>
      <c r="B716" s="23">
        <v>8002612574</v>
      </c>
      <c r="C716" s="23">
        <v>1997006659</v>
      </c>
      <c r="D716" s="23">
        <v>100098439</v>
      </c>
      <c r="E716" s="23">
        <v>100098439</v>
      </c>
      <c r="F716" s="23">
        <f t="shared" si="45"/>
        <v>6005605915</v>
      </c>
      <c r="G716" s="24">
        <f t="shared" si="46"/>
        <v>24.954433824375716</v>
      </c>
      <c r="H716" s="25">
        <f t="shared" si="47"/>
        <v>1.2508220043690947</v>
      </c>
      <c r="I716" s="25">
        <f t="shared" si="48"/>
        <v>1.2508220043690947</v>
      </c>
    </row>
    <row r="717" spans="1:9" ht="22.5" x14ac:dyDescent="0.2">
      <c r="A717" s="22" t="s">
        <v>249</v>
      </c>
      <c r="B717" s="23">
        <v>15885233087</v>
      </c>
      <c r="C717" s="23">
        <v>12959391639</v>
      </c>
      <c r="D717" s="23">
        <v>46535069</v>
      </c>
      <c r="E717" s="23">
        <v>46535069</v>
      </c>
      <c r="F717" s="23">
        <f t="shared" si="45"/>
        <v>2925841448</v>
      </c>
      <c r="G717" s="24">
        <f t="shared" si="46"/>
        <v>81.581375407110514</v>
      </c>
      <c r="H717" s="25">
        <f t="shared" si="47"/>
        <v>0.29294545912633108</v>
      </c>
      <c r="I717" s="25">
        <f t="shared" si="48"/>
        <v>0.29294545912633108</v>
      </c>
    </row>
    <row r="718" spans="1:9" ht="22.5" x14ac:dyDescent="0.2">
      <c r="A718" s="22" t="s">
        <v>250</v>
      </c>
      <c r="B718" s="23">
        <v>1954126326</v>
      </c>
      <c r="C718" s="23">
        <v>0</v>
      </c>
      <c r="D718" s="23">
        <v>0</v>
      </c>
      <c r="E718" s="23">
        <v>0</v>
      </c>
      <c r="F718" s="23">
        <f t="shared" si="45"/>
        <v>1954126326</v>
      </c>
      <c r="G718" s="24">
        <f t="shared" si="46"/>
        <v>0</v>
      </c>
      <c r="H718" s="25">
        <f t="shared" si="47"/>
        <v>0</v>
      </c>
      <c r="I718" s="25">
        <f t="shared" si="48"/>
        <v>0</v>
      </c>
    </row>
    <row r="719" spans="1:9" ht="22.5" x14ac:dyDescent="0.2">
      <c r="A719" s="22" t="s">
        <v>251</v>
      </c>
      <c r="B719" s="23">
        <v>4681004365</v>
      </c>
      <c r="C719" s="23">
        <v>269289783</v>
      </c>
      <c r="D719" s="23">
        <v>7400000</v>
      </c>
      <c r="E719" s="23">
        <v>7400000</v>
      </c>
      <c r="F719" s="23">
        <f t="shared" si="45"/>
        <v>4411714582</v>
      </c>
      <c r="G719" s="24">
        <f t="shared" si="46"/>
        <v>5.7528205915270494</v>
      </c>
      <c r="H719" s="25">
        <f t="shared" si="47"/>
        <v>0.15808573167181825</v>
      </c>
      <c r="I719" s="25">
        <f t="shared" si="48"/>
        <v>0.15808573167181825</v>
      </c>
    </row>
    <row r="720" spans="1:9" x14ac:dyDescent="0.2">
      <c r="A720" s="22" t="s">
        <v>252</v>
      </c>
      <c r="B720" s="23">
        <v>163050000</v>
      </c>
      <c r="C720" s="23">
        <v>2000000</v>
      </c>
      <c r="D720" s="23">
        <v>2000000</v>
      </c>
      <c r="E720" s="23">
        <v>2000000</v>
      </c>
      <c r="F720" s="23">
        <f t="shared" si="45"/>
        <v>161050000</v>
      </c>
      <c r="G720" s="24">
        <f t="shared" si="46"/>
        <v>1.2266176019625881</v>
      </c>
      <c r="H720" s="25">
        <f t="shared" si="47"/>
        <v>1.2266176019625881</v>
      </c>
      <c r="I720" s="25">
        <f t="shared" si="48"/>
        <v>1.2266176019625881</v>
      </c>
    </row>
    <row r="721" spans="1:9" ht="33.75" x14ac:dyDescent="0.2">
      <c r="A721" s="22" t="s">
        <v>253</v>
      </c>
      <c r="B721" s="23">
        <v>300000000</v>
      </c>
      <c r="C721" s="23">
        <v>0</v>
      </c>
      <c r="D721" s="23">
        <v>0</v>
      </c>
      <c r="E721" s="23">
        <v>0</v>
      </c>
      <c r="F721" s="23">
        <f t="shared" si="45"/>
        <v>300000000</v>
      </c>
      <c r="G721" s="24">
        <f t="shared" si="46"/>
        <v>0</v>
      </c>
      <c r="H721" s="25">
        <f t="shared" si="47"/>
        <v>0</v>
      </c>
      <c r="I721" s="25">
        <f t="shared" si="48"/>
        <v>0</v>
      </c>
    </row>
    <row r="722" spans="1:9" ht="22.5" x14ac:dyDescent="0.2">
      <c r="A722" s="22" t="s">
        <v>254</v>
      </c>
      <c r="B722" s="23">
        <v>144200573</v>
      </c>
      <c r="C722" s="23">
        <v>30000000</v>
      </c>
      <c r="D722" s="23">
        <v>30000000</v>
      </c>
      <c r="E722" s="23">
        <v>30000000</v>
      </c>
      <c r="F722" s="23">
        <f t="shared" si="45"/>
        <v>114200573</v>
      </c>
      <c r="G722" s="24">
        <f t="shared" si="46"/>
        <v>20.804355610986374</v>
      </c>
      <c r="H722" s="25">
        <f t="shared" si="47"/>
        <v>20.804355610986374</v>
      </c>
      <c r="I722" s="25">
        <f t="shared" si="48"/>
        <v>20.804355610986374</v>
      </c>
    </row>
    <row r="723" spans="1:9" x14ac:dyDescent="0.2">
      <c r="A723" s="22" t="s">
        <v>255</v>
      </c>
      <c r="B723" s="23">
        <v>2029220718</v>
      </c>
      <c r="C723" s="23">
        <v>209979448</v>
      </c>
      <c r="D723" s="23">
        <v>0</v>
      </c>
      <c r="E723" s="23">
        <v>0</v>
      </c>
      <c r="F723" s="23">
        <f t="shared" si="45"/>
        <v>1819241270</v>
      </c>
      <c r="G723" s="24">
        <f t="shared" si="46"/>
        <v>10.34778750962861</v>
      </c>
      <c r="H723" s="25">
        <f t="shared" si="47"/>
        <v>0</v>
      </c>
      <c r="I723" s="25">
        <f t="shared" si="48"/>
        <v>0</v>
      </c>
    </row>
    <row r="724" spans="1:9" ht="22.5" x14ac:dyDescent="0.2">
      <c r="A724" s="22" t="s">
        <v>256</v>
      </c>
      <c r="B724" s="23">
        <v>1278000000</v>
      </c>
      <c r="C724" s="23">
        <v>382500255</v>
      </c>
      <c r="D724" s="23">
        <v>8879423</v>
      </c>
      <c r="E724" s="23">
        <v>8879423</v>
      </c>
      <c r="F724" s="23">
        <f t="shared" si="45"/>
        <v>895499745</v>
      </c>
      <c r="G724" s="24">
        <f t="shared" si="46"/>
        <v>29.929597417840377</v>
      </c>
      <c r="H724" s="25">
        <f t="shared" si="47"/>
        <v>0.69479053208137709</v>
      </c>
      <c r="I724" s="25">
        <f t="shared" si="48"/>
        <v>0.69479053208137709</v>
      </c>
    </row>
    <row r="725" spans="1:9" ht="22.5" x14ac:dyDescent="0.2">
      <c r="A725" s="22" t="s">
        <v>257</v>
      </c>
      <c r="B725" s="23">
        <v>10373242985</v>
      </c>
      <c r="C725" s="23">
        <v>1955955526</v>
      </c>
      <c r="D725" s="23">
        <v>92990976</v>
      </c>
      <c r="E725" s="23">
        <v>92990976</v>
      </c>
      <c r="F725" s="23">
        <f t="shared" si="45"/>
        <v>8417287459</v>
      </c>
      <c r="G725" s="24">
        <f t="shared" si="46"/>
        <v>18.855776624806403</v>
      </c>
      <c r="H725" s="25">
        <f t="shared" si="47"/>
        <v>0.8964503784830602</v>
      </c>
      <c r="I725" s="25">
        <f t="shared" si="48"/>
        <v>0.8964503784830602</v>
      </c>
    </row>
    <row r="726" spans="1:9" ht="22.5" x14ac:dyDescent="0.2">
      <c r="A726" s="22" t="s">
        <v>258</v>
      </c>
      <c r="B726" s="23">
        <v>2980536346</v>
      </c>
      <c r="C726" s="23">
        <v>0</v>
      </c>
      <c r="D726" s="23">
        <v>0</v>
      </c>
      <c r="E726" s="23">
        <v>0</v>
      </c>
      <c r="F726" s="23">
        <f t="shared" si="45"/>
        <v>2980536346</v>
      </c>
      <c r="G726" s="24">
        <f t="shared" si="46"/>
        <v>0</v>
      </c>
      <c r="H726" s="25">
        <f t="shared" si="47"/>
        <v>0</v>
      </c>
      <c r="I726" s="25">
        <f t="shared" si="48"/>
        <v>0</v>
      </c>
    </row>
    <row r="727" spans="1:9" ht="22.5" x14ac:dyDescent="0.2">
      <c r="A727" s="22" t="s">
        <v>259</v>
      </c>
      <c r="B727" s="23">
        <v>134601300000</v>
      </c>
      <c r="C727" s="23">
        <v>134601300000</v>
      </c>
      <c r="D727" s="23">
        <v>0</v>
      </c>
      <c r="E727" s="23">
        <v>0</v>
      </c>
      <c r="F727" s="23">
        <f t="shared" si="45"/>
        <v>0</v>
      </c>
      <c r="G727" s="24">
        <f t="shared" si="46"/>
        <v>100</v>
      </c>
      <c r="H727" s="25">
        <f t="shared" si="47"/>
        <v>0</v>
      </c>
      <c r="I727" s="25">
        <f t="shared" si="48"/>
        <v>0</v>
      </c>
    </row>
    <row r="728" spans="1:9" x14ac:dyDescent="0.2">
      <c r="A728" s="22" t="s">
        <v>260</v>
      </c>
      <c r="B728" s="23">
        <v>5020620249</v>
      </c>
      <c r="C728" s="23">
        <v>550658168</v>
      </c>
      <c r="D728" s="23">
        <v>41811853</v>
      </c>
      <c r="E728" s="23">
        <v>41811853</v>
      </c>
      <c r="F728" s="23">
        <f t="shared" si="45"/>
        <v>4469962081</v>
      </c>
      <c r="G728" s="24">
        <f t="shared" si="46"/>
        <v>10.967931066080517</v>
      </c>
      <c r="H728" s="25">
        <f t="shared" si="47"/>
        <v>0.83280254084797645</v>
      </c>
      <c r="I728" s="25">
        <f t="shared" si="48"/>
        <v>0.83280254084797645</v>
      </c>
    </row>
    <row r="729" spans="1:9" x14ac:dyDescent="0.2">
      <c r="A729" s="18" t="s">
        <v>261</v>
      </c>
      <c r="B729" s="19">
        <v>24796813000</v>
      </c>
      <c r="C729" s="19">
        <v>6680858115.3700008</v>
      </c>
      <c r="D729" s="19">
        <v>1878030485.03</v>
      </c>
      <c r="E729" s="19">
        <v>1878030485.03</v>
      </c>
      <c r="F729" s="19">
        <f t="shared" si="45"/>
        <v>18115954884.629997</v>
      </c>
      <c r="G729" s="20">
        <f t="shared" si="46"/>
        <v>26.942406330079599</v>
      </c>
      <c r="H729" s="21">
        <f t="shared" si="47"/>
        <v>7.573676847222262</v>
      </c>
      <c r="I729" s="21">
        <f t="shared" si="48"/>
        <v>7.573676847222262</v>
      </c>
    </row>
    <row r="730" spans="1:9" x14ac:dyDescent="0.2">
      <c r="A730" s="18" t="s">
        <v>17</v>
      </c>
      <c r="B730" s="19">
        <v>15302852000</v>
      </c>
      <c r="C730" s="19">
        <v>3380676169.0500002</v>
      </c>
      <c r="D730" s="19">
        <v>1871628892.03</v>
      </c>
      <c r="E730" s="19">
        <v>1871628892.03</v>
      </c>
      <c r="F730" s="19">
        <f t="shared" si="45"/>
        <v>11922175830.950001</v>
      </c>
      <c r="G730" s="20">
        <f t="shared" si="46"/>
        <v>22.091804645630763</v>
      </c>
      <c r="H730" s="21">
        <f t="shared" si="47"/>
        <v>12.230588729669476</v>
      </c>
      <c r="I730" s="21">
        <f t="shared" si="48"/>
        <v>12.230588729669476</v>
      </c>
    </row>
    <row r="731" spans="1:9" x14ac:dyDescent="0.2">
      <c r="A731" s="18" t="s">
        <v>18</v>
      </c>
      <c r="B731" s="19">
        <v>13248697000</v>
      </c>
      <c r="C731" s="19">
        <v>1775979873</v>
      </c>
      <c r="D731" s="19">
        <v>1775979873</v>
      </c>
      <c r="E731" s="19">
        <v>1775979873</v>
      </c>
      <c r="F731" s="19">
        <f t="shared" si="45"/>
        <v>11472717127</v>
      </c>
      <c r="G731" s="20">
        <f t="shared" si="46"/>
        <v>13.40493991975211</v>
      </c>
      <c r="H731" s="21">
        <f t="shared" si="47"/>
        <v>13.40493991975211</v>
      </c>
      <c r="I731" s="21">
        <f t="shared" si="48"/>
        <v>13.40493991975211</v>
      </c>
    </row>
    <row r="732" spans="1:9" x14ac:dyDescent="0.2">
      <c r="A732" s="22" t="s">
        <v>19</v>
      </c>
      <c r="B732" s="23">
        <v>8724098000</v>
      </c>
      <c r="C732" s="23">
        <v>1178144844</v>
      </c>
      <c r="D732" s="23">
        <v>1178144844</v>
      </c>
      <c r="E732" s="23">
        <v>1178144844</v>
      </c>
      <c r="F732" s="23">
        <f t="shared" si="45"/>
        <v>7545953156</v>
      </c>
      <c r="G732" s="24">
        <f t="shared" si="46"/>
        <v>13.504488876672408</v>
      </c>
      <c r="H732" s="25">
        <f t="shared" si="47"/>
        <v>13.504488876672408</v>
      </c>
      <c r="I732" s="25">
        <f t="shared" si="48"/>
        <v>13.504488876672408</v>
      </c>
    </row>
    <row r="733" spans="1:9" x14ac:dyDescent="0.2">
      <c r="A733" s="22" t="s">
        <v>20</v>
      </c>
      <c r="B733" s="23">
        <v>3174539000</v>
      </c>
      <c r="C733" s="23">
        <v>479938082</v>
      </c>
      <c r="D733" s="23">
        <v>479938082</v>
      </c>
      <c r="E733" s="23">
        <v>479938082</v>
      </c>
      <c r="F733" s="23">
        <f t="shared" si="45"/>
        <v>2694600918</v>
      </c>
      <c r="G733" s="24">
        <f t="shared" si="46"/>
        <v>15.118355200550379</v>
      </c>
      <c r="H733" s="25">
        <f t="shared" si="47"/>
        <v>15.118355200550379</v>
      </c>
      <c r="I733" s="25">
        <f t="shared" si="48"/>
        <v>15.118355200550379</v>
      </c>
    </row>
    <row r="734" spans="1:9" x14ac:dyDescent="0.2">
      <c r="A734" s="22" t="s">
        <v>21</v>
      </c>
      <c r="B734" s="23">
        <v>1042377000</v>
      </c>
      <c r="C734" s="23">
        <v>117896947</v>
      </c>
      <c r="D734" s="23">
        <v>117896947</v>
      </c>
      <c r="E734" s="23">
        <v>117896947</v>
      </c>
      <c r="F734" s="23">
        <f t="shared" si="45"/>
        <v>924480053</v>
      </c>
      <c r="G734" s="24">
        <f t="shared" si="46"/>
        <v>11.31039412803621</v>
      </c>
      <c r="H734" s="25">
        <f t="shared" si="47"/>
        <v>11.31039412803621</v>
      </c>
      <c r="I734" s="25">
        <f t="shared" si="48"/>
        <v>11.31039412803621</v>
      </c>
    </row>
    <row r="735" spans="1:9" x14ac:dyDescent="0.2">
      <c r="A735" s="22" t="s">
        <v>150</v>
      </c>
      <c r="B735" s="23">
        <v>307683000</v>
      </c>
      <c r="C735" s="23">
        <v>0</v>
      </c>
      <c r="D735" s="23">
        <v>0</v>
      </c>
      <c r="E735" s="23">
        <v>0</v>
      </c>
      <c r="F735" s="23">
        <f t="shared" si="45"/>
        <v>307683000</v>
      </c>
      <c r="G735" s="24">
        <f t="shared" si="46"/>
        <v>0</v>
      </c>
      <c r="H735" s="25">
        <f t="shared" si="47"/>
        <v>0</v>
      </c>
      <c r="I735" s="25">
        <f t="shared" si="48"/>
        <v>0</v>
      </c>
    </row>
    <row r="736" spans="1:9" x14ac:dyDescent="0.2">
      <c r="A736" s="18" t="s">
        <v>22</v>
      </c>
      <c r="B736" s="19">
        <v>1916845000</v>
      </c>
      <c r="C736" s="19">
        <v>1596475831.05</v>
      </c>
      <c r="D736" s="19">
        <v>87428554.030000001</v>
      </c>
      <c r="E736" s="19">
        <v>87428554.030000001</v>
      </c>
      <c r="F736" s="19">
        <f t="shared" si="45"/>
        <v>320369168.95000005</v>
      </c>
      <c r="G736" s="20">
        <f t="shared" si="46"/>
        <v>83.286641906361751</v>
      </c>
      <c r="H736" s="21">
        <f t="shared" si="47"/>
        <v>4.5610653980890472</v>
      </c>
      <c r="I736" s="21">
        <f t="shared" si="48"/>
        <v>4.5610653980890472</v>
      </c>
    </row>
    <row r="737" spans="1:9" x14ac:dyDescent="0.2">
      <c r="A737" s="22" t="s">
        <v>23</v>
      </c>
      <c r="B737" s="23">
        <v>1916845000</v>
      </c>
      <c r="C737" s="23">
        <v>1596475831.05</v>
      </c>
      <c r="D737" s="23">
        <v>87428554.030000001</v>
      </c>
      <c r="E737" s="23">
        <v>87428554.030000001</v>
      </c>
      <c r="F737" s="23">
        <f t="shared" si="45"/>
        <v>320369168.95000005</v>
      </c>
      <c r="G737" s="24">
        <f t="shared" si="46"/>
        <v>83.286641906361751</v>
      </c>
      <c r="H737" s="25">
        <f t="shared" si="47"/>
        <v>4.5610653980890472</v>
      </c>
      <c r="I737" s="25">
        <f t="shared" si="48"/>
        <v>4.5610653980890472</v>
      </c>
    </row>
    <row r="738" spans="1:9" x14ac:dyDescent="0.2">
      <c r="A738" s="18" t="s">
        <v>24</v>
      </c>
      <c r="B738" s="19">
        <v>133375000</v>
      </c>
      <c r="C738" s="19">
        <v>8220465</v>
      </c>
      <c r="D738" s="19">
        <v>8220465</v>
      </c>
      <c r="E738" s="19">
        <v>8220465</v>
      </c>
      <c r="F738" s="19">
        <f t="shared" si="45"/>
        <v>125154535</v>
      </c>
      <c r="G738" s="20">
        <f t="shared" si="46"/>
        <v>6.1634226804123715</v>
      </c>
      <c r="H738" s="21">
        <f t="shared" si="47"/>
        <v>6.1634226804123715</v>
      </c>
      <c r="I738" s="21">
        <f t="shared" si="48"/>
        <v>6.1634226804123715</v>
      </c>
    </row>
    <row r="739" spans="1:9" x14ac:dyDescent="0.2">
      <c r="A739" s="22" t="s">
        <v>32</v>
      </c>
      <c r="B739" s="23">
        <v>133375000</v>
      </c>
      <c r="C739" s="23">
        <v>8220465</v>
      </c>
      <c r="D739" s="23">
        <v>8220465</v>
      </c>
      <c r="E739" s="23">
        <v>8220465</v>
      </c>
      <c r="F739" s="23">
        <f t="shared" si="45"/>
        <v>125154535</v>
      </c>
      <c r="G739" s="24">
        <f t="shared" si="46"/>
        <v>6.1634226804123715</v>
      </c>
      <c r="H739" s="25">
        <f t="shared" si="47"/>
        <v>6.1634226804123715</v>
      </c>
      <c r="I739" s="25">
        <f t="shared" si="48"/>
        <v>6.1634226804123715</v>
      </c>
    </row>
    <row r="740" spans="1:9" x14ac:dyDescent="0.2">
      <c r="A740" s="18" t="s">
        <v>39</v>
      </c>
      <c r="B740" s="19">
        <v>3935000</v>
      </c>
      <c r="C740" s="19">
        <v>0</v>
      </c>
      <c r="D740" s="19">
        <v>0</v>
      </c>
      <c r="E740" s="19">
        <v>0</v>
      </c>
      <c r="F740" s="19">
        <f t="shared" si="45"/>
        <v>3935000</v>
      </c>
      <c r="G740" s="20">
        <f t="shared" si="46"/>
        <v>0</v>
      </c>
      <c r="H740" s="21">
        <f t="shared" si="47"/>
        <v>0</v>
      </c>
      <c r="I740" s="21">
        <f t="shared" si="48"/>
        <v>0</v>
      </c>
    </row>
    <row r="741" spans="1:9" x14ac:dyDescent="0.2">
      <c r="A741" s="22" t="s">
        <v>40</v>
      </c>
      <c r="B741" s="23">
        <v>3935000</v>
      </c>
      <c r="C741" s="23">
        <v>0</v>
      </c>
      <c r="D741" s="23">
        <v>0</v>
      </c>
      <c r="E741" s="23">
        <v>0</v>
      </c>
      <c r="F741" s="23">
        <f t="shared" si="45"/>
        <v>3935000</v>
      </c>
      <c r="G741" s="24">
        <f t="shared" si="46"/>
        <v>0</v>
      </c>
      <c r="H741" s="25">
        <f t="shared" si="47"/>
        <v>0</v>
      </c>
      <c r="I741" s="25">
        <f t="shared" si="48"/>
        <v>0</v>
      </c>
    </row>
    <row r="742" spans="1:9" x14ac:dyDescent="0.2">
      <c r="A742" s="18" t="s">
        <v>43</v>
      </c>
      <c r="B742" s="19">
        <v>9493961000</v>
      </c>
      <c r="C742" s="19">
        <v>3300181946.3200002</v>
      </c>
      <c r="D742" s="19">
        <v>6401593</v>
      </c>
      <c r="E742" s="19">
        <v>6401593</v>
      </c>
      <c r="F742" s="19">
        <f t="shared" si="45"/>
        <v>6193779053.6800003</v>
      </c>
      <c r="G742" s="20">
        <f t="shared" si="46"/>
        <v>34.760854255879082</v>
      </c>
      <c r="H742" s="21">
        <f t="shared" si="47"/>
        <v>6.742805242195539E-2</v>
      </c>
      <c r="I742" s="21">
        <f t="shared" si="48"/>
        <v>6.742805242195539E-2</v>
      </c>
    </row>
    <row r="743" spans="1:9" x14ac:dyDescent="0.2">
      <c r="A743" s="22" t="s">
        <v>262</v>
      </c>
      <c r="B743" s="23">
        <v>9493961000</v>
      </c>
      <c r="C743" s="23">
        <v>3300181946.3200002</v>
      </c>
      <c r="D743" s="23">
        <v>6401593</v>
      </c>
      <c r="E743" s="23">
        <v>6401593</v>
      </c>
      <c r="F743" s="23">
        <f t="shared" si="45"/>
        <v>6193779053.6800003</v>
      </c>
      <c r="G743" s="24">
        <f t="shared" si="46"/>
        <v>34.760854255879082</v>
      </c>
      <c r="H743" s="25">
        <f t="shared" si="47"/>
        <v>6.742805242195539E-2</v>
      </c>
      <c r="I743" s="25">
        <f t="shared" si="48"/>
        <v>6.742805242195539E-2</v>
      </c>
    </row>
    <row r="744" spans="1:9" x14ac:dyDescent="0.2">
      <c r="A744" s="18" t="s">
        <v>263</v>
      </c>
      <c r="B744" s="19">
        <v>158475042477</v>
      </c>
      <c r="C744" s="19">
        <v>21267451038.619999</v>
      </c>
      <c r="D744" s="19">
        <v>10266197827.23</v>
      </c>
      <c r="E744" s="19">
        <v>10242534858.23</v>
      </c>
      <c r="F744" s="19">
        <f t="shared" si="45"/>
        <v>137207591438.38</v>
      </c>
      <c r="G744" s="20">
        <f t="shared" si="46"/>
        <v>13.420063314831806</v>
      </c>
      <c r="H744" s="21">
        <f t="shared" si="47"/>
        <v>6.4781164698031022</v>
      </c>
      <c r="I744" s="21">
        <f t="shared" si="48"/>
        <v>6.4631848006707626</v>
      </c>
    </row>
    <row r="745" spans="1:9" x14ac:dyDescent="0.2">
      <c r="A745" s="18" t="s">
        <v>17</v>
      </c>
      <c r="B745" s="19">
        <v>129956106512</v>
      </c>
      <c r="C745" s="19">
        <v>15940143521.939999</v>
      </c>
      <c r="D745" s="19">
        <v>10253697827.23</v>
      </c>
      <c r="E745" s="19">
        <v>10242534858.23</v>
      </c>
      <c r="F745" s="19">
        <f t="shared" si="45"/>
        <v>114015962990.06</v>
      </c>
      <c r="G745" s="20">
        <f t="shared" si="46"/>
        <v>12.265790311645034</v>
      </c>
      <c r="H745" s="21">
        <f t="shared" si="47"/>
        <v>7.890123906015285</v>
      </c>
      <c r="I745" s="21">
        <f t="shared" si="48"/>
        <v>7.8815341065055806</v>
      </c>
    </row>
    <row r="746" spans="1:9" x14ac:dyDescent="0.2">
      <c r="A746" s="18" t="s">
        <v>18</v>
      </c>
      <c r="B746" s="19">
        <v>81866577000</v>
      </c>
      <c r="C746" s="19">
        <v>8205549815</v>
      </c>
      <c r="D746" s="19">
        <v>7935601717.8900003</v>
      </c>
      <c r="E746" s="19">
        <v>7935601717.8900003</v>
      </c>
      <c r="F746" s="19">
        <f t="shared" si="45"/>
        <v>73661027185</v>
      </c>
      <c r="G746" s="20">
        <f t="shared" si="46"/>
        <v>10.023076712978973</v>
      </c>
      <c r="H746" s="21">
        <f t="shared" si="47"/>
        <v>9.693335190855727</v>
      </c>
      <c r="I746" s="21">
        <f t="shared" si="48"/>
        <v>9.693335190855727</v>
      </c>
    </row>
    <row r="747" spans="1:9" x14ac:dyDescent="0.2">
      <c r="A747" s="22" t="s">
        <v>19</v>
      </c>
      <c r="B747" s="23">
        <v>41903980000</v>
      </c>
      <c r="C747" s="23">
        <v>6175381623</v>
      </c>
      <c r="D747" s="23">
        <v>6030575295.8900003</v>
      </c>
      <c r="E747" s="23">
        <v>6030575295.8900003</v>
      </c>
      <c r="F747" s="23">
        <f t="shared" si="45"/>
        <v>35728598377</v>
      </c>
      <c r="G747" s="24">
        <f t="shared" si="46"/>
        <v>14.736981124465981</v>
      </c>
      <c r="H747" s="25">
        <f t="shared" si="47"/>
        <v>14.391414123169207</v>
      </c>
      <c r="I747" s="25">
        <f t="shared" si="48"/>
        <v>14.391414123169207</v>
      </c>
    </row>
    <row r="748" spans="1:9" x14ac:dyDescent="0.2">
      <c r="A748" s="22" t="s">
        <v>20</v>
      </c>
      <c r="B748" s="23">
        <v>16506631000</v>
      </c>
      <c r="C748" s="23">
        <v>1293979322</v>
      </c>
      <c r="D748" s="23">
        <v>1227952799</v>
      </c>
      <c r="E748" s="23">
        <v>1227952799</v>
      </c>
      <c r="F748" s="23">
        <f t="shared" si="45"/>
        <v>15212651678</v>
      </c>
      <c r="G748" s="24">
        <f t="shared" si="46"/>
        <v>7.8391485337013957</v>
      </c>
      <c r="H748" s="25">
        <f t="shared" si="47"/>
        <v>7.4391485397595671</v>
      </c>
      <c r="I748" s="25">
        <f t="shared" si="48"/>
        <v>7.4391485397595671</v>
      </c>
    </row>
    <row r="749" spans="1:9" x14ac:dyDescent="0.2">
      <c r="A749" s="22" t="s">
        <v>21</v>
      </c>
      <c r="B749" s="23">
        <v>14256007000</v>
      </c>
      <c r="C749" s="23">
        <v>731988591</v>
      </c>
      <c r="D749" s="23">
        <v>673771763</v>
      </c>
      <c r="E749" s="23">
        <v>673771763</v>
      </c>
      <c r="F749" s="23">
        <f t="shared" si="45"/>
        <v>13524018409</v>
      </c>
      <c r="G749" s="24">
        <f t="shared" si="46"/>
        <v>5.1345975840219493</v>
      </c>
      <c r="H749" s="25">
        <f t="shared" si="47"/>
        <v>4.7262305847633215</v>
      </c>
      <c r="I749" s="25">
        <f t="shared" si="48"/>
        <v>4.7262305847633215</v>
      </c>
    </row>
    <row r="750" spans="1:9" x14ac:dyDescent="0.2">
      <c r="A750" s="22" t="s">
        <v>150</v>
      </c>
      <c r="B750" s="23">
        <v>8975354000</v>
      </c>
      <c r="C750" s="23">
        <v>0</v>
      </c>
      <c r="D750" s="23">
        <v>0</v>
      </c>
      <c r="E750" s="23">
        <v>0</v>
      </c>
      <c r="F750" s="23">
        <f t="shared" si="45"/>
        <v>8975354000</v>
      </c>
      <c r="G750" s="24">
        <f t="shared" si="46"/>
        <v>0</v>
      </c>
      <c r="H750" s="25">
        <f t="shared" si="47"/>
        <v>0</v>
      </c>
      <c r="I750" s="25">
        <f t="shared" si="48"/>
        <v>0</v>
      </c>
    </row>
    <row r="751" spans="1:9" x14ac:dyDescent="0.2">
      <c r="A751" s="22" t="s">
        <v>71</v>
      </c>
      <c r="B751" s="23">
        <v>116691000</v>
      </c>
      <c r="C751" s="23">
        <v>2924293</v>
      </c>
      <c r="D751" s="23">
        <v>2457530</v>
      </c>
      <c r="E751" s="23">
        <v>2457530</v>
      </c>
      <c r="F751" s="23">
        <f t="shared" si="45"/>
        <v>113766707</v>
      </c>
      <c r="G751" s="24">
        <f t="shared" si="46"/>
        <v>2.5060141741865269</v>
      </c>
      <c r="H751" s="25">
        <f t="shared" si="47"/>
        <v>2.1060150311506454</v>
      </c>
      <c r="I751" s="25">
        <f t="shared" si="48"/>
        <v>2.1060150311506454</v>
      </c>
    </row>
    <row r="752" spans="1:9" x14ac:dyDescent="0.2">
      <c r="A752" s="22" t="s">
        <v>72</v>
      </c>
      <c r="B752" s="23">
        <v>47761000</v>
      </c>
      <c r="C752" s="23">
        <v>191044</v>
      </c>
      <c r="D752" s="23">
        <v>0</v>
      </c>
      <c r="E752" s="23">
        <v>0</v>
      </c>
      <c r="F752" s="23">
        <f t="shared" si="45"/>
        <v>47569956</v>
      </c>
      <c r="G752" s="24">
        <f t="shared" si="46"/>
        <v>0.4</v>
      </c>
      <c r="H752" s="25">
        <f t="shared" si="47"/>
        <v>0</v>
      </c>
      <c r="I752" s="25">
        <f t="shared" si="48"/>
        <v>0</v>
      </c>
    </row>
    <row r="753" spans="1:9" x14ac:dyDescent="0.2">
      <c r="A753" s="22" t="s">
        <v>73</v>
      </c>
      <c r="B753" s="23">
        <v>60153000</v>
      </c>
      <c r="C753" s="23">
        <v>1084942</v>
      </c>
      <c r="D753" s="23">
        <v>844330</v>
      </c>
      <c r="E753" s="23">
        <v>844330</v>
      </c>
      <c r="F753" s="23">
        <f t="shared" si="45"/>
        <v>59068058</v>
      </c>
      <c r="G753" s="24">
        <f t="shared" si="46"/>
        <v>1.8036373913188037</v>
      </c>
      <c r="H753" s="25">
        <f t="shared" si="47"/>
        <v>1.4036373913188036</v>
      </c>
      <c r="I753" s="25">
        <f t="shared" si="48"/>
        <v>1.4036373913188036</v>
      </c>
    </row>
    <row r="754" spans="1:9" x14ac:dyDescent="0.2">
      <c r="A754" s="18" t="s">
        <v>22</v>
      </c>
      <c r="B754" s="19">
        <v>9913876000</v>
      </c>
      <c r="C754" s="19">
        <v>6225493697.9399996</v>
      </c>
      <c r="D754" s="19">
        <v>808996100.34000003</v>
      </c>
      <c r="E754" s="19">
        <v>808996100.34000003</v>
      </c>
      <c r="F754" s="19">
        <f t="shared" si="45"/>
        <v>3688382302.0600004</v>
      </c>
      <c r="G754" s="20">
        <f t="shared" si="46"/>
        <v>62.79575917572501</v>
      </c>
      <c r="H754" s="21">
        <f t="shared" si="47"/>
        <v>8.1602402565858192</v>
      </c>
      <c r="I754" s="21">
        <f t="shared" si="48"/>
        <v>8.1602402565858192</v>
      </c>
    </row>
    <row r="755" spans="1:9" x14ac:dyDescent="0.2">
      <c r="A755" s="22" t="s">
        <v>23</v>
      </c>
      <c r="B755" s="23">
        <v>9913876000</v>
      </c>
      <c r="C755" s="23">
        <v>6225493697.9399996</v>
      </c>
      <c r="D755" s="23">
        <v>808996100.34000003</v>
      </c>
      <c r="E755" s="23">
        <v>808996100.34000003</v>
      </c>
      <c r="F755" s="23">
        <f t="shared" si="45"/>
        <v>3688382302.0600004</v>
      </c>
      <c r="G755" s="24">
        <f t="shared" si="46"/>
        <v>62.79575917572501</v>
      </c>
      <c r="H755" s="25">
        <f t="shared" si="47"/>
        <v>8.1602402565858192</v>
      </c>
      <c r="I755" s="25">
        <f t="shared" si="48"/>
        <v>8.1602402565858192</v>
      </c>
    </row>
    <row r="756" spans="1:9" x14ac:dyDescent="0.2">
      <c r="A756" s="18" t="s">
        <v>24</v>
      </c>
      <c r="B756" s="19">
        <v>35435962512</v>
      </c>
      <c r="C756" s="19">
        <v>1509009009</v>
      </c>
      <c r="D756" s="19">
        <v>1509009009</v>
      </c>
      <c r="E756" s="19">
        <v>1497846040</v>
      </c>
      <c r="F756" s="19">
        <f t="shared" si="45"/>
        <v>33926953503</v>
      </c>
      <c r="G756" s="20">
        <f t="shared" si="46"/>
        <v>4.2584112354475785</v>
      </c>
      <c r="H756" s="21">
        <f t="shared" si="47"/>
        <v>4.2584112354475785</v>
      </c>
      <c r="I756" s="21">
        <f t="shared" si="48"/>
        <v>4.2269094270905461</v>
      </c>
    </row>
    <row r="757" spans="1:9" ht="22.5" x14ac:dyDescent="0.2">
      <c r="A757" s="22" t="s">
        <v>264</v>
      </c>
      <c r="B757" s="23">
        <v>1343737512</v>
      </c>
      <c r="C757" s="23">
        <v>0</v>
      </c>
      <c r="D757" s="23">
        <v>0</v>
      </c>
      <c r="E757" s="23">
        <v>0</v>
      </c>
      <c r="F757" s="23">
        <f t="shared" si="45"/>
        <v>1343737512</v>
      </c>
      <c r="G757" s="24">
        <f t="shared" si="46"/>
        <v>0</v>
      </c>
      <c r="H757" s="25">
        <f t="shared" si="47"/>
        <v>0</v>
      </c>
      <c r="I757" s="25">
        <f t="shared" si="48"/>
        <v>0</v>
      </c>
    </row>
    <row r="758" spans="1:9" x14ac:dyDescent="0.2">
      <c r="A758" s="22" t="s">
        <v>75</v>
      </c>
      <c r="B758" s="23">
        <v>12958207000</v>
      </c>
      <c r="C758" s="23">
        <v>0</v>
      </c>
      <c r="D758" s="23">
        <v>0</v>
      </c>
      <c r="E758" s="23">
        <v>0</v>
      </c>
      <c r="F758" s="23">
        <f t="shared" si="45"/>
        <v>12958207000</v>
      </c>
      <c r="G758" s="24">
        <f t="shared" si="46"/>
        <v>0</v>
      </c>
      <c r="H758" s="25">
        <f t="shared" si="47"/>
        <v>0</v>
      </c>
      <c r="I758" s="25">
        <f t="shared" si="48"/>
        <v>0</v>
      </c>
    </row>
    <row r="759" spans="1:9" x14ac:dyDescent="0.2">
      <c r="A759" s="22" t="s">
        <v>77</v>
      </c>
      <c r="B759" s="23">
        <v>304264000</v>
      </c>
      <c r="C759" s="23">
        <v>41681239.409999996</v>
      </c>
      <c r="D759" s="23">
        <v>41681239.409999996</v>
      </c>
      <c r="E759" s="23">
        <v>30518270.41</v>
      </c>
      <c r="F759" s="23">
        <f t="shared" si="45"/>
        <v>262582760.59</v>
      </c>
      <c r="G759" s="24">
        <f t="shared" si="46"/>
        <v>13.699037483895562</v>
      </c>
      <c r="H759" s="25">
        <f t="shared" si="47"/>
        <v>13.699037483895562</v>
      </c>
      <c r="I759" s="25">
        <f t="shared" si="48"/>
        <v>10.030194308232325</v>
      </c>
    </row>
    <row r="760" spans="1:9" x14ac:dyDescent="0.2">
      <c r="A760" s="22" t="s">
        <v>30</v>
      </c>
      <c r="B760" s="23">
        <v>1500000000</v>
      </c>
      <c r="C760" s="23">
        <v>0</v>
      </c>
      <c r="D760" s="23">
        <v>0</v>
      </c>
      <c r="E760" s="23">
        <v>0</v>
      </c>
      <c r="F760" s="23">
        <f t="shared" si="45"/>
        <v>1500000000</v>
      </c>
      <c r="G760" s="24">
        <f t="shared" si="46"/>
        <v>0</v>
      </c>
      <c r="H760" s="25">
        <f t="shared" si="47"/>
        <v>0</v>
      </c>
      <c r="I760" s="25">
        <f t="shared" si="48"/>
        <v>0</v>
      </c>
    </row>
    <row r="761" spans="1:9" x14ac:dyDescent="0.2">
      <c r="A761" s="22" t="s">
        <v>32</v>
      </c>
      <c r="B761" s="23">
        <v>440079000</v>
      </c>
      <c r="C761" s="23">
        <v>36346725</v>
      </c>
      <c r="D761" s="23">
        <v>36346725</v>
      </c>
      <c r="E761" s="23">
        <v>36346725</v>
      </c>
      <c r="F761" s="23">
        <f t="shared" si="45"/>
        <v>403732275</v>
      </c>
      <c r="G761" s="24">
        <f t="shared" si="46"/>
        <v>8.2591364277777402</v>
      </c>
      <c r="H761" s="25">
        <f t="shared" si="47"/>
        <v>8.2591364277777402</v>
      </c>
      <c r="I761" s="25">
        <f t="shared" si="48"/>
        <v>8.2591364277777402</v>
      </c>
    </row>
    <row r="762" spans="1:9" x14ac:dyDescent="0.2">
      <c r="A762" s="22" t="s">
        <v>265</v>
      </c>
      <c r="B762" s="23">
        <v>20000000</v>
      </c>
      <c r="C762" s="23">
        <v>0</v>
      </c>
      <c r="D762" s="23">
        <v>0</v>
      </c>
      <c r="E762" s="23">
        <v>0</v>
      </c>
      <c r="F762" s="23">
        <f t="shared" si="45"/>
        <v>20000000</v>
      </c>
      <c r="G762" s="24">
        <f t="shared" si="46"/>
        <v>0</v>
      </c>
      <c r="H762" s="25">
        <f t="shared" si="47"/>
        <v>0</v>
      </c>
      <c r="I762" s="25">
        <f t="shared" si="48"/>
        <v>0</v>
      </c>
    </row>
    <row r="763" spans="1:9" x14ac:dyDescent="0.2">
      <c r="A763" s="22" t="s">
        <v>266</v>
      </c>
      <c r="B763" s="23">
        <v>2726513000</v>
      </c>
      <c r="C763" s="23">
        <v>0</v>
      </c>
      <c r="D763" s="23">
        <v>0</v>
      </c>
      <c r="E763" s="23">
        <v>0</v>
      </c>
      <c r="F763" s="23">
        <f t="shared" si="45"/>
        <v>2726513000</v>
      </c>
      <c r="G763" s="24">
        <f t="shared" si="46"/>
        <v>0</v>
      </c>
      <c r="H763" s="25">
        <f t="shared" si="47"/>
        <v>0</v>
      </c>
      <c r="I763" s="25">
        <f t="shared" si="48"/>
        <v>0</v>
      </c>
    </row>
    <row r="764" spans="1:9" x14ac:dyDescent="0.2">
      <c r="A764" s="22" t="s">
        <v>267</v>
      </c>
      <c r="B764" s="23">
        <v>12683162000</v>
      </c>
      <c r="C764" s="23">
        <v>1430981044.5899999</v>
      </c>
      <c r="D764" s="23">
        <v>1430981044.5899999</v>
      </c>
      <c r="E764" s="23">
        <v>1430981044.5899999</v>
      </c>
      <c r="F764" s="23">
        <f t="shared" si="45"/>
        <v>11252180955.41</v>
      </c>
      <c r="G764" s="24">
        <f t="shared" si="46"/>
        <v>11.2825259551995</v>
      </c>
      <c r="H764" s="25">
        <f t="shared" si="47"/>
        <v>11.2825259551995</v>
      </c>
      <c r="I764" s="25">
        <f t="shared" si="48"/>
        <v>11.2825259551995</v>
      </c>
    </row>
    <row r="765" spans="1:9" x14ac:dyDescent="0.2">
      <c r="A765" s="22" t="s">
        <v>35</v>
      </c>
      <c r="B765" s="23">
        <v>700000000</v>
      </c>
      <c r="C765" s="23">
        <v>0</v>
      </c>
      <c r="D765" s="23">
        <v>0</v>
      </c>
      <c r="E765" s="23">
        <v>0</v>
      </c>
      <c r="F765" s="23">
        <f t="shared" si="45"/>
        <v>700000000</v>
      </c>
      <c r="G765" s="24">
        <f t="shared" si="46"/>
        <v>0</v>
      </c>
      <c r="H765" s="25">
        <f t="shared" si="47"/>
        <v>0</v>
      </c>
      <c r="I765" s="25">
        <f t="shared" si="48"/>
        <v>0</v>
      </c>
    </row>
    <row r="766" spans="1:9" x14ac:dyDescent="0.2">
      <c r="A766" s="22" t="s">
        <v>79</v>
      </c>
      <c r="B766" s="23">
        <v>700000000</v>
      </c>
      <c r="C766" s="23">
        <v>0</v>
      </c>
      <c r="D766" s="23">
        <v>0</v>
      </c>
      <c r="E766" s="23">
        <v>0</v>
      </c>
      <c r="F766" s="23">
        <f t="shared" si="45"/>
        <v>700000000</v>
      </c>
      <c r="G766" s="24">
        <f t="shared" si="46"/>
        <v>0</v>
      </c>
      <c r="H766" s="25">
        <f t="shared" si="47"/>
        <v>0</v>
      </c>
      <c r="I766" s="25">
        <f t="shared" si="48"/>
        <v>0</v>
      </c>
    </row>
    <row r="767" spans="1:9" x14ac:dyDescent="0.2">
      <c r="A767" s="22" t="s">
        <v>268</v>
      </c>
      <c r="B767" s="23">
        <v>2060000000</v>
      </c>
      <c r="C767" s="23">
        <v>0</v>
      </c>
      <c r="D767" s="23">
        <v>0</v>
      </c>
      <c r="E767" s="23">
        <v>0</v>
      </c>
      <c r="F767" s="23">
        <f t="shared" si="45"/>
        <v>2060000000</v>
      </c>
      <c r="G767" s="24">
        <f t="shared" si="46"/>
        <v>0</v>
      </c>
      <c r="H767" s="25">
        <f t="shared" si="47"/>
        <v>0</v>
      </c>
      <c r="I767" s="25">
        <f t="shared" si="48"/>
        <v>0</v>
      </c>
    </row>
    <row r="768" spans="1:9" x14ac:dyDescent="0.2">
      <c r="A768" s="18" t="s">
        <v>80</v>
      </c>
      <c r="B768" s="19">
        <v>2266000000</v>
      </c>
      <c r="C768" s="19">
        <v>0</v>
      </c>
      <c r="D768" s="19">
        <v>0</v>
      </c>
      <c r="E768" s="19">
        <v>0</v>
      </c>
      <c r="F768" s="19">
        <f t="shared" si="45"/>
        <v>2266000000</v>
      </c>
      <c r="G768" s="20">
        <f t="shared" si="46"/>
        <v>0</v>
      </c>
      <c r="H768" s="21">
        <f t="shared" si="47"/>
        <v>0</v>
      </c>
      <c r="I768" s="21">
        <f t="shared" si="48"/>
        <v>0</v>
      </c>
    </row>
    <row r="769" spans="1:9" x14ac:dyDescent="0.2">
      <c r="A769" s="22" t="s">
        <v>269</v>
      </c>
      <c r="B769" s="23">
        <v>2266000000</v>
      </c>
      <c r="C769" s="23">
        <v>0</v>
      </c>
      <c r="D769" s="23">
        <v>0</v>
      </c>
      <c r="E769" s="23">
        <v>0</v>
      </c>
      <c r="F769" s="23">
        <f t="shared" si="45"/>
        <v>2266000000</v>
      </c>
      <c r="G769" s="24">
        <f t="shared" si="46"/>
        <v>0</v>
      </c>
      <c r="H769" s="25">
        <f t="shared" si="47"/>
        <v>0</v>
      </c>
      <c r="I769" s="25">
        <f t="shared" si="48"/>
        <v>0</v>
      </c>
    </row>
    <row r="770" spans="1:9" x14ac:dyDescent="0.2">
      <c r="A770" s="18" t="s">
        <v>39</v>
      </c>
      <c r="B770" s="19">
        <v>473691000</v>
      </c>
      <c r="C770" s="19">
        <v>91000</v>
      </c>
      <c r="D770" s="19">
        <v>91000</v>
      </c>
      <c r="E770" s="19">
        <v>91000</v>
      </c>
      <c r="F770" s="19">
        <f t="shared" si="45"/>
        <v>473600000</v>
      </c>
      <c r="G770" s="20">
        <f t="shared" si="46"/>
        <v>1.9210835755798614E-2</v>
      </c>
      <c r="H770" s="21">
        <f t="shared" si="47"/>
        <v>1.9210835755798614E-2</v>
      </c>
      <c r="I770" s="21">
        <f t="shared" si="48"/>
        <v>1.9210835755798614E-2</v>
      </c>
    </row>
    <row r="771" spans="1:9" x14ac:dyDescent="0.2">
      <c r="A771" s="22" t="s">
        <v>40</v>
      </c>
      <c r="B771" s="23">
        <v>217349000</v>
      </c>
      <c r="C771" s="23">
        <v>91000</v>
      </c>
      <c r="D771" s="23">
        <v>91000</v>
      </c>
      <c r="E771" s="23">
        <v>91000</v>
      </c>
      <c r="F771" s="23">
        <f t="shared" si="45"/>
        <v>217258000</v>
      </c>
      <c r="G771" s="24">
        <f t="shared" si="46"/>
        <v>4.1868147541511573E-2</v>
      </c>
      <c r="H771" s="25">
        <f t="shared" si="47"/>
        <v>4.1868147541511573E-2</v>
      </c>
      <c r="I771" s="25">
        <f t="shared" si="48"/>
        <v>4.1868147541511573E-2</v>
      </c>
    </row>
    <row r="772" spans="1:9" x14ac:dyDescent="0.2">
      <c r="A772" s="22" t="s">
        <v>42</v>
      </c>
      <c r="B772" s="23">
        <v>255145000</v>
      </c>
      <c r="C772" s="23">
        <v>0</v>
      </c>
      <c r="D772" s="23">
        <v>0</v>
      </c>
      <c r="E772" s="23">
        <v>0</v>
      </c>
      <c r="F772" s="23">
        <f t="shared" si="45"/>
        <v>255145000</v>
      </c>
      <c r="G772" s="24">
        <f t="shared" si="46"/>
        <v>0</v>
      </c>
      <c r="H772" s="25">
        <f t="shared" si="47"/>
        <v>0</v>
      </c>
      <c r="I772" s="25">
        <f t="shared" si="48"/>
        <v>0</v>
      </c>
    </row>
    <row r="773" spans="1:9" x14ac:dyDescent="0.2">
      <c r="A773" s="22" t="s">
        <v>270</v>
      </c>
      <c r="B773" s="23">
        <v>1197000</v>
      </c>
      <c r="C773" s="23">
        <v>0</v>
      </c>
      <c r="D773" s="23">
        <v>0</v>
      </c>
      <c r="E773" s="23">
        <v>0</v>
      </c>
      <c r="F773" s="23">
        <f t="shared" si="45"/>
        <v>1197000</v>
      </c>
      <c r="G773" s="24">
        <f t="shared" si="46"/>
        <v>0</v>
      </c>
      <c r="H773" s="25">
        <f t="shared" si="47"/>
        <v>0</v>
      </c>
      <c r="I773" s="25">
        <f t="shared" si="48"/>
        <v>0</v>
      </c>
    </row>
    <row r="774" spans="1:9" x14ac:dyDescent="0.2">
      <c r="A774" s="18" t="s">
        <v>43</v>
      </c>
      <c r="B774" s="19">
        <v>28518935965</v>
      </c>
      <c r="C774" s="19">
        <v>5327307516.6800003</v>
      </c>
      <c r="D774" s="19">
        <v>12500000</v>
      </c>
      <c r="E774" s="19">
        <v>0</v>
      </c>
      <c r="F774" s="19">
        <f t="shared" si="45"/>
        <v>23191628448.32</v>
      </c>
      <c r="G774" s="20">
        <f t="shared" si="46"/>
        <v>18.679895782991217</v>
      </c>
      <c r="H774" s="21">
        <f t="shared" si="47"/>
        <v>4.3830527251580091E-2</v>
      </c>
      <c r="I774" s="21">
        <f t="shared" si="48"/>
        <v>0</v>
      </c>
    </row>
    <row r="775" spans="1:9" x14ac:dyDescent="0.2">
      <c r="A775" s="22" t="s">
        <v>271</v>
      </c>
      <c r="B775" s="23">
        <v>300000000</v>
      </c>
      <c r="C775" s="23">
        <v>0</v>
      </c>
      <c r="D775" s="23">
        <v>0</v>
      </c>
      <c r="E775" s="23">
        <v>0</v>
      </c>
      <c r="F775" s="23">
        <f t="shared" ref="F775:F838" si="49">+B775-C775</f>
        <v>300000000</v>
      </c>
      <c r="G775" s="24">
        <f t="shared" ref="G775:G838" si="50">IFERROR(IF(C775&gt;0,+C775/B775*100,0),0)</f>
        <v>0</v>
      </c>
      <c r="H775" s="25">
        <f t="shared" ref="H775:H838" si="51">IFERROR(IF(D775&gt;0,+D775/B775*100,0),0)</f>
        <v>0</v>
      </c>
      <c r="I775" s="25">
        <f t="shared" ref="I775:I838" si="52">IFERROR(IF(E775&gt;0,+E775/B775*100,0),0)</f>
        <v>0</v>
      </c>
    </row>
    <row r="776" spans="1:9" x14ac:dyDescent="0.2">
      <c r="A776" s="22" t="s">
        <v>272</v>
      </c>
      <c r="B776" s="23">
        <v>630000000</v>
      </c>
      <c r="C776" s="23">
        <v>24911801</v>
      </c>
      <c r="D776" s="23">
        <v>0</v>
      </c>
      <c r="E776" s="23">
        <v>0</v>
      </c>
      <c r="F776" s="23">
        <f t="shared" si="49"/>
        <v>605088199</v>
      </c>
      <c r="G776" s="24">
        <f t="shared" si="50"/>
        <v>3.9542541269841269</v>
      </c>
      <c r="H776" s="25">
        <f t="shared" si="51"/>
        <v>0</v>
      </c>
      <c r="I776" s="25">
        <f t="shared" si="52"/>
        <v>0</v>
      </c>
    </row>
    <row r="777" spans="1:9" ht="22.5" x14ac:dyDescent="0.2">
      <c r="A777" s="22" t="s">
        <v>273</v>
      </c>
      <c r="B777" s="23">
        <v>19732935965</v>
      </c>
      <c r="C777" s="23">
        <v>3900195715.6799998</v>
      </c>
      <c r="D777" s="23">
        <v>12500000</v>
      </c>
      <c r="E777" s="23">
        <v>0</v>
      </c>
      <c r="F777" s="23">
        <f t="shared" si="49"/>
        <v>15832740249.32</v>
      </c>
      <c r="G777" s="24">
        <f t="shared" si="50"/>
        <v>19.764903320001221</v>
      </c>
      <c r="H777" s="25">
        <f t="shared" si="51"/>
        <v>6.334587018460433E-2</v>
      </c>
      <c r="I777" s="25">
        <f t="shared" si="52"/>
        <v>0</v>
      </c>
    </row>
    <row r="778" spans="1:9" ht="22.5" x14ac:dyDescent="0.2">
      <c r="A778" s="22" t="s">
        <v>274</v>
      </c>
      <c r="B778" s="23">
        <v>6556000000</v>
      </c>
      <c r="C778" s="23">
        <v>1402200000</v>
      </c>
      <c r="D778" s="23">
        <v>0</v>
      </c>
      <c r="E778" s="23">
        <v>0</v>
      </c>
      <c r="F778" s="23">
        <f t="shared" si="49"/>
        <v>5153800000</v>
      </c>
      <c r="G778" s="24">
        <f t="shared" si="50"/>
        <v>21.388041488712631</v>
      </c>
      <c r="H778" s="25">
        <f t="shared" si="51"/>
        <v>0</v>
      </c>
      <c r="I778" s="25">
        <f t="shared" si="52"/>
        <v>0</v>
      </c>
    </row>
    <row r="779" spans="1:9" ht="22.5" x14ac:dyDescent="0.2">
      <c r="A779" s="22" t="s">
        <v>275</v>
      </c>
      <c r="B779" s="23">
        <v>1300000000</v>
      </c>
      <c r="C779" s="23">
        <v>0</v>
      </c>
      <c r="D779" s="23">
        <v>0</v>
      </c>
      <c r="E779" s="23">
        <v>0</v>
      </c>
      <c r="F779" s="23">
        <f t="shared" si="49"/>
        <v>1300000000</v>
      </c>
      <c r="G779" s="24">
        <f t="shared" si="50"/>
        <v>0</v>
      </c>
      <c r="H779" s="25">
        <f t="shared" si="51"/>
        <v>0</v>
      </c>
      <c r="I779" s="25">
        <f t="shared" si="52"/>
        <v>0</v>
      </c>
    </row>
    <row r="780" spans="1:9" x14ac:dyDescent="0.2">
      <c r="A780" s="18" t="s">
        <v>276</v>
      </c>
      <c r="B780" s="19">
        <v>252070019403</v>
      </c>
      <c r="C780" s="19">
        <v>132409664173.38</v>
      </c>
      <c r="D780" s="19">
        <v>10909632676.280001</v>
      </c>
      <c r="E780" s="19">
        <v>10878578988.280001</v>
      </c>
      <c r="F780" s="19">
        <f t="shared" si="49"/>
        <v>119660355229.62</v>
      </c>
      <c r="G780" s="20">
        <f t="shared" si="50"/>
        <v>52.52892211734568</v>
      </c>
      <c r="H780" s="21">
        <f t="shared" si="51"/>
        <v>4.3280167558673819</v>
      </c>
      <c r="I780" s="21">
        <f t="shared" si="52"/>
        <v>4.3156972868271737</v>
      </c>
    </row>
    <row r="781" spans="1:9" x14ac:dyDescent="0.2">
      <c r="A781" s="18" t="s">
        <v>17</v>
      </c>
      <c r="B781" s="19">
        <v>113790202000</v>
      </c>
      <c r="C781" s="19">
        <v>22184468052.669998</v>
      </c>
      <c r="D781" s="19">
        <v>8686819298.0200005</v>
      </c>
      <c r="E781" s="19">
        <v>8657346261.0200005</v>
      </c>
      <c r="F781" s="19">
        <f t="shared" si="49"/>
        <v>91605733947.330002</v>
      </c>
      <c r="G781" s="20">
        <f t="shared" si="50"/>
        <v>19.49593872121784</v>
      </c>
      <c r="H781" s="21">
        <f t="shared" si="51"/>
        <v>7.6340661545007196</v>
      </c>
      <c r="I781" s="21">
        <f t="shared" si="52"/>
        <v>7.6081649464160375</v>
      </c>
    </row>
    <row r="782" spans="1:9" x14ac:dyDescent="0.2">
      <c r="A782" s="18" t="s">
        <v>18</v>
      </c>
      <c r="B782" s="19">
        <v>65004098000</v>
      </c>
      <c r="C782" s="19">
        <v>7550102878</v>
      </c>
      <c r="D782" s="19">
        <v>7473371051</v>
      </c>
      <c r="E782" s="19">
        <v>7445063696</v>
      </c>
      <c r="F782" s="19">
        <f t="shared" si="49"/>
        <v>57453995122</v>
      </c>
      <c r="G782" s="20">
        <f t="shared" si="50"/>
        <v>11.614810620093522</v>
      </c>
      <c r="H782" s="21">
        <f t="shared" si="51"/>
        <v>11.496769097542128</v>
      </c>
      <c r="I782" s="21">
        <f t="shared" si="52"/>
        <v>11.453222066091895</v>
      </c>
    </row>
    <row r="783" spans="1:9" x14ac:dyDescent="0.2">
      <c r="A783" s="22" t="s">
        <v>19</v>
      </c>
      <c r="B783" s="23">
        <v>36141494000</v>
      </c>
      <c r="C783" s="23">
        <v>5313052696</v>
      </c>
      <c r="D783" s="23">
        <v>5285087634</v>
      </c>
      <c r="E783" s="23">
        <v>5274294674</v>
      </c>
      <c r="F783" s="23">
        <f t="shared" si="49"/>
        <v>30828441304</v>
      </c>
      <c r="G783" s="24">
        <f t="shared" si="50"/>
        <v>14.700700242220202</v>
      </c>
      <c r="H783" s="25">
        <f t="shared" si="51"/>
        <v>14.62332363460127</v>
      </c>
      <c r="I783" s="25">
        <f t="shared" si="52"/>
        <v>14.593460563639123</v>
      </c>
    </row>
    <row r="784" spans="1:9" x14ac:dyDescent="0.2">
      <c r="A784" s="22" t="s">
        <v>20</v>
      </c>
      <c r="B784" s="23">
        <v>14477430000</v>
      </c>
      <c r="C784" s="23">
        <v>1452637432</v>
      </c>
      <c r="D784" s="23">
        <v>1452599032</v>
      </c>
      <c r="E784" s="23">
        <v>1452599032</v>
      </c>
      <c r="F784" s="23">
        <f t="shared" si="49"/>
        <v>13024792568</v>
      </c>
      <c r="G784" s="24">
        <f t="shared" si="50"/>
        <v>10.033807326300318</v>
      </c>
      <c r="H784" s="25">
        <f t="shared" si="51"/>
        <v>10.033542085853636</v>
      </c>
      <c r="I784" s="25">
        <f t="shared" si="52"/>
        <v>10.033542085853636</v>
      </c>
    </row>
    <row r="785" spans="1:9" x14ac:dyDescent="0.2">
      <c r="A785" s="22" t="s">
        <v>21</v>
      </c>
      <c r="B785" s="23">
        <v>12870521000</v>
      </c>
      <c r="C785" s="23">
        <v>784412750</v>
      </c>
      <c r="D785" s="23">
        <v>735684385</v>
      </c>
      <c r="E785" s="23">
        <v>718169990</v>
      </c>
      <c r="F785" s="23">
        <f t="shared" si="49"/>
        <v>12086108250</v>
      </c>
      <c r="G785" s="24">
        <f t="shared" si="50"/>
        <v>6.0946464404976304</v>
      </c>
      <c r="H785" s="25">
        <f t="shared" si="51"/>
        <v>5.7160419923948682</v>
      </c>
      <c r="I785" s="25">
        <f t="shared" si="52"/>
        <v>5.5799605159728971</v>
      </c>
    </row>
    <row r="786" spans="1:9" x14ac:dyDescent="0.2">
      <c r="A786" s="22" t="s">
        <v>150</v>
      </c>
      <c r="B786" s="23">
        <v>1514653000</v>
      </c>
      <c r="C786" s="23">
        <v>0</v>
      </c>
      <c r="D786" s="23">
        <v>0</v>
      </c>
      <c r="E786" s="23">
        <v>0</v>
      </c>
      <c r="F786" s="23">
        <f t="shared" si="49"/>
        <v>1514653000</v>
      </c>
      <c r="G786" s="24">
        <f t="shared" si="50"/>
        <v>0</v>
      </c>
      <c r="H786" s="25">
        <f t="shared" si="51"/>
        <v>0</v>
      </c>
      <c r="I786" s="25">
        <f t="shared" si="52"/>
        <v>0</v>
      </c>
    </row>
    <row r="787" spans="1:9" x14ac:dyDescent="0.2">
      <c r="A787" s="18" t="s">
        <v>22</v>
      </c>
      <c r="B787" s="19">
        <v>26181459140</v>
      </c>
      <c r="C787" s="19">
        <v>14324737718.25</v>
      </c>
      <c r="D787" s="19">
        <v>998500681</v>
      </c>
      <c r="E787" s="19">
        <v>997334999</v>
      </c>
      <c r="F787" s="19">
        <f t="shared" si="49"/>
        <v>11856721421.75</v>
      </c>
      <c r="G787" s="20">
        <f t="shared" si="50"/>
        <v>54.71329020147958</v>
      </c>
      <c r="H787" s="21">
        <f t="shared" si="51"/>
        <v>3.8137701785860054</v>
      </c>
      <c r="I787" s="21">
        <f t="shared" si="52"/>
        <v>3.8093178598906769</v>
      </c>
    </row>
    <row r="788" spans="1:9" x14ac:dyDescent="0.2">
      <c r="A788" s="22" t="s">
        <v>66</v>
      </c>
      <c r="B788" s="23">
        <v>1603824000</v>
      </c>
      <c r="C788" s="23">
        <v>7000000</v>
      </c>
      <c r="D788" s="23">
        <v>7000000</v>
      </c>
      <c r="E788" s="23">
        <v>7000000</v>
      </c>
      <c r="F788" s="23">
        <f t="shared" si="49"/>
        <v>1596824000</v>
      </c>
      <c r="G788" s="24">
        <f t="shared" si="50"/>
        <v>0.43645686808527623</v>
      </c>
      <c r="H788" s="25">
        <f t="shared" si="51"/>
        <v>0.43645686808527623</v>
      </c>
      <c r="I788" s="25">
        <f t="shared" si="52"/>
        <v>0.43645686808527623</v>
      </c>
    </row>
    <row r="789" spans="1:9" x14ac:dyDescent="0.2">
      <c r="A789" s="22" t="s">
        <v>23</v>
      </c>
      <c r="B789" s="23">
        <v>24577635140</v>
      </c>
      <c r="C789" s="23">
        <v>14317737718.25</v>
      </c>
      <c r="D789" s="23">
        <v>991500681</v>
      </c>
      <c r="E789" s="23">
        <v>990334999</v>
      </c>
      <c r="F789" s="23">
        <f t="shared" si="49"/>
        <v>10259897421.75</v>
      </c>
      <c r="G789" s="24">
        <f t="shared" si="50"/>
        <v>58.255147969659383</v>
      </c>
      <c r="H789" s="25">
        <f t="shared" si="51"/>
        <v>4.0341581903717696</v>
      </c>
      <c r="I789" s="25">
        <f t="shared" si="52"/>
        <v>4.029415333732552</v>
      </c>
    </row>
    <row r="790" spans="1:9" x14ac:dyDescent="0.2">
      <c r="A790" s="18" t="s">
        <v>24</v>
      </c>
      <c r="B790" s="19">
        <v>22209141860</v>
      </c>
      <c r="C790" s="19">
        <v>309627456.42000002</v>
      </c>
      <c r="D790" s="19">
        <v>214947566.02000001</v>
      </c>
      <c r="E790" s="19">
        <v>214947566.02000001</v>
      </c>
      <c r="F790" s="19">
        <f t="shared" si="49"/>
        <v>21899514403.580002</v>
      </c>
      <c r="G790" s="20">
        <f t="shared" si="50"/>
        <v>1.3941441698729371</v>
      </c>
      <c r="H790" s="21">
        <f t="shared" si="51"/>
        <v>0.96783372979904958</v>
      </c>
      <c r="I790" s="21">
        <f t="shared" si="52"/>
        <v>0.96783372979904958</v>
      </c>
    </row>
    <row r="791" spans="1:9" x14ac:dyDescent="0.2">
      <c r="A791" s="22" t="s">
        <v>277</v>
      </c>
      <c r="B791" s="23">
        <v>237004000</v>
      </c>
      <c r="C791" s="23">
        <v>0</v>
      </c>
      <c r="D791" s="23">
        <v>0</v>
      </c>
      <c r="E791" s="23">
        <v>0</v>
      </c>
      <c r="F791" s="23">
        <f t="shared" si="49"/>
        <v>237004000</v>
      </c>
      <c r="G791" s="24">
        <f t="shared" si="50"/>
        <v>0</v>
      </c>
      <c r="H791" s="25">
        <f t="shared" si="51"/>
        <v>0</v>
      </c>
      <c r="I791" s="25">
        <f t="shared" si="52"/>
        <v>0</v>
      </c>
    </row>
    <row r="792" spans="1:9" x14ac:dyDescent="0.2">
      <c r="A792" s="22" t="s">
        <v>75</v>
      </c>
      <c r="B792" s="23">
        <v>16499532860</v>
      </c>
      <c r="C792" s="23">
        <v>0</v>
      </c>
      <c r="D792" s="23">
        <v>0</v>
      </c>
      <c r="E792" s="23">
        <v>0</v>
      </c>
      <c r="F792" s="23">
        <f t="shared" si="49"/>
        <v>16499532860</v>
      </c>
      <c r="G792" s="24">
        <f t="shared" si="50"/>
        <v>0</v>
      </c>
      <c r="H792" s="25">
        <f t="shared" si="51"/>
        <v>0</v>
      </c>
      <c r="I792" s="25">
        <f t="shared" si="52"/>
        <v>0</v>
      </c>
    </row>
    <row r="793" spans="1:9" x14ac:dyDescent="0.2">
      <c r="A793" s="22" t="s">
        <v>76</v>
      </c>
      <c r="B793" s="23">
        <v>446827000</v>
      </c>
      <c r="C793" s="23">
        <v>50449796.420000002</v>
      </c>
      <c r="D793" s="23">
        <v>50435215.020000003</v>
      </c>
      <c r="E793" s="23">
        <v>50435215.020000003</v>
      </c>
      <c r="F793" s="23">
        <f t="shared" si="49"/>
        <v>396377203.57999998</v>
      </c>
      <c r="G793" s="24">
        <f t="shared" si="50"/>
        <v>11.290677694051613</v>
      </c>
      <c r="H793" s="25">
        <f t="shared" si="51"/>
        <v>11.287414372900475</v>
      </c>
      <c r="I793" s="25">
        <f t="shared" si="52"/>
        <v>11.287414372900475</v>
      </c>
    </row>
    <row r="794" spans="1:9" x14ac:dyDescent="0.2">
      <c r="A794" s="22" t="s">
        <v>32</v>
      </c>
      <c r="B794" s="23">
        <v>137822000</v>
      </c>
      <c r="C794" s="23">
        <v>0</v>
      </c>
      <c r="D794" s="23">
        <v>0</v>
      </c>
      <c r="E794" s="23">
        <v>0</v>
      </c>
      <c r="F794" s="23">
        <f t="shared" si="49"/>
        <v>137822000</v>
      </c>
      <c r="G794" s="24">
        <f t="shared" si="50"/>
        <v>0</v>
      </c>
      <c r="H794" s="25">
        <f t="shared" si="51"/>
        <v>0</v>
      </c>
      <c r="I794" s="25">
        <f t="shared" si="52"/>
        <v>0</v>
      </c>
    </row>
    <row r="795" spans="1:9" x14ac:dyDescent="0.2">
      <c r="A795" s="22" t="s">
        <v>35</v>
      </c>
      <c r="B795" s="23">
        <v>2360329000</v>
      </c>
      <c r="C795" s="23">
        <v>34665970</v>
      </c>
      <c r="D795" s="23">
        <v>3375508</v>
      </c>
      <c r="E795" s="23">
        <v>3375508</v>
      </c>
      <c r="F795" s="23">
        <f t="shared" si="49"/>
        <v>2325663030</v>
      </c>
      <c r="G795" s="24">
        <f t="shared" si="50"/>
        <v>1.4686922882360891</v>
      </c>
      <c r="H795" s="25">
        <f t="shared" si="51"/>
        <v>0.14301006342759845</v>
      </c>
      <c r="I795" s="25">
        <f t="shared" si="52"/>
        <v>0.14301006342759845</v>
      </c>
    </row>
    <row r="796" spans="1:9" x14ac:dyDescent="0.2">
      <c r="A796" s="22" t="s">
        <v>79</v>
      </c>
      <c r="B796" s="23">
        <v>1731983000</v>
      </c>
      <c r="C796" s="23">
        <v>97303356</v>
      </c>
      <c r="D796" s="23">
        <v>97303356</v>
      </c>
      <c r="E796" s="23">
        <v>97303356</v>
      </c>
      <c r="F796" s="23">
        <f t="shared" si="49"/>
        <v>1634679644</v>
      </c>
      <c r="G796" s="24">
        <f t="shared" si="50"/>
        <v>5.6180318167095171</v>
      </c>
      <c r="H796" s="25">
        <f t="shared" si="51"/>
        <v>5.6180318167095171</v>
      </c>
      <c r="I796" s="25">
        <f t="shared" si="52"/>
        <v>5.6180318167095171</v>
      </c>
    </row>
    <row r="797" spans="1:9" ht="22.5" x14ac:dyDescent="0.2">
      <c r="A797" s="22" t="s">
        <v>38</v>
      </c>
      <c r="B797" s="23">
        <v>94922000</v>
      </c>
      <c r="C797" s="23">
        <v>0</v>
      </c>
      <c r="D797" s="23">
        <v>0</v>
      </c>
      <c r="E797" s="23">
        <v>0</v>
      </c>
      <c r="F797" s="23">
        <f t="shared" si="49"/>
        <v>94922000</v>
      </c>
      <c r="G797" s="24">
        <f t="shared" si="50"/>
        <v>0</v>
      </c>
      <c r="H797" s="25">
        <f t="shared" si="51"/>
        <v>0</v>
      </c>
      <c r="I797" s="25">
        <f t="shared" si="52"/>
        <v>0</v>
      </c>
    </row>
    <row r="798" spans="1:9" x14ac:dyDescent="0.2">
      <c r="A798" s="22" t="s">
        <v>278</v>
      </c>
      <c r="B798" s="23">
        <v>700722000</v>
      </c>
      <c r="C798" s="23">
        <v>127208334</v>
      </c>
      <c r="D798" s="23">
        <v>63833487</v>
      </c>
      <c r="E798" s="23">
        <v>63833487</v>
      </c>
      <c r="F798" s="23">
        <f t="shared" si="49"/>
        <v>573513666</v>
      </c>
      <c r="G798" s="24">
        <f t="shared" si="50"/>
        <v>18.153894697183762</v>
      </c>
      <c r="H798" s="25">
        <f t="shared" si="51"/>
        <v>9.1096735938075302</v>
      </c>
      <c r="I798" s="25">
        <f t="shared" si="52"/>
        <v>9.1096735938075302</v>
      </c>
    </row>
    <row r="799" spans="1:9" x14ac:dyDescent="0.2">
      <c r="A799" s="18" t="s">
        <v>39</v>
      </c>
      <c r="B799" s="19">
        <v>395503000</v>
      </c>
      <c r="C799" s="19">
        <v>0</v>
      </c>
      <c r="D799" s="19">
        <v>0</v>
      </c>
      <c r="E799" s="19">
        <v>0</v>
      </c>
      <c r="F799" s="19">
        <f t="shared" si="49"/>
        <v>395503000</v>
      </c>
      <c r="G799" s="20">
        <f t="shared" si="50"/>
        <v>0</v>
      </c>
      <c r="H799" s="21">
        <f t="shared" si="51"/>
        <v>0</v>
      </c>
      <c r="I799" s="21">
        <f t="shared" si="52"/>
        <v>0</v>
      </c>
    </row>
    <row r="800" spans="1:9" x14ac:dyDescent="0.2">
      <c r="A800" s="22" t="s">
        <v>40</v>
      </c>
      <c r="B800" s="23">
        <v>54637000</v>
      </c>
      <c r="C800" s="23">
        <v>0</v>
      </c>
      <c r="D800" s="23">
        <v>0</v>
      </c>
      <c r="E800" s="23">
        <v>0</v>
      </c>
      <c r="F800" s="23">
        <f t="shared" si="49"/>
        <v>54637000</v>
      </c>
      <c r="G800" s="24">
        <f t="shared" si="50"/>
        <v>0</v>
      </c>
      <c r="H800" s="25">
        <f t="shared" si="51"/>
        <v>0</v>
      </c>
      <c r="I800" s="25">
        <f t="shared" si="52"/>
        <v>0</v>
      </c>
    </row>
    <row r="801" spans="1:9" ht="11.25" customHeight="1" x14ac:dyDescent="0.2">
      <c r="A801" s="22" t="s">
        <v>42</v>
      </c>
      <c r="B801" s="23">
        <v>340866000</v>
      </c>
      <c r="C801" s="23">
        <v>0</v>
      </c>
      <c r="D801" s="23">
        <v>0</v>
      </c>
      <c r="E801" s="23">
        <v>0</v>
      </c>
      <c r="F801" s="23">
        <f t="shared" si="49"/>
        <v>340866000</v>
      </c>
      <c r="G801" s="24">
        <f t="shared" si="50"/>
        <v>0</v>
      </c>
      <c r="H801" s="25">
        <f t="shared" si="51"/>
        <v>0</v>
      </c>
      <c r="I801" s="25">
        <f t="shared" si="52"/>
        <v>0</v>
      </c>
    </row>
    <row r="802" spans="1:9" x14ac:dyDescent="0.2">
      <c r="A802" s="18" t="s">
        <v>43</v>
      </c>
      <c r="B802" s="19">
        <v>138279817403</v>
      </c>
      <c r="C802" s="19">
        <v>110225196120.71001</v>
      </c>
      <c r="D802" s="19">
        <v>2222813378.2600002</v>
      </c>
      <c r="E802" s="19">
        <v>2221232727.2600002</v>
      </c>
      <c r="F802" s="19">
        <f t="shared" si="49"/>
        <v>28054621282.289993</v>
      </c>
      <c r="G802" s="20">
        <f t="shared" si="50"/>
        <v>79.711702105790209</v>
      </c>
      <c r="H802" s="21">
        <f t="shared" si="51"/>
        <v>1.6074749157224271</v>
      </c>
      <c r="I802" s="21">
        <f t="shared" si="52"/>
        <v>1.6063318342303585</v>
      </c>
    </row>
    <row r="803" spans="1:9" x14ac:dyDescent="0.2">
      <c r="A803" s="22" t="s">
        <v>279</v>
      </c>
      <c r="B803" s="23">
        <v>818071964</v>
      </c>
      <c r="C803" s="23">
        <v>753017740</v>
      </c>
      <c r="D803" s="23">
        <v>26564421</v>
      </c>
      <c r="E803" s="23">
        <v>26564421</v>
      </c>
      <c r="F803" s="23">
        <f t="shared" si="49"/>
        <v>65054224</v>
      </c>
      <c r="G803" s="24">
        <f t="shared" si="50"/>
        <v>92.047860474045038</v>
      </c>
      <c r="H803" s="25">
        <f t="shared" si="51"/>
        <v>3.2471985557495522</v>
      </c>
      <c r="I803" s="25">
        <f t="shared" si="52"/>
        <v>3.2471985557495522</v>
      </c>
    </row>
    <row r="804" spans="1:9" ht="22.5" x14ac:dyDescent="0.2">
      <c r="A804" s="22" t="s">
        <v>280</v>
      </c>
      <c r="B804" s="23">
        <v>2339433872</v>
      </c>
      <c r="C804" s="23">
        <v>2141013368</v>
      </c>
      <c r="D804" s="23">
        <v>99899240</v>
      </c>
      <c r="E804" s="23">
        <v>99899240</v>
      </c>
      <c r="F804" s="23">
        <f t="shared" si="49"/>
        <v>198420504</v>
      </c>
      <c r="G804" s="24">
        <f t="shared" si="50"/>
        <v>91.518439295299729</v>
      </c>
      <c r="H804" s="25">
        <f t="shared" si="51"/>
        <v>4.2702314092167679</v>
      </c>
      <c r="I804" s="25">
        <f t="shared" si="52"/>
        <v>4.2702314092167679</v>
      </c>
    </row>
    <row r="805" spans="1:9" x14ac:dyDescent="0.2">
      <c r="A805" s="22" t="s">
        <v>281</v>
      </c>
      <c r="B805" s="23">
        <v>6316692367</v>
      </c>
      <c r="C805" s="23">
        <v>5932208921</v>
      </c>
      <c r="D805" s="23">
        <v>179896727</v>
      </c>
      <c r="E805" s="23">
        <v>179896727</v>
      </c>
      <c r="F805" s="23">
        <f t="shared" si="49"/>
        <v>384483446</v>
      </c>
      <c r="G805" s="24">
        <f t="shared" si="50"/>
        <v>93.913215593517918</v>
      </c>
      <c r="H805" s="25">
        <f t="shared" si="51"/>
        <v>2.8479577055204723</v>
      </c>
      <c r="I805" s="25">
        <f t="shared" si="52"/>
        <v>2.8479577055204723</v>
      </c>
    </row>
    <row r="806" spans="1:9" ht="22.5" x14ac:dyDescent="0.2">
      <c r="A806" s="22" t="s">
        <v>282</v>
      </c>
      <c r="B806" s="23">
        <v>7555344485</v>
      </c>
      <c r="C806" s="23">
        <v>7476981933</v>
      </c>
      <c r="D806" s="23">
        <v>315447947</v>
      </c>
      <c r="E806" s="23">
        <v>315447947</v>
      </c>
      <c r="F806" s="23">
        <f t="shared" si="49"/>
        <v>78362552</v>
      </c>
      <c r="G806" s="24">
        <f t="shared" si="50"/>
        <v>98.962819601997282</v>
      </c>
      <c r="H806" s="25">
        <f t="shared" si="51"/>
        <v>4.1751629939081463</v>
      </c>
      <c r="I806" s="25">
        <f t="shared" si="52"/>
        <v>4.1751629939081463</v>
      </c>
    </row>
    <row r="807" spans="1:9" ht="22.5" x14ac:dyDescent="0.2">
      <c r="A807" s="22" t="s">
        <v>283</v>
      </c>
      <c r="B807" s="23">
        <v>8695774102</v>
      </c>
      <c r="C807" s="23">
        <v>7757630520</v>
      </c>
      <c r="D807" s="23">
        <v>279169177</v>
      </c>
      <c r="E807" s="23">
        <v>279169177</v>
      </c>
      <c r="F807" s="23">
        <f t="shared" si="49"/>
        <v>938143582</v>
      </c>
      <c r="G807" s="24">
        <f t="shared" si="50"/>
        <v>89.211500080432984</v>
      </c>
      <c r="H807" s="25">
        <f t="shared" si="51"/>
        <v>3.2104005201307149</v>
      </c>
      <c r="I807" s="25">
        <f t="shared" si="52"/>
        <v>3.2104005201307149</v>
      </c>
    </row>
    <row r="808" spans="1:9" ht="22.5" x14ac:dyDescent="0.2">
      <c r="A808" s="22" t="s">
        <v>284</v>
      </c>
      <c r="B808" s="23">
        <v>6281420369</v>
      </c>
      <c r="C808" s="23">
        <v>5826731275</v>
      </c>
      <c r="D808" s="23">
        <v>217175276.25999999</v>
      </c>
      <c r="E808" s="23">
        <v>217175276.25999999</v>
      </c>
      <c r="F808" s="23">
        <f t="shared" si="49"/>
        <v>454689094</v>
      </c>
      <c r="G808" s="24">
        <f t="shared" si="50"/>
        <v>92.761364989294819</v>
      </c>
      <c r="H808" s="25">
        <f t="shared" si="51"/>
        <v>3.4574230588323802</v>
      </c>
      <c r="I808" s="25">
        <f t="shared" si="52"/>
        <v>3.4574230588323802</v>
      </c>
    </row>
    <row r="809" spans="1:9" ht="33.75" x14ac:dyDescent="0.2">
      <c r="A809" s="22" t="s">
        <v>285</v>
      </c>
      <c r="B809" s="23">
        <v>5548341297</v>
      </c>
      <c r="C809" s="23">
        <v>4786940832</v>
      </c>
      <c r="D809" s="23">
        <v>209072870</v>
      </c>
      <c r="E809" s="23">
        <v>207690119</v>
      </c>
      <c r="F809" s="23">
        <f t="shared" si="49"/>
        <v>761400465</v>
      </c>
      <c r="G809" s="24">
        <f t="shared" si="50"/>
        <v>86.276971364186068</v>
      </c>
      <c r="H809" s="25">
        <f t="shared" si="51"/>
        <v>3.7682049248312492</v>
      </c>
      <c r="I809" s="25">
        <f t="shared" si="52"/>
        <v>3.7432830441108318</v>
      </c>
    </row>
    <row r="810" spans="1:9" ht="22.5" x14ac:dyDescent="0.2">
      <c r="A810" s="22" t="s">
        <v>286</v>
      </c>
      <c r="B810" s="23">
        <v>31998915000</v>
      </c>
      <c r="C810" s="23">
        <v>23427446208</v>
      </c>
      <c r="D810" s="23">
        <v>398608165</v>
      </c>
      <c r="E810" s="23">
        <v>398410265</v>
      </c>
      <c r="F810" s="23">
        <f t="shared" si="49"/>
        <v>8571468792</v>
      </c>
      <c r="G810" s="24">
        <f t="shared" si="50"/>
        <v>73.213251786818404</v>
      </c>
      <c r="H810" s="25">
        <f t="shared" si="51"/>
        <v>1.245692752394886</v>
      </c>
      <c r="I810" s="25">
        <f t="shared" si="52"/>
        <v>1.2450742939252784</v>
      </c>
    </row>
    <row r="811" spans="1:9" ht="22.5" x14ac:dyDescent="0.2">
      <c r="A811" s="22" t="s">
        <v>287</v>
      </c>
      <c r="B811" s="23">
        <v>32792335832</v>
      </c>
      <c r="C811" s="23">
        <v>21757481057.77</v>
      </c>
      <c r="D811" s="23">
        <v>152337634</v>
      </c>
      <c r="E811" s="23">
        <v>152337634</v>
      </c>
      <c r="F811" s="23">
        <f t="shared" si="49"/>
        <v>11034854774.23</v>
      </c>
      <c r="G811" s="24">
        <f t="shared" si="50"/>
        <v>66.349287129885482</v>
      </c>
      <c r="H811" s="25">
        <f t="shared" si="51"/>
        <v>0.46455255514717919</v>
      </c>
      <c r="I811" s="25">
        <f t="shared" si="52"/>
        <v>0.46455255514717919</v>
      </c>
    </row>
    <row r="812" spans="1:9" ht="22.5" x14ac:dyDescent="0.2">
      <c r="A812" s="22" t="s">
        <v>288</v>
      </c>
      <c r="B812" s="23">
        <v>32653683892</v>
      </c>
      <c r="C812" s="23">
        <v>27688035567.939999</v>
      </c>
      <c r="D812" s="23">
        <v>264597379</v>
      </c>
      <c r="E812" s="23">
        <v>264597379</v>
      </c>
      <c r="F812" s="23">
        <f t="shared" si="49"/>
        <v>4965648324.0600014</v>
      </c>
      <c r="G812" s="24">
        <f t="shared" si="50"/>
        <v>84.792991992929274</v>
      </c>
      <c r="H812" s="25">
        <f t="shared" si="51"/>
        <v>0.8103140211534452</v>
      </c>
      <c r="I812" s="25">
        <f t="shared" si="52"/>
        <v>0.8103140211534452</v>
      </c>
    </row>
    <row r="813" spans="1:9" ht="22.5" x14ac:dyDescent="0.2">
      <c r="A813" s="22" t="s">
        <v>289</v>
      </c>
      <c r="B813" s="23">
        <v>3279804223</v>
      </c>
      <c r="C813" s="23">
        <v>2677708698</v>
      </c>
      <c r="D813" s="23">
        <v>80044542</v>
      </c>
      <c r="E813" s="23">
        <v>80044542</v>
      </c>
      <c r="F813" s="23">
        <f t="shared" si="49"/>
        <v>602095525</v>
      </c>
      <c r="G813" s="24">
        <f t="shared" si="50"/>
        <v>81.642333381433659</v>
      </c>
      <c r="H813" s="25">
        <f t="shared" si="51"/>
        <v>2.4405280485548055</v>
      </c>
      <c r="I813" s="25">
        <f t="shared" si="52"/>
        <v>2.4405280485548055</v>
      </c>
    </row>
    <row r="814" spans="1:9" x14ac:dyDescent="0.2">
      <c r="A814" s="18" t="s">
        <v>290</v>
      </c>
      <c r="B814" s="19">
        <v>13151020808</v>
      </c>
      <c r="C814" s="19">
        <v>5247899795.0499992</v>
      </c>
      <c r="D814" s="19">
        <v>365082312.83000004</v>
      </c>
      <c r="E814" s="19">
        <v>359964044.5</v>
      </c>
      <c r="F814" s="19">
        <f t="shared" si="49"/>
        <v>7903121012.9500008</v>
      </c>
      <c r="G814" s="20">
        <f t="shared" si="50"/>
        <v>39.904885496474982</v>
      </c>
      <c r="H814" s="21">
        <f t="shared" si="51"/>
        <v>2.7760758511454409</v>
      </c>
      <c r="I814" s="21">
        <f t="shared" si="52"/>
        <v>2.7371566797387126</v>
      </c>
    </row>
    <row r="815" spans="1:9" x14ac:dyDescent="0.2">
      <c r="A815" s="18" t="s">
        <v>17</v>
      </c>
      <c r="B815" s="19">
        <v>6258348000</v>
      </c>
      <c r="C815" s="19">
        <v>2478688395.0499997</v>
      </c>
      <c r="D815" s="19">
        <v>291219412.85000002</v>
      </c>
      <c r="E815" s="19">
        <v>288298477.85000002</v>
      </c>
      <c r="F815" s="19">
        <f t="shared" si="49"/>
        <v>3779659604.9500003</v>
      </c>
      <c r="G815" s="20">
        <f t="shared" si="50"/>
        <v>39.606113227484308</v>
      </c>
      <c r="H815" s="21">
        <f t="shared" si="51"/>
        <v>4.6532952921441888</v>
      </c>
      <c r="I815" s="21">
        <f t="shared" si="52"/>
        <v>4.6066226718296912</v>
      </c>
    </row>
    <row r="816" spans="1:9" x14ac:dyDescent="0.2">
      <c r="A816" s="18" t="s">
        <v>18</v>
      </c>
      <c r="B816" s="19">
        <v>821323000</v>
      </c>
      <c r="C816" s="19">
        <v>106764514.95</v>
      </c>
      <c r="D816" s="19">
        <v>104593173.95</v>
      </c>
      <c r="E816" s="19">
        <v>101672238.95</v>
      </c>
      <c r="F816" s="19">
        <f t="shared" si="49"/>
        <v>714558485.04999995</v>
      </c>
      <c r="G816" s="20">
        <f t="shared" si="50"/>
        <v>12.999089876942445</v>
      </c>
      <c r="H816" s="21">
        <f t="shared" si="51"/>
        <v>12.734718734286025</v>
      </c>
      <c r="I816" s="21">
        <f t="shared" si="52"/>
        <v>12.379080940141698</v>
      </c>
    </row>
    <row r="817" spans="1:9" x14ac:dyDescent="0.2">
      <c r="A817" s="22" t="s">
        <v>19</v>
      </c>
      <c r="B817" s="23">
        <v>484900000</v>
      </c>
      <c r="C817" s="23">
        <v>69054817.150000006</v>
      </c>
      <c r="D817" s="23">
        <v>68166397.150000006</v>
      </c>
      <c r="E817" s="23">
        <v>68166397.150000006</v>
      </c>
      <c r="F817" s="23">
        <f t="shared" si="49"/>
        <v>415845182.85000002</v>
      </c>
      <c r="G817" s="24">
        <f t="shared" si="50"/>
        <v>14.241042926376574</v>
      </c>
      <c r="H817" s="25">
        <f t="shared" si="51"/>
        <v>14.057825768199631</v>
      </c>
      <c r="I817" s="25">
        <f t="shared" si="52"/>
        <v>14.057825768199631</v>
      </c>
    </row>
    <row r="818" spans="1:9" x14ac:dyDescent="0.2">
      <c r="A818" s="22" t="s">
        <v>20</v>
      </c>
      <c r="B818" s="23">
        <v>170612000</v>
      </c>
      <c r="C818" s="23">
        <v>25510744.800000001</v>
      </c>
      <c r="D818" s="23">
        <v>25510744.800000001</v>
      </c>
      <c r="E818" s="23">
        <v>22589809.800000001</v>
      </c>
      <c r="F818" s="23">
        <f t="shared" si="49"/>
        <v>145101255.19999999</v>
      </c>
      <c r="G818" s="24">
        <f t="shared" si="50"/>
        <v>14.952491501183973</v>
      </c>
      <c r="H818" s="25">
        <f t="shared" si="51"/>
        <v>14.952491501183973</v>
      </c>
      <c r="I818" s="25">
        <f t="shared" si="52"/>
        <v>13.240457763814973</v>
      </c>
    </row>
    <row r="819" spans="1:9" x14ac:dyDescent="0.2">
      <c r="A819" s="22" t="s">
        <v>21</v>
      </c>
      <c r="B819" s="23">
        <v>146561000</v>
      </c>
      <c r="C819" s="23">
        <v>12198953</v>
      </c>
      <c r="D819" s="23">
        <v>10916032</v>
      </c>
      <c r="E819" s="23">
        <v>10916032</v>
      </c>
      <c r="F819" s="23">
        <f t="shared" si="49"/>
        <v>134362047</v>
      </c>
      <c r="G819" s="24">
        <f t="shared" si="50"/>
        <v>8.3234646324738506</v>
      </c>
      <c r="H819" s="25">
        <f t="shared" si="51"/>
        <v>7.4481151193018613</v>
      </c>
      <c r="I819" s="25">
        <f t="shared" si="52"/>
        <v>7.4481151193018613</v>
      </c>
    </row>
    <row r="820" spans="1:9" x14ac:dyDescent="0.2">
      <c r="A820" s="22" t="s">
        <v>150</v>
      </c>
      <c r="B820" s="23">
        <v>19250000</v>
      </c>
      <c r="C820" s="23">
        <v>0</v>
      </c>
      <c r="D820" s="23">
        <v>0</v>
      </c>
      <c r="E820" s="23">
        <v>0</v>
      </c>
      <c r="F820" s="23">
        <f t="shared" si="49"/>
        <v>19250000</v>
      </c>
      <c r="G820" s="24">
        <f t="shared" si="50"/>
        <v>0</v>
      </c>
      <c r="H820" s="25">
        <f t="shared" si="51"/>
        <v>0</v>
      </c>
      <c r="I820" s="25">
        <f t="shared" si="52"/>
        <v>0</v>
      </c>
    </row>
    <row r="821" spans="1:9" x14ac:dyDescent="0.2">
      <c r="A821" s="18" t="s">
        <v>22</v>
      </c>
      <c r="B821" s="19">
        <v>5202034000</v>
      </c>
      <c r="C821" s="19">
        <v>2371923880.0999999</v>
      </c>
      <c r="D821" s="19">
        <v>186626238.90000001</v>
      </c>
      <c r="E821" s="19">
        <v>186626238.90000001</v>
      </c>
      <c r="F821" s="19">
        <f t="shared" si="49"/>
        <v>2830110119.9000001</v>
      </c>
      <c r="G821" s="20">
        <f t="shared" si="50"/>
        <v>45.596085686867866</v>
      </c>
      <c r="H821" s="21">
        <f t="shared" si="51"/>
        <v>3.5875628436876807</v>
      </c>
      <c r="I821" s="21">
        <f t="shared" si="52"/>
        <v>3.5875628436876807</v>
      </c>
    </row>
    <row r="822" spans="1:9" ht="11.25" customHeight="1" x14ac:dyDescent="0.2">
      <c r="A822" s="22" t="s">
        <v>23</v>
      </c>
      <c r="B822" s="23">
        <v>5202034000</v>
      </c>
      <c r="C822" s="23">
        <v>2371923880.0999999</v>
      </c>
      <c r="D822" s="23">
        <v>186626238.90000001</v>
      </c>
      <c r="E822" s="23">
        <v>186626238.90000001</v>
      </c>
      <c r="F822" s="23">
        <f t="shared" si="49"/>
        <v>2830110119.9000001</v>
      </c>
      <c r="G822" s="24">
        <f t="shared" si="50"/>
        <v>45.596085686867866</v>
      </c>
      <c r="H822" s="25">
        <f t="shared" si="51"/>
        <v>3.5875628436876807</v>
      </c>
      <c r="I822" s="25">
        <f t="shared" si="52"/>
        <v>3.5875628436876807</v>
      </c>
    </row>
    <row r="823" spans="1:9" x14ac:dyDescent="0.2">
      <c r="A823" s="18" t="s">
        <v>24</v>
      </c>
      <c r="B823" s="19">
        <v>77541000</v>
      </c>
      <c r="C823" s="19">
        <v>0</v>
      </c>
      <c r="D823" s="19">
        <v>0</v>
      </c>
      <c r="E823" s="19">
        <v>0</v>
      </c>
      <c r="F823" s="19">
        <f t="shared" si="49"/>
        <v>77541000</v>
      </c>
      <c r="G823" s="20">
        <f t="shared" si="50"/>
        <v>0</v>
      </c>
      <c r="H823" s="21">
        <f t="shared" si="51"/>
        <v>0</v>
      </c>
      <c r="I823" s="21">
        <f t="shared" si="52"/>
        <v>0</v>
      </c>
    </row>
    <row r="824" spans="1:9" x14ac:dyDescent="0.2">
      <c r="A824" s="22" t="s">
        <v>75</v>
      </c>
      <c r="B824" s="23">
        <v>25661000</v>
      </c>
      <c r="C824" s="23">
        <v>0</v>
      </c>
      <c r="D824" s="23">
        <v>0</v>
      </c>
      <c r="E824" s="23">
        <v>0</v>
      </c>
      <c r="F824" s="23">
        <f t="shared" si="49"/>
        <v>25661000</v>
      </c>
      <c r="G824" s="24">
        <f t="shared" si="50"/>
        <v>0</v>
      </c>
      <c r="H824" s="25">
        <f t="shared" si="51"/>
        <v>0</v>
      </c>
      <c r="I824" s="25">
        <f t="shared" si="52"/>
        <v>0</v>
      </c>
    </row>
    <row r="825" spans="1:9" x14ac:dyDescent="0.2">
      <c r="A825" s="22" t="s">
        <v>32</v>
      </c>
      <c r="B825" s="23">
        <v>1880000</v>
      </c>
      <c r="C825" s="23">
        <v>0</v>
      </c>
      <c r="D825" s="23">
        <v>0</v>
      </c>
      <c r="E825" s="23">
        <v>0</v>
      </c>
      <c r="F825" s="23">
        <f t="shared" si="49"/>
        <v>1880000</v>
      </c>
      <c r="G825" s="24">
        <f t="shared" si="50"/>
        <v>0</v>
      </c>
      <c r="H825" s="25">
        <f t="shared" si="51"/>
        <v>0</v>
      </c>
      <c r="I825" s="25">
        <f t="shared" si="52"/>
        <v>0</v>
      </c>
    </row>
    <row r="826" spans="1:9" x14ac:dyDescent="0.2">
      <c r="A826" s="22" t="s">
        <v>35</v>
      </c>
      <c r="B826" s="23">
        <v>50000000</v>
      </c>
      <c r="C826" s="23">
        <v>0</v>
      </c>
      <c r="D826" s="23">
        <v>0</v>
      </c>
      <c r="E826" s="23">
        <v>0</v>
      </c>
      <c r="F826" s="23">
        <f t="shared" si="49"/>
        <v>50000000</v>
      </c>
      <c r="G826" s="24">
        <f t="shared" si="50"/>
        <v>0</v>
      </c>
      <c r="H826" s="25">
        <f t="shared" si="51"/>
        <v>0</v>
      </c>
      <c r="I826" s="25">
        <f t="shared" si="52"/>
        <v>0</v>
      </c>
    </row>
    <row r="827" spans="1:9" x14ac:dyDescent="0.2">
      <c r="A827" s="18" t="s">
        <v>39</v>
      </c>
      <c r="B827" s="19">
        <v>157450000</v>
      </c>
      <c r="C827" s="19">
        <v>0</v>
      </c>
      <c r="D827" s="19">
        <v>0</v>
      </c>
      <c r="E827" s="19">
        <v>0</v>
      </c>
      <c r="F827" s="19">
        <f t="shared" si="49"/>
        <v>157450000</v>
      </c>
      <c r="G827" s="20">
        <f t="shared" si="50"/>
        <v>0</v>
      </c>
      <c r="H827" s="21">
        <f t="shared" si="51"/>
        <v>0</v>
      </c>
      <c r="I827" s="21">
        <f t="shared" si="52"/>
        <v>0</v>
      </c>
    </row>
    <row r="828" spans="1:9" x14ac:dyDescent="0.2">
      <c r="A828" s="22" t="s">
        <v>40</v>
      </c>
      <c r="B828" s="23">
        <v>123600000</v>
      </c>
      <c r="C828" s="23">
        <v>0</v>
      </c>
      <c r="D828" s="23">
        <v>0</v>
      </c>
      <c r="E828" s="23">
        <v>0</v>
      </c>
      <c r="F828" s="23">
        <f t="shared" si="49"/>
        <v>123600000</v>
      </c>
      <c r="G828" s="24">
        <f t="shared" si="50"/>
        <v>0</v>
      </c>
      <c r="H828" s="25">
        <f t="shared" si="51"/>
        <v>0</v>
      </c>
      <c r="I828" s="25">
        <f t="shared" si="52"/>
        <v>0</v>
      </c>
    </row>
    <row r="829" spans="1:9" x14ac:dyDescent="0.2">
      <c r="A829" s="22" t="s">
        <v>42</v>
      </c>
      <c r="B829" s="23">
        <v>33850000</v>
      </c>
      <c r="C829" s="23">
        <v>0</v>
      </c>
      <c r="D829" s="23">
        <v>0</v>
      </c>
      <c r="E829" s="23">
        <v>0</v>
      </c>
      <c r="F829" s="23">
        <f t="shared" si="49"/>
        <v>33850000</v>
      </c>
      <c r="G829" s="24">
        <f t="shared" si="50"/>
        <v>0</v>
      </c>
      <c r="H829" s="25">
        <f t="shared" si="51"/>
        <v>0</v>
      </c>
      <c r="I829" s="25">
        <f t="shared" si="52"/>
        <v>0</v>
      </c>
    </row>
    <row r="830" spans="1:9" x14ac:dyDescent="0.2">
      <c r="A830" s="18" t="s">
        <v>43</v>
      </c>
      <c r="B830" s="19">
        <v>6892672808</v>
      </c>
      <c r="C830" s="19">
        <v>2769211400</v>
      </c>
      <c r="D830" s="19">
        <v>73862899.980000004</v>
      </c>
      <c r="E830" s="19">
        <v>71665566.650000006</v>
      </c>
      <c r="F830" s="19">
        <f t="shared" si="49"/>
        <v>4123461408</v>
      </c>
      <c r="G830" s="20">
        <f t="shared" si="50"/>
        <v>40.17616209470885</v>
      </c>
      <c r="H830" s="21">
        <f t="shared" si="51"/>
        <v>1.0716147717656177</v>
      </c>
      <c r="I830" s="21">
        <f t="shared" si="52"/>
        <v>1.0397355082170905</v>
      </c>
    </row>
    <row r="831" spans="1:9" x14ac:dyDescent="0.2">
      <c r="A831" s="22" t="s">
        <v>291</v>
      </c>
      <c r="B831" s="23">
        <v>3262000000</v>
      </c>
      <c r="C831" s="23">
        <v>0</v>
      </c>
      <c r="D831" s="23">
        <v>0</v>
      </c>
      <c r="E831" s="23">
        <v>0</v>
      </c>
      <c r="F831" s="23">
        <f t="shared" si="49"/>
        <v>3262000000</v>
      </c>
      <c r="G831" s="24">
        <f t="shared" si="50"/>
        <v>0</v>
      </c>
      <c r="H831" s="25">
        <f t="shared" si="51"/>
        <v>0</v>
      </c>
      <c r="I831" s="25">
        <f t="shared" si="52"/>
        <v>0</v>
      </c>
    </row>
    <row r="832" spans="1:9" ht="22.5" x14ac:dyDescent="0.2">
      <c r="A832" s="22" t="s">
        <v>292</v>
      </c>
      <c r="B832" s="23">
        <v>3630672808</v>
      </c>
      <c r="C832" s="23">
        <v>2769211400</v>
      </c>
      <c r="D832" s="23">
        <v>73862899.980000004</v>
      </c>
      <c r="E832" s="23">
        <v>71665566.650000006</v>
      </c>
      <c r="F832" s="23">
        <f t="shared" si="49"/>
        <v>861461408</v>
      </c>
      <c r="G832" s="24">
        <f t="shared" si="50"/>
        <v>76.272678548675216</v>
      </c>
      <c r="H832" s="25">
        <f t="shared" si="51"/>
        <v>2.034413561509782</v>
      </c>
      <c r="I832" s="25">
        <f t="shared" si="52"/>
        <v>1.9738921803167897</v>
      </c>
    </row>
    <row r="833" spans="1:9" x14ac:dyDescent="0.2">
      <c r="A833" s="18" t="s">
        <v>293</v>
      </c>
      <c r="B833" s="19">
        <v>34439068480</v>
      </c>
      <c r="C833" s="19">
        <v>8916448754.3099995</v>
      </c>
      <c r="D833" s="19">
        <v>1846003652.4100001</v>
      </c>
      <c r="E833" s="19">
        <v>1821230004.4100001</v>
      </c>
      <c r="F833" s="19">
        <f t="shared" si="49"/>
        <v>25522619725.690002</v>
      </c>
      <c r="G833" s="20">
        <f t="shared" si="50"/>
        <v>25.890505021900058</v>
      </c>
      <c r="H833" s="21">
        <f t="shared" si="51"/>
        <v>5.3602020434496955</v>
      </c>
      <c r="I833" s="21">
        <f t="shared" si="52"/>
        <v>5.2882673219447085</v>
      </c>
    </row>
    <row r="834" spans="1:9" x14ac:dyDescent="0.2">
      <c r="A834" s="18" t="s">
        <v>17</v>
      </c>
      <c r="B834" s="19">
        <v>17523459000</v>
      </c>
      <c r="C834" s="19">
        <v>2574140910.3099999</v>
      </c>
      <c r="D834" s="19">
        <v>1729414752.4100001</v>
      </c>
      <c r="E834" s="19">
        <v>1723631104.4100001</v>
      </c>
      <c r="F834" s="19">
        <f t="shared" si="49"/>
        <v>14949318089.690001</v>
      </c>
      <c r="G834" s="20">
        <f t="shared" si="50"/>
        <v>14.6896848978846</v>
      </c>
      <c r="H834" s="21">
        <f t="shared" si="51"/>
        <v>9.8691402902246654</v>
      </c>
      <c r="I834" s="21">
        <f t="shared" si="52"/>
        <v>9.836135116988034</v>
      </c>
    </row>
    <row r="835" spans="1:9" x14ac:dyDescent="0.2">
      <c r="A835" s="18" t="s">
        <v>18</v>
      </c>
      <c r="B835" s="19">
        <v>13984868996</v>
      </c>
      <c r="C835" s="19">
        <v>1357289603</v>
      </c>
      <c r="D835" s="19">
        <v>1357289603</v>
      </c>
      <c r="E835" s="19">
        <v>1356358255</v>
      </c>
      <c r="F835" s="19">
        <f t="shared" si="49"/>
        <v>12627579393</v>
      </c>
      <c r="G835" s="20">
        <f t="shared" si="50"/>
        <v>9.7054152126002506</v>
      </c>
      <c r="H835" s="21">
        <f t="shared" si="51"/>
        <v>9.7054152126002506</v>
      </c>
      <c r="I835" s="21">
        <f t="shared" si="52"/>
        <v>9.6987555291933738</v>
      </c>
    </row>
    <row r="836" spans="1:9" x14ac:dyDescent="0.2">
      <c r="A836" s="22" t="s">
        <v>19</v>
      </c>
      <c r="B836" s="23">
        <v>9227682550</v>
      </c>
      <c r="C836" s="23">
        <v>881214783</v>
      </c>
      <c r="D836" s="23">
        <v>881214783</v>
      </c>
      <c r="E836" s="23">
        <v>880638911</v>
      </c>
      <c r="F836" s="23">
        <f t="shared" si="49"/>
        <v>8346467767</v>
      </c>
      <c r="G836" s="24">
        <f t="shared" si="50"/>
        <v>9.5496868062501772</v>
      </c>
      <c r="H836" s="25">
        <f t="shared" si="51"/>
        <v>9.5496868062501772</v>
      </c>
      <c r="I836" s="25">
        <f t="shared" si="52"/>
        <v>9.5434461060865168</v>
      </c>
    </row>
    <row r="837" spans="1:9" x14ac:dyDescent="0.2">
      <c r="A837" s="22" t="s">
        <v>20</v>
      </c>
      <c r="B837" s="23">
        <v>3498813497</v>
      </c>
      <c r="C837" s="23">
        <v>395957154</v>
      </c>
      <c r="D837" s="23">
        <v>395957154</v>
      </c>
      <c r="E837" s="23">
        <v>395957154</v>
      </c>
      <c r="F837" s="23">
        <f t="shared" si="49"/>
        <v>3102856343</v>
      </c>
      <c r="G837" s="24">
        <f t="shared" si="50"/>
        <v>11.316897980972891</v>
      </c>
      <c r="H837" s="25">
        <f t="shared" si="51"/>
        <v>11.316897980972891</v>
      </c>
      <c r="I837" s="25">
        <f t="shared" si="52"/>
        <v>11.316897980972891</v>
      </c>
    </row>
    <row r="838" spans="1:9" x14ac:dyDescent="0.2">
      <c r="A838" s="22" t="s">
        <v>21</v>
      </c>
      <c r="B838" s="23">
        <v>1258372949</v>
      </c>
      <c r="C838" s="23">
        <v>80117666</v>
      </c>
      <c r="D838" s="23">
        <v>80117666</v>
      </c>
      <c r="E838" s="23">
        <v>79762190</v>
      </c>
      <c r="F838" s="23">
        <f t="shared" si="49"/>
        <v>1178255283</v>
      </c>
      <c r="G838" s="24">
        <f t="shared" si="50"/>
        <v>6.3667663917654673</v>
      </c>
      <c r="H838" s="25">
        <f t="shared" si="51"/>
        <v>6.3667663917654673</v>
      </c>
      <c r="I838" s="25">
        <f t="shared" si="52"/>
        <v>6.338517532770009</v>
      </c>
    </row>
    <row r="839" spans="1:9" x14ac:dyDescent="0.2">
      <c r="A839" s="18" t="s">
        <v>22</v>
      </c>
      <c r="B839" s="19">
        <v>2421011004</v>
      </c>
      <c r="C839" s="19">
        <v>947458778.30999994</v>
      </c>
      <c r="D839" s="19">
        <v>105328063</v>
      </c>
      <c r="E839" s="19">
        <v>100475763</v>
      </c>
      <c r="F839" s="19">
        <f t="shared" ref="F839:F902" si="53">+B839-C839</f>
        <v>1473552225.6900001</v>
      </c>
      <c r="G839" s="20">
        <f t="shared" ref="G839:G902" si="54">IFERROR(IF(C839&gt;0,+C839/B839*100,0),0)</f>
        <v>39.13483981463142</v>
      </c>
      <c r="H839" s="21">
        <f t="shared" ref="H839:H902" si="55">IFERROR(IF(D839&gt;0,+D839/B839*100,0),0)</f>
        <v>4.3505817539026763</v>
      </c>
      <c r="I839" s="21">
        <f t="shared" ref="I839:I902" si="56">IFERROR(IF(E839&gt;0,+E839/B839*100,0),0)</f>
        <v>4.150157220846733</v>
      </c>
    </row>
    <row r="840" spans="1:9" x14ac:dyDescent="0.2">
      <c r="A840" s="22" t="s">
        <v>66</v>
      </c>
      <c r="B840" s="23">
        <v>95350000</v>
      </c>
      <c r="C840" s="23">
        <v>0</v>
      </c>
      <c r="D840" s="23">
        <v>0</v>
      </c>
      <c r="E840" s="23">
        <v>0</v>
      </c>
      <c r="F840" s="23">
        <f t="shared" si="53"/>
        <v>95350000</v>
      </c>
      <c r="G840" s="24">
        <f t="shared" si="54"/>
        <v>0</v>
      </c>
      <c r="H840" s="25">
        <f t="shared" si="55"/>
        <v>0</v>
      </c>
      <c r="I840" s="25">
        <f t="shared" si="56"/>
        <v>0</v>
      </c>
    </row>
    <row r="841" spans="1:9" x14ac:dyDescent="0.2">
      <c r="A841" s="22" t="s">
        <v>23</v>
      </c>
      <c r="B841" s="23">
        <v>2325661004</v>
      </c>
      <c r="C841" s="23">
        <v>947458778.30999994</v>
      </c>
      <c r="D841" s="23">
        <v>105328063</v>
      </c>
      <c r="E841" s="23">
        <v>100475763</v>
      </c>
      <c r="F841" s="23">
        <f t="shared" si="53"/>
        <v>1378202225.6900001</v>
      </c>
      <c r="G841" s="24">
        <f t="shared" si="54"/>
        <v>40.739332889893525</v>
      </c>
      <c r="H841" s="25">
        <f t="shared" si="55"/>
        <v>4.528951675194361</v>
      </c>
      <c r="I841" s="25">
        <f t="shared" si="56"/>
        <v>4.3203099173605954</v>
      </c>
    </row>
    <row r="842" spans="1:9" x14ac:dyDescent="0.2">
      <c r="A842" s="18" t="s">
        <v>24</v>
      </c>
      <c r="B842" s="19">
        <v>984544000</v>
      </c>
      <c r="C842" s="19">
        <v>269392529</v>
      </c>
      <c r="D842" s="19">
        <v>266797086.41</v>
      </c>
      <c r="E842" s="19">
        <v>266797086.41</v>
      </c>
      <c r="F842" s="19">
        <f t="shared" si="53"/>
        <v>715151471</v>
      </c>
      <c r="G842" s="20">
        <f t="shared" si="54"/>
        <v>27.362162483342544</v>
      </c>
      <c r="H842" s="21">
        <f t="shared" si="55"/>
        <v>27.098543732936264</v>
      </c>
      <c r="I842" s="21">
        <f t="shared" si="56"/>
        <v>27.098543732936264</v>
      </c>
    </row>
    <row r="843" spans="1:9" x14ac:dyDescent="0.2">
      <c r="A843" s="22" t="s">
        <v>277</v>
      </c>
      <c r="B843" s="23">
        <v>247134000</v>
      </c>
      <c r="C843" s="23">
        <v>247134000</v>
      </c>
      <c r="D843" s="23">
        <v>244538557.41</v>
      </c>
      <c r="E843" s="23">
        <v>244538557.41</v>
      </c>
      <c r="F843" s="23">
        <f t="shared" si="53"/>
        <v>0</v>
      </c>
      <c r="G843" s="24">
        <f t="shared" si="54"/>
        <v>100</v>
      </c>
      <c r="H843" s="25">
        <f t="shared" si="55"/>
        <v>98.949783279516382</v>
      </c>
      <c r="I843" s="25">
        <f t="shared" si="56"/>
        <v>98.949783279516382</v>
      </c>
    </row>
    <row r="844" spans="1:9" x14ac:dyDescent="0.2">
      <c r="A844" s="22" t="s">
        <v>75</v>
      </c>
      <c r="B844" s="23">
        <v>289190000</v>
      </c>
      <c r="C844" s="23">
        <v>0</v>
      </c>
      <c r="D844" s="23">
        <v>0</v>
      </c>
      <c r="E844" s="23">
        <v>0</v>
      </c>
      <c r="F844" s="23">
        <f t="shared" si="53"/>
        <v>289190000</v>
      </c>
      <c r="G844" s="24">
        <f t="shared" si="54"/>
        <v>0</v>
      </c>
      <c r="H844" s="25">
        <f t="shared" si="55"/>
        <v>0</v>
      </c>
      <c r="I844" s="25">
        <f t="shared" si="56"/>
        <v>0</v>
      </c>
    </row>
    <row r="845" spans="1:9" x14ac:dyDescent="0.2">
      <c r="A845" s="22" t="s">
        <v>32</v>
      </c>
      <c r="B845" s="23">
        <v>100634000</v>
      </c>
      <c r="C845" s="23">
        <v>1288349</v>
      </c>
      <c r="D845" s="23">
        <v>1288349</v>
      </c>
      <c r="E845" s="23">
        <v>1288349</v>
      </c>
      <c r="F845" s="23">
        <f t="shared" si="53"/>
        <v>99345651</v>
      </c>
      <c r="G845" s="24">
        <f t="shared" si="54"/>
        <v>1.280232327046525</v>
      </c>
      <c r="H845" s="25">
        <f t="shared" si="55"/>
        <v>1.280232327046525</v>
      </c>
      <c r="I845" s="25">
        <f t="shared" si="56"/>
        <v>1.280232327046525</v>
      </c>
    </row>
    <row r="846" spans="1:9" x14ac:dyDescent="0.2">
      <c r="A846" s="22" t="s">
        <v>266</v>
      </c>
      <c r="B846" s="23">
        <v>10485090</v>
      </c>
      <c r="C846" s="23">
        <v>10485090</v>
      </c>
      <c r="D846" s="23">
        <v>10485090</v>
      </c>
      <c r="E846" s="23">
        <v>10485090</v>
      </c>
      <c r="F846" s="23">
        <f t="shared" si="53"/>
        <v>0</v>
      </c>
      <c r="G846" s="24">
        <f t="shared" si="54"/>
        <v>100</v>
      </c>
      <c r="H846" s="25">
        <f t="shared" si="55"/>
        <v>100</v>
      </c>
      <c r="I846" s="25">
        <f t="shared" si="56"/>
        <v>100</v>
      </c>
    </row>
    <row r="847" spans="1:9" x14ac:dyDescent="0.2">
      <c r="A847" s="22" t="s">
        <v>35</v>
      </c>
      <c r="B847" s="23">
        <v>142400000</v>
      </c>
      <c r="C847" s="23">
        <v>0</v>
      </c>
      <c r="D847" s="23">
        <v>0</v>
      </c>
      <c r="E847" s="23">
        <v>0</v>
      </c>
      <c r="F847" s="23">
        <f t="shared" si="53"/>
        <v>142400000</v>
      </c>
      <c r="G847" s="24">
        <f t="shared" si="54"/>
        <v>0</v>
      </c>
      <c r="H847" s="25">
        <f t="shared" si="55"/>
        <v>0</v>
      </c>
      <c r="I847" s="25">
        <f t="shared" si="56"/>
        <v>0</v>
      </c>
    </row>
    <row r="848" spans="1:9" x14ac:dyDescent="0.2">
      <c r="A848" s="22" t="s">
        <v>79</v>
      </c>
      <c r="B848" s="23">
        <v>80000000</v>
      </c>
      <c r="C848" s="23">
        <v>0</v>
      </c>
      <c r="D848" s="23">
        <v>0</v>
      </c>
      <c r="E848" s="23">
        <v>0</v>
      </c>
      <c r="F848" s="23">
        <f t="shared" si="53"/>
        <v>80000000</v>
      </c>
      <c r="G848" s="24">
        <f t="shared" si="54"/>
        <v>0</v>
      </c>
      <c r="H848" s="25">
        <f t="shared" si="55"/>
        <v>0</v>
      </c>
      <c r="I848" s="25">
        <f t="shared" si="56"/>
        <v>0</v>
      </c>
    </row>
    <row r="849" spans="1:9" x14ac:dyDescent="0.2">
      <c r="A849" s="22" t="s">
        <v>278</v>
      </c>
      <c r="B849" s="23">
        <v>114700910</v>
      </c>
      <c r="C849" s="23">
        <v>10485090</v>
      </c>
      <c r="D849" s="23">
        <v>10485090</v>
      </c>
      <c r="E849" s="23">
        <v>10485090</v>
      </c>
      <c r="F849" s="23">
        <f t="shared" si="53"/>
        <v>104215820</v>
      </c>
      <c r="G849" s="24">
        <f t="shared" si="54"/>
        <v>9.1412439535135341</v>
      </c>
      <c r="H849" s="25">
        <f t="shared" si="55"/>
        <v>9.1412439535135341</v>
      </c>
      <c r="I849" s="25">
        <f t="shared" si="56"/>
        <v>9.1412439535135341</v>
      </c>
    </row>
    <row r="850" spans="1:9" x14ac:dyDescent="0.2">
      <c r="A850" s="18" t="s">
        <v>39</v>
      </c>
      <c r="B850" s="19">
        <v>133035000</v>
      </c>
      <c r="C850" s="19">
        <v>0</v>
      </c>
      <c r="D850" s="19">
        <v>0</v>
      </c>
      <c r="E850" s="19">
        <v>0</v>
      </c>
      <c r="F850" s="19">
        <f t="shared" si="53"/>
        <v>133035000</v>
      </c>
      <c r="G850" s="20">
        <f t="shared" si="54"/>
        <v>0</v>
      </c>
      <c r="H850" s="21">
        <f t="shared" si="55"/>
        <v>0</v>
      </c>
      <c r="I850" s="21">
        <f t="shared" si="56"/>
        <v>0</v>
      </c>
    </row>
    <row r="851" spans="1:9" x14ac:dyDescent="0.2">
      <c r="A851" s="22" t="s">
        <v>40</v>
      </c>
      <c r="B851" s="23">
        <v>96542000</v>
      </c>
      <c r="C851" s="23">
        <v>0</v>
      </c>
      <c r="D851" s="23">
        <v>0</v>
      </c>
      <c r="E851" s="23">
        <v>0</v>
      </c>
      <c r="F851" s="23">
        <f t="shared" si="53"/>
        <v>96542000</v>
      </c>
      <c r="G851" s="24">
        <f t="shared" si="54"/>
        <v>0</v>
      </c>
      <c r="H851" s="25">
        <f t="shared" si="55"/>
        <v>0</v>
      </c>
      <c r="I851" s="25">
        <f t="shared" si="56"/>
        <v>0</v>
      </c>
    </row>
    <row r="852" spans="1:9" x14ac:dyDescent="0.2">
      <c r="A852" s="22" t="s">
        <v>42</v>
      </c>
      <c r="B852" s="23">
        <v>36493000</v>
      </c>
      <c r="C852" s="23">
        <v>0</v>
      </c>
      <c r="D852" s="23">
        <v>0</v>
      </c>
      <c r="E852" s="23">
        <v>0</v>
      </c>
      <c r="F852" s="23">
        <f t="shared" si="53"/>
        <v>36493000</v>
      </c>
      <c r="G852" s="24">
        <f t="shared" si="54"/>
        <v>0</v>
      </c>
      <c r="H852" s="25">
        <f t="shared" si="55"/>
        <v>0</v>
      </c>
      <c r="I852" s="25">
        <f t="shared" si="56"/>
        <v>0</v>
      </c>
    </row>
    <row r="853" spans="1:9" x14ac:dyDescent="0.2">
      <c r="A853" s="18" t="s">
        <v>43</v>
      </c>
      <c r="B853" s="19">
        <v>16915609480</v>
      </c>
      <c r="C853" s="19">
        <v>6342307844</v>
      </c>
      <c r="D853" s="19">
        <v>116588900</v>
      </c>
      <c r="E853" s="19">
        <v>97598900</v>
      </c>
      <c r="F853" s="19">
        <f t="shared" si="53"/>
        <v>10573301636</v>
      </c>
      <c r="G853" s="20">
        <f t="shared" si="54"/>
        <v>37.493818070810654</v>
      </c>
      <c r="H853" s="21">
        <f t="shared" si="55"/>
        <v>0.68923854111108263</v>
      </c>
      <c r="I853" s="21">
        <f t="shared" si="56"/>
        <v>0.57697536772408387</v>
      </c>
    </row>
    <row r="854" spans="1:9" x14ac:dyDescent="0.2">
      <c r="A854" s="22" t="s">
        <v>294</v>
      </c>
      <c r="B854" s="23">
        <v>3912513623</v>
      </c>
      <c r="C854" s="23">
        <v>615978399</v>
      </c>
      <c r="D854" s="23">
        <v>18417300</v>
      </c>
      <c r="E854" s="23">
        <v>18417300</v>
      </c>
      <c r="F854" s="23">
        <f t="shared" si="53"/>
        <v>3296535224</v>
      </c>
      <c r="G854" s="24">
        <f t="shared" si="54"/>
        <v>15.743802024839621</v>
      </c>
      <c r="H854" s="25">
        <f t="shared" si="55"/>
        <v>0.47072807342401424</v>
      </c>
      <c r="I854" s="25">
        <f t="shared" si="56"/>
        <v>0.47072807342401424</v>
      </c>
    </row>
    <row r="855" spans="1:9" x14ac:dyDescent="0.2">
      <c r="A855" s="22" t="s">
        <v>295</v>
      </c>
      <c r="B855" s="23">
        <v>3000000000</v>
      </c>
      <c r="C855" s="23">
        <v>1135324919</v>
      </c>
      <c r="D855" s="23">
        <v>44326300</v>
      </c>
      <c r="E855" s="23">
        <v>30774300</v>
      </c>
      <c r="F855" s="23">
        <f t="shared" si="53"/>
        <v>1864675081</v>
      </c>
      <c r="G855" s="24">
        <f t="shared" si="54"/>
        <v>37.844163966666663</v>
      </c>
      <c r="H855" s="25">
        <f t="shared" si="55"/>
        <v>1.4775433333333334</v>
      </c>
      <c r="I855" s="25">
        <f t="shared" si="56"/>
        <v>1.0258099999999999</v>
      </c>
    </row>
    <row r="856" spans="1:9" x14ac:dyDescent="0.2">
      <c r="A856" s="22" t="s">
        <v>296</v>
      </c>
      <c r="B856" s="23">
        <v>6950018737</v>
      </c>
      <c r="C856" s="23">
        <v>4003365960</v>
      </c>
      <c r="D856" s="23">
        <v>10299300</v>
      </c>
      <c r="E856" s="23">
        <v>10299300</v>
      </c>
      <c r="F856" s="23">
        <f t="shared" si="53"/>
        <v>2946652777</v>
      </c>
      <c r="G856" s="24">
        <f t="shared" si="54"/>
        <v>57.602232619707536</v>
      </c>
      <c r="H856" s="25">
        <f t="shared" si="55"/>
        <v>0.14819096738789123</v>
      </c>
      <c r="I856" s="25">
        <f t="shared" si="56"/>
        <v>0.14819096738789123</v>
      </c>
    </row>
    <row r="857" spans="1:9" x14ac:dyDescent="0.2">
      <c r="A857" s="22" t="s">
        <v>297</v>
      </c>
      <c r="B857" s="23">
        <v>1953077120</v>
      </c>
      <c r="C857" s="23">
        <v>293979566</v>
      </c>
      <c r="D857" s="23">
        <v>16887000</v>
      </c>
      <c r="E857" s="23">
        <v>11449000</v>
      </c>
      <c r="F857" s="23">
        <f t="shared" si="53"/>
        <v>1659097554</v>
      </c>
      <c r="G857" s="24">
        <f t="shared" si="54"/>
        <v>15.052122775366906</v>
      </c>
      <c r="H857" s="25">
        <f t="shared" si="55"/>
        <v>0.86463559616120012</v>
      </c>
      <c r="I857" s="25">
        <f t="shared" si="56"/>
        <v>0.58620317051279569</v>
      </c>
    </row>
    <row r="858" spans="1:9" x14ac:dyDescent="0.2">
      <c r="A858" s="22" t="s">
        <v>298</v>
      </c>
      <c r="B858" s="23">
        <v>1100000000</v>
      </c>
      <c r="C858" s="23">
        <v>293659000</v>
      </c>
      <c r="D858" s="23">
        <v>26659000</v>
      </c>
      <c r="E858" s="23">
        <v>26659000</v>
      </c>
      <c r="F858" s="23">
        <f t="shared" si="53"/>
        <v>806341000</v>
      </c>
      <c r="G858" s="24">
        <f t="shared" si="54"/>
        <v>26.696272727272728</v>
      </c>
      <c r="H858" s="25">
        <f t="shared" si="55"/>
        <v>2.4235454545454544</v>
      </c>
      <c r="I858" s="25">
        <f t="shared" si="56"/>
        <v>2.4235454545454544</v>
      </c>
    </row>
    <row r="859" spans="1:9" x14ac:dyDescent="0.2">
      <c r="A859" s="26" t="s">
        <v>299</v>
      </c>
      <c r="B859" s="27">
        <v>696882329436</v>
      </c>
      <c r="C859" s="27">
        <v>136659357906</v>
      </c>
      <c r="D859" s="27">
        <v>69208780295.459991</v>
      </c>
      <c r="E859" s="27">
        <v>69071787172.459991</v>
      </c>
      <c r="F859" s="27">
        <f t="shared" si="53"/>
        <v>560222971530</v>
      </c>
      <c r="G859" s="28">
        <f t="shared" si="54"/>
        <v>19.610105197616505</v>
      </c>
      <c r="H859" s="29">
        <f t="shared" si="55"/>
        <v>9.9312003436034821</v>
      </c>
      <c r="I859" s="29">
        <f t="shared" si="56"/>
        <v>9.9115423443669588</v>
      </c>
    </row>
    <row r="860" spans="1:9" x14ac:dyDescent="0.2">
      <c r="A860" s="18" t="s">
        <v>300</v>
      </c>
      <c r="B860" s="19">
        <v>289219900257</v>
      </c>
      <c r="C860" s="19">
        <v>65837908145</v>
      </c>
      <c r="D860" s="19">
        <v>29388014010.459999</v>
      </c>
      <c r="E860" s="19">
        <v>29388014010.459999</v>
      </c>
      <c r="F860" s="19">
        <f t="shared" si="53"/>
        <v>223381992112</v>
      </c>
      <c r="G860" s="20">
        <f t="shared" si="54"/>
        <v>22.763961984115415</v>
      </c>
      <c r="H860" s="21">
        <f t="shared" si="55"/>
        <v>10.161131369019175</v>
      </c>
      <c r="I860" s="21">
        <f t="shared" si="56"/>
        <v>10.161131369019175</v>
      </c>
    </row>
    <row r="861" spans="1:9" x14ac:dyDescent="0.2">
      <c r="A861" s="18" t="s">
        <v>17</v>
      </c>
      <c r="B861" s="19">
        <v>247352000000</v>
      </c>
      <c r="C861" s="19">
        <v>50089776162</v>
      </c>
      <c r="D861" s="19">
        <v>29279294011.459999</v>
      </c>
      <c r="E861" s="19">
        <v>29279294011.459999</v>
      </c>
      <c r="F861" s="19">
        <f t="shared" si="53"/>
        <v>197262223838</v>
      </c>
      <c r="G861" s="20">
        <f t="shared" si="54"/>
        <v>20.250402730521685</v>
      </c>
      <c r="H861" s="21">
        <f t="shared" si="55"/>
        <v>11.837096126758627</v>
      </c>
      <c r="I861" s="21">
        <f t="shared" si="56"/>
        <v>11.837096126758627</v>
      </c>
    </row>
    <row r="862" spans="1:9" x14ac:dyDescent="0.2">
      <c r="A862" s="18" t="s">
        <v>18</v>
      </c>
      <c r="B862" s="19">
        <v>188083000000</v>
      </c>
      <c r="C862" s="19">
        <v>27055040385</v>
      </c>
      <c r="D862" s="19">
        <v>27053632473</v>
      </c>
      <c r="E862" s="19">
        <v>27053632473</v>
      </c>
      <c r="F862" s="19">
        <f t="shared" si="53"/>
        <v>161027959615</v>
      </c>
      <c r="G862" s="20">
        <f t="shared" si="54"/>
        <v>14.384628267839197</v>
      </c>
      <c r="H862" s="21">
        <f t="shared" si="55"/>
        <v>14.383879708958281</v>
      </c>
      <c r="I862" s="21">
        <f t="shared" si="56"/>
        <v>14.383879708958281</v>
      </c>
    </row>
    <row r="863" spans="1:9" x14ac:dyDescent="0.2">
      <c r="A863" s="22" t="s">
        <v>19</v>
      </c>
      <c r="B863" s="23">
        <v>132708000000</v>
      </c>
      <c r="C863" s="23">
        <v>18404443182</v>
      </c>
      <c r="D863" s="23">
        <v>18403035270</v>
      </c>
      <c r="E863" s="23">
        <v>18403035270</v>
      </c>
      <c r="F863" s="23">
        <f t="shared" si="53"/>
        <v>114303556818</v>
      </c>
      <c r="G863" s="24">
        <f t="shared" si="54"/>
        <v>13.868375065557464</v>
      </c>
      <c r="H863" s="25">
        <f t="shared" si="55"/>
        <v>13.86731415589113</v>
      </c>
      <c r="I863" s="25">
        <f t="shared" si="56"/>
        <v>13.86731415589113</v>
      </c>
    </row>
    <row r="864" spans="1:9" x14ac:dyDescent="0.2">
      <c r="A864" s="22" t="s">
        <v>20</v>
      </c>
      <c r="B864" s="23">
        <v>47678000000</v>
      </c>
      <c r="C864" s="23">
        <v>8277439138</v>
      </c>
      <c r="D864" s="23">
        <v>8277439138</v>
      </c>
      <c r="E864" s="23">
        <v>8277439138</v>
      </c>
      <c r="F864" s="23">
        <f t="shared" si="53"/>
        <v>39400560862</v>
      </c>
      <c r="G864" s="24">
        <f t="shared" si="54"/>
        <v>17.361129111959393</v>
      </c>
      <c r="H864" s="25">
        <f t="shared" si="55"/>
        <v>17.361129111959393</v>
      </c>
      <c r="I864" s="25">
        <f t="shared" si="56"/>
        <v>17.361129111959393</v>
      </c>
    </row>
    <row r="865" spans="1:9" x14ac:dyDescent="0.2">
      <c r="A865" s="22" t="s">
        <v>21</v>
      </c>
      <c r="B865" s="23">
        <v>7697000000</v>
      </c>
      <c r="C865" s="23">
        <v>373158065</v>
      </c>
      <c r="D865" s="23">
        <v>373158065</v>
      </c>
      <c r="E865" s="23">
        <v>373158065</v>
      </c>
      <c r="F865" s="23">
        <f t="shared" si="53"/>
        <v>7323841935</v>
      </c>
      <c r="G865" s="24">
        <f t="shared" si="54"/>
        <v>4.8480975055216318</v>
      </c>
      <c r="H865" s="25">
        <f t="shared" si="55"/>
        <v>4.8480975055216318</v>
      </c>
      <c r="I865" s="25">
        <f t="shared" si="56"/>
        <v>4.8480975055216318</v>
      </c>
    </row>
    <row r="866" spans="1:9" x14ac:dyDescent="0.2">
      <c r="A866" s="18" t="s">
        <v>22</v>
      </c>
      <c r="B866" s="19">
        <v>35600000000</v>
      </c>
      <c r="C866" s="19">
        <v>22638246743</v>
      </c>
      <c r="D866" s="19">
        <v>1873725519.46</v>
      </c>
      <c r="E866" s="19">
        <v>1873725519.46</v>
      </c>
      <c r="F866" s="19">
        <f t="shared" si="53"/>
        <v>12961753257</v>
      </c>
      <c r="G866" s="20">
        <f t="shared" si="54"/>
        <v>63.590580738764046</v>
      </c>
      <c r="H866" s="21">
        <f t="shared" si="55"/>
        <v>5.2632739310674159</v>
      </c>
      <c r="I866" s="21">
        <f t="shared" si="56"/>
        <v>5.2632739310674159</v>
      </c>
    </row>
    <row r="867" spans="1:9" x14ac:dyDescent="0.2">
      <c r="A867" s="22" t="s">
        <v>23</v>
      </c>
      <c r="B867" s="23">
        <v>35600000000</v>
      </c>
      <c r="C867" s="23">
        <v>22638246743</v>
      </c>
      <c r="D867" s="23">
        <v>1873725519.46</v>
      </c>
      <c r="E867" s="23">
        <v>1873725519.46</v>
      </c>
      <c r="F867" s="23">
        <f t="shared" si="53"/>
        <v>12961753257</v>
      </c>
      <c r="G867" s="24">
        <f t="shared" si="54"/>
        <v>63.590580738764046</v>
      </c>
      <c r="H867" s="25">
        <f t="shared" si="55"/>
        <v>5.2632739310674159</v>
      </c>
      <c r="I867" s="25">
        <f t="shared" si="56"/>
        <v>5.2632739310674159</v>
      </c>
    </row>
    <row r="868" spans="1:9" x14ac:dyDescent="0.2">
      <c r="A868" s="18" t="s">
        <v>24</v>
      </c>
      <c r="B868" s="19">
        <v>22868000000</v>
      </c>
      <c r="C868" s="19">
        <v>103547034</v>
      </c>
      <c r="D868" s="19">
        <v>58994019</v>
      </c>
      <c r="E868" s="19">
        <v>58994019</v>
      </c>
      <c r="F868" s="19">
        <f t="shared" si="53"/>
        <v>22764452966</v>
      </c>
      <c r="G868" s="20">
        <f t="shared" si="54"/>
        <v>0.45280319223368903</v>
      </c>
      <c r="H868" s="21">
        <f t="shared" si="55"/>
        <v>0.25797629438516706</v>
      </c>
      <c r="I868" s="21">
        <f t="shared" si="56"/>
        <v>0.25797629438516706</v>
      </c>
    </row>
    <row r="869" spans="1:9" x14ac:dyDescent="0.2">
      <c r="A869" s="22" t="s">
        <v>301</v>
      </c>
      <c r="B869" s="23">
        <v>44000000</v>
      </c>
      <c r="C869" s="23">
        <v>44000000</v>
      </c>
      <c r="D869" s="23">
        <v>0</v>
      </c>
      <c r="E869" s="23">
        <v>0</v>
      </c>
      <c r="F869" s="23">
        <f t="shared" si="53"/>
        <v>0</v>
      </c>
      <c r="G869" s="24">
        <f t="shared" si="54"/>
        <v>100</v>
      </c>
      <c r="H869" s="25">
        <f t="shared" si="55"/>
        <v>0</v>
      </c>
      <c r="I869" s="25">
        <f t="shared" si="56"/>
        <v>0</v>
      </c>
    </row>
    <row r="870" spans="1:9" x14ac:dyDescent="0.2">
      <c r="A870" s="22" t="s">
        <v>302</v>
      </c>
      <c r="B870" s="23">
        <v>237000000</v>
      </c>
      <c r="C870" s="23">
        <v>0</v>
      </c>
      <c r="D870" s="23">
        <v>0</v>
      </c>
      <c r="E870" s="23">
        <v>0</v>
      </c>
      <c r="F870" s="23">
        <f t="shared" si="53"/>
        <v>237000000</v>
      </c>
      <c r="G870" s="24">
        <f t="shared" si="54"/>
        <v>0</v>
      </c>
      <c r="H870" s="25">
        <f t="shared" si="55"/>
        <v>0</v>
      </c>
      <c r="I870" s="25">
        <f t="shared" si="56"/>
        <v>0</v>
      </c>
    </row>
    <row r="871" spans="1:9" x14ac:dyDescent="0.2">
      <c r="A871" s="22" t="s">
        <v>303</v>
      </c>
      <c r="B871" s="23">
        <v>205000000</v>
      </c>
      <c r="C871" s="23">
        <v>0</v>
      </c>
      <c r="D871" s="23">
        <v>0</v>
      </c>
      <c r="E871" s="23">
        <v>0</v>
      </c>
      <c r="F871" s="23">
        <f t="shared" si="53"/>
        <v>205000000</v>
      </c>
      <c r="G871" s="24">
        <f t="shared" si="54"/>
        <v>0</v>
      </c>
      <c r="H871" s="25">
        <f t="shared" si="55"/>
        <v>0</v>
      </c>
      <c r="I871" s="25">
        <f t="shared" si="56"/>
        <v>0</v>
      </c>
    </row>
    <row r="872" spans="1:9" x14ac:dyDescent="0.2">
      <c r="A872" s="22" t="s">
        <v>119</v>
      </c>
      <c r="B872" s="23">
        <v>21832000000</v>
      </c>
      <c r="C872" s="23">
        <v>0</v>
      </c>
      <c r="D872" s="23">
        <v>0</v>
      </c>
      <c r="E872" s="23">
        <v>0</v>
      </c>
      <c r="F872" s="23">
        <f t="shared" si="53"/>
        <v>21832000000</v>
      </c>
      <c r="G872" s="24">
        <f t="shared" si="54"/>
        <v>0</v>
      </c>
      <c r="H872" s="25">
        <f t="shared" si="55"/>
        <v>0</v>
      </c>
      <c r="I872" s="25">
        <f t="shared" si="56"/>
        <v>0</v>
      </c>
    </row>
    <row r="873" spans="1:9" x14ac:dyDescent="0.2">
      <c r="A873" s="22" t="s">
        <v>32</v>
      </c>
      <c r="B873" s="23">
        <v>550000000</v>
      </c>
      <c r="C873" s="23">
        <v>59547034</v>
      </c>
      <c r="D873" s="23">
        <v>58994019</v>
      </c>
      <c r="E873" s="23">
        <v>58994019</v>
      </c>
      <c r="F873" s="23">
        <f t="shared" si="53"/>
        <v>490452966</v>
      </c>
      <c r="G873" s="24">
        <f t="shared" si="54"/>
        <v>10.826733454545455</v>
      </c>
      <c r="H873" s="25">
        <f t="shared" si="55"/>
        <v>10.726185272727273</v>
      </c>
      <c r="I873" s="25">
        <f t="shared" si="56"/>
        <v>10.726185272727273</v>
      </c>
    </row>
    <row r="874" spans="1:9" x14ac:dyDescent="0.2">
      <c r="A874" s="18" t="s">
        <v>39</v>
      </c>
      <c r="B874" s="19">
        <v>801000000</v>
      </c>
      <c r="C874" s="19">
        <v>292942000</v>
      </c>
      <c r="D874" s="19">
        <v>292942000</v>
      </c>
      <c r="E874" s="19">
        <v>292942000</v>
      </c>
      <c r="F874" s="19">
        <f t="shared" si="53"/>
        <v>508058000</v>
      </c>
      <c r="G874" s="20">
        <f t="shared" si="54"/>
        <v>36.57203495630462</v>
      </c>
      <c r="H874" s="21">
        <f t="shared" si="55"/>
        <v>36.57203495630462</v>
      </c>
      <c r="I874" s="21">
        <f t="shared" si="56"/>
        <v>36.57203495630462</v>
      </c>
    </row>
    <row r="875" spans="1:9" x14ac:dyDescent="0.2">
      <c r="A875" s="22" t="s">
        <v>40</v>
      </c>
      <c r="B875" s="23">
        <v>440000000</v>
      </c>
      <c r="C875" s="23">
        <v>292942000</v>
      </c>
      <c r="D875" s="23">
        <v>292942000</v>
      </c>
      <c r="E875" s="23">
        <v>292942000</v>
      </c>
      <c r="F875" s="23">
        <f t="shared" si="53"/>
        <v>147058000</v>
      </c>
      <c r="G875" s="24">
        <f t="shared" si="54"/>
        <v>66.577727272727273</v>
      </c>
      <c r="H875" s="25">
        <f t="shared" si="55"/>
        <v>66.577727272727273</v>
      </c>
      <c r="I875" s="25">
        <f t="shared" si="56"/>
        <v>66.577727272727273</v>
      </c>
    </row>
    <row r="876" spans="1:9" x14ac:dyDescent="0.2">
      <c r="A876" s="22" t="s">
        <v>42</v>
      </c>
      <c r="B876" s="23">
        <v>361000000</v>
      </c>
      <c r="C876" s="23">
        <v>0</v>
      </c>
      <c r="D876" s="23">
        <v>0</v>
      </c>
      <c r="E876" s="23">
        <v>0</v>
      </c>
      <c r="F876" s="23">
        <f t="shared" si="53"/>
        <v>361000000</v>
      </c>
      <c r="G876" s="24">
        <f t="shared" si="54"/>
        <v>0</v>
      </c>
      <c r="H876" s="25">
        <f t="shared" si="55"/>
        <v>0</v>
      </c>
      <c r="I876" s="25">
        <f t="shared" si="56"/>
        <v>0</v>
      </c>
    </row>
    <row r="877" spans="1:9" x14ac:dyDescent="0.2">
      <c r="A877" s="18" t="s">
        <v>43</v>
      </c>
      <c r="B877" s="19">
        <v>41867900257</v>
      </c>
      <c r="C877" s="19">
        <v>15748131983</v>
      </c>
      <c r="D877" s="19">
        <v>108719999</v>
      </c>
      <c r="E877" s="19">
        <v>108719999</v>
      </c>
      <c r="F877" s="19">
        <f t="shared" si="53"/>
        <v>26119768274</v>
      </c>
      <c r="G877" s="20">
        <f t="shared" si="54"/>
        <v>37.613856645144345</v>
      </c>
      <c r="H877" s="21">
        <f t="shared" si="55"/>
        <v>0.2596738750513834</v>
      </c>
      <c r="I877" s="21">
        <f t="shared" si="56"/>
        <v>0.2596738750513834</v>
      </c>
    </row>
    <row r="878" spans="1:9" ht="22.5" x14ac:dyDescent="0.2">
      <c r="A878" s="22" t="s">
        <v>304</v>
      </c>
      <c r="B878" s="23">
        <v>500000000</v>
      </c>
      <c r="C878" s="23">
        <v>116700000</v>
      </c>
      <c r="D878" s="23">
        <v>3200000</v>
      </c>
      <c r="E878" s="23">
        <v>3200000</v>
      </c>
      <c r="F878" s="23">
        <f t="shared" si="53"/>
        <v>383300000</v>
      </c>
      <c r="G878" s="24">
        <f t="shared" si="54"/>
        <v>23.34</v>
      </c>
      <c r="H878" s="25">
        <f t="shared" si="55"/>
        <v>0.64</v>
      </c>
      <c r="I878" s="25">
        <f t="shared" si="56"/>
        <v>0.64</v>
      </c>
    </row>
    <row r="879" spans="1:9" x14ac:dyDescent="0.2">
      <c r="A879" s="22" t="s">
        <v>305</v>
      </c>
      <c r="B879" s="23">
        <v>2500000000</v>
      </c>
      <c r="C879" s="23">
        <v>279774676</v>
      </c>
      <c r="D879" s="23">
        <v>6275000</v>
      </c>
      <c r="E879" s="23">
        <v>6275000</v>
      </c>
      <c r="F879" s="23">
        <f t="shared" si="53"/>
        <v>2220225324</v>
      </c>
      <c r="G879" s="24">
        <f t="shared" si="54"/>
        <v>11.19098704</v>
      </c>
      <c r="H879" s="25">
        <f t="shared" si="55"/>
        <v>0.251</v>
      </c>
      <c r="I879" s="25">
        <f t="shared" si="56"/>
        <v>0.251</v>
      </c>
    </row>
    <row r="880" spans="1:9" ht="22.5" x14ac:dyDescent="0.2">
      <c r="A880" s="22" t="s">
        <v>306</v>
      </c>
      <c r="B880" s="23">
        <v>22984900257</v>
      </c>
      <c r="C880" s="23">
        <v>14227401490</v>
      </c>
      <c r="D880" s="23">
        <v>6300000</v>
      </c>
      <c r="E880" s="23">
        <v>6300000</v>
      </c>
      <c r="F880" s="23">
        <f t="shared" si="53"/>
        <v>8757498767</v>
      </c>
      <c r="G880" s="24">
        <f t="shared" si="54"/>
        <v>61.898904632692833</v>
      </c>
      <c r="H880" s="25">
        <f t="shared" si="55"/>
        <v>2.7409298842101124E-2</v>
      </c>
      <c r="I880" s="25">
        <f t="shared" si="56"/>
        <v>2.7409298842101124E-2</v>
      </c>
    </row>
    <row r="881" spans="1:9" ht="22.5" x14ac:dyDescent="0.2">
      <c r="A881" s="22" t="s">
        <v>307</v>
      </c>
      <c r="B881" s="23">
        <v>8000000000</v>
      </c>
      <c r="C881" s="23">
        <v>487662484</v>
      </c>
      <c r="D881" s="23">
        <v>33563333</v>
      </c>
      <c r="E881" s="23">
        <v>33563333</v>
      </c>
      <c r="F881" s="23">
        <f t="shared" si="53"/>
        <v>7512337516</v>
      </c>
      <c r="G881" s="24">
        <f t="shared" si="54"/>
        <v>6.0957810500000003</v>
      </c>
      <c r="H881" s="25">
        <f t="shared" si="55"/>
        <v>0.41954166250000002</v>
      </c>
      <c r="I881" s="25">
        <f t="shared" si="56"/>
        <v>0.41954166250000002</v>
      </c>
    </row>
    <row r="882" spans="1:9" ht="22.5" x14ac:dyDescent="0.2">
      <c r="A882" s="22" t="s">
        <v>308</v>
      </c>
      <c r="B882" s="23">
        <v>5500000000</v>
      </c>
      <c r="C882" s="23">
        <v>579701666</v>
      </c>
      <c r="D882" s="23">
        <v>53106666</v>
      </c>
      <c r="E882" s="23">
        <v>53106666</v>
      </c>
      <c r="F882" s="23">
        <f t="shared" si="53"/>
        <v>4920298334</v>
      </c>
      <c r="G882" s="24">
        <f t="shared" si="54"/>
        <v>10.540030290909092</v>
      </c>
      <c r="H882" s="25">
        <f t="shared" si="55"/>
        <v>0.96557574545454539</v>
      </c>
      <c r="I882" s="25">
        <f t="shared" si="56"/>
        <v>0.96557574545454539</v>
      </c>
    </row>
    <row r="883" spans="1:9" x14ac:dyDescent="0.2">
      <c r="A883" s="22" t="s">
        <v>309</v>
      </c>
      <c r="B883" s="23">
        <v>2383000000</v>
      </c>
      <c r="C883" s="23">
        <v>56891667</v>
      </c>
      <c r="D883" s="23">
        <v>6275000</v>
      </c>
      <c r="E883" s="23">
        <v>6275000</v>
      </c>
      <c r="F883" s="23">
        <f t="shared" si="53"/>
        <v>2326108333</v>
      </c>
      <c r="G883" s="24">
        <f t="shared" si="54"/>
        <v>2.3873968527066722</v>
      </c>
      <c r="H883" s="25">
        <f t="shared" si="55"/>
        <v>0.26332354175409151</v>
      </c>
      <c r="I883" s="25">
        <f t="shared" si="56"/>
        <v>0.26332354175409151</v>
      </c>
    </row>
    <row r="884" spans="1:9" x14ac:dyDescent="0.2">
      <c r="A884" s="18" t="s">
        <v>310</v>
      </c>
      <c r="B884" s="19">
        <v>407662429179</v>
      </c>
      <c r="C884" s="19">
        <v>70821449761</v>
      </c>
      <c r="D884" s="19">
        <v>39820766285</v>
      </c>
      <c r="E884" s="19">
        <v>39683773162</v>
      </c>
      <c r="F884" s="19">
        <f t="shared" si="53"/>
        <v>336840979418</v>
      </c>
      <c r="G884" s="20">
        <f t="shared" si="54"/>
        <v>17.372572180278869</v>
      </c>
      <c r="H884" s="21">
        <f t="shared" si="55"/>
        <v>9.7680736400447508</v>
      </c>
      <c r="I884" s="21">
        <f t="shared" si="56"/>
        <v>9.7344690904972513</v>
      </c>
    </row>
    <row r="885" spans="1:9" x14ac:dyDescent="0.2">
      <c r="A885" s="18" t="s">
        <v>17</v>
      </c>
      <c r="B885" s="19">
        <v>364662429179</v>
      </c>
      <c r="C885" s="19">
        <v>55525618269</v>
      </c>
      <c r="D885" s="19">
        <v>36028022157</v>
      </c>
      <c r="E885" s="19">
        <v>35983773162</v>
      </c>
      <c r="F885" s="19">
        <f t="shared" si="53"/>
        <v>309136810910</v>
      </c>
      <c r="G885" s="20">
        <f t="shared" si="54"/>
        <v>15.226580482670022</v>
      </c>
      <c r="H885" s="21">
        <f t="shared" si="55"/>
        <v>9.8798283766477919</v>
      </c>
      <c r="I885" s="21">
        <f t="shared" si="56"/>
        <v>9.8676941419530841</v>
      </c>
    </row>
    <row r="886" spans="1:9" x14ac:dyDescent="0.2">
      <c r="A886" s="18" t="s">
        <v>18</v>
      </c>
      <c r="B886" s="19">
        <v>289797000000</v>
      </c>
      <c r="C886" s="19">
        <v>33708685207</v>
      </c>
      <c r="D886" s="19">
        <v>33708685207</v>
      </c>
      <c r="E886" s="19">
        <v>33708685207</v>
      </c>
      <c r="F886" s="19">
        <f t="shared" si="53"/>
        <v>256088314793</v>
      </c>
      <c r="G886" s="20">
        <f t="shared" si="54"/>
        <v>11.631826832920975</v>
      </c>
      <c r="H886" s="21">
        <f t="shared" si="55"/>
        <v>11.631826832920975</v>
      </c>
      <c r="I886" s="21">
        <f t="shared" si="56"/>
        <v>11.631826832920975</v>
      </c>
    </row>
    <row r="887" spans="1:9" x14ac:dyDescent="0.2">
      <c r="A887" s="22" t="s">
        <v>19</v>
      </c>
      <c r="B887" s="23">
        <v>201758000000</v>
      </c>
      <c r="C887" s="23">
        <v>26822712512</v>
      </c>
      <c r="D887" s="23">
        <v>26822712512</v>
      </c>
      <c r="E887" s="23">
        <v>26822712512</v>
      </c>
      <c r="F887" s="23">
        <f t="shared" si="53"/>
        <v>174935287488</v>
      </c>
      <c r="G887" s="24">
        <f t="shared" si="54"/>
        <v>13.294497621903467</v>
      </c>
      <c r="H887" s="25">
        <f t="shared" si="55"/>
        <v>13.294497621903467</v>
      </c>
      <c r="I887" s="25">
        <f t="shared" si="56"/>
        <v>13.294497621903467</v>
      </c>
    </row>
    <row r="888" spans="1:9" x14ac:dyDescent="0.2">
      <c r="A888" s="22" t="s">
        <v>20</v>
      </c>
      <c r="B888" s="23">
        <v>78048000000</v>
      </c>
      <c r="C888" s="23">
        <v>5890331470</v>
      </c>
      <c r="D888" s="23">
        <v>5890331470</v>
      </c>
      <c r="E888" s="23">
        <v>5890331470</v>
      </c>
      <c r="F888" s="23">
        <f t="shared" si="53"/>
        <v>72157668530</v>
      </c>
      <c r="G888" s="24">
        <f t="shared" si="54"/>
        <v>7.5470626665641651</v>
      </c>
      <c r="H888" s="25">
        <f t="shared" si="55"/>
        <v>7.5470626665641651</v>
      </c>
      <c r="I888" s="25">
        <f t="shared" si="56"/>
        <v>7.5470626665641651</v>
      </c>
    </row>
    <row r="889" spans="1:9" x14ac:dyDescent="0.2">
      <c r="A889" s="22" t="s">
        <v>21</v>
      </c>
      <c r="B889" s="23">
        <v>9991000000</v>
      </c>
      <c r="C889" s="23">
        <v>995641225</v>
      </c>
      <c r="D889" s="23">
        <v>995641225</v>
      </c>
      <c r="E889" s="23">
        <v>995641225</v>
      </c>
      <c r="F889" s="23">
        <f t="shared" si="53"/>
        <v>8995358775</v>
      </c>
      <c r="G889" s="24">
        <f t="shared" si="54"/>
        <v>9.9653810929836855</v>
      </c>
      <c r="H889" s="25">
        <f t="shared" si="55"/>
        <v>9.9653810929836855</v>
      </c>
      <c r="I889" s="25">
        <f t="shared" si="56"/>
        <v>9.9653810929836855</v>
      </c>
    </row>
    <row r="890" spans="1:9" x14ac:dyDescent="0.2">
      <c r="A890" s="18" t="s">
        <v>22</v>
      </c>
      <c r="B890" s="19">
        <v>42762000000</v>
      </c>
      <c r="C890" s="19">
        <v>21780115700</v>
      </c>
      <c r="D890" s="19">
        <v>2283689998</v>
      </c>
      <c r="E890" s="19">
        <v>2239441003</v>
      </c>
      <c r="F890" s="19">
        <f t="shared" si="53"/>
        <v>20981884300</v>
      </c>
      <c r="G890" s="20">
        <f t="shared" si="54"/>
        <v>50.933341985875316</v>
      </c>
      <c r="H890" s="21">
        <f t="shared" si="55"/>
        <v>5.3404658294747671</v>
      </c>
      <c r="I890" s="21">
        <f t="shared" si="56"/>
        <v>5.2369884547027734</v>
      </c>
    </row>
    <row r="891" spans="1:9" x14ac:dyDescent="0.2">
      <c r="A891" s="22" t="s">
        <v>66</v>
      </c>
      <c r="B891" s="23">
        <v>1959000000</v>
      </c>
      <c r="C891" s="23">
        <v>0</v>
      </c>
      <c r="D891" s="23">
        <v>0</v>
      </c>
      <c r="E891" s="23">
        <v>0</v>
      </c>
      <c r="F891" s="23">
        <f t="shared" si="53"/>
        <v>1959000000</v>
      </c>
      <c r="G891" s="24">
        <f t="shared" si="54"/>
        <v>0</v>
      </c>
      <c r="H891" s="25">
        <f t="shared" si="55"/>
        <v>0</v>
      </c>
      <c r="I891" s="25">
        <f t="shared" si="56"/>
        <v>0</v>
      </c>
    </row>
    <row r="892" spans="1:9" x14ac:dyDescent="0.2">
      <c r="A892" s="22" t="s">
        <v>23</v>
      </c>
      <c r="B892" s="23">
        <v>40803000000</v>
      </c>
      <c r="C892" s="23">
        <v>21780115700</v>
      </c>
      <c r="D892" s="23">
        <v>2283689998</v>
      </c>
      <c r="E892" s="23">
        <v>2239441003</v>
      </c>
      <c r="F892" s="23">
        <f t="shared" si="53"/>
        <v>19022884300</v>
      </c>
      <c r="G892" s="24">
        <f t="shared" si="54"/>
        <v>53.37871161434208</v>
      </c>
      <c r="H892" s="25">
        <f t="shared" si="55"/>
        <v>5.5968678724603587</v>
      </c>
      <c r="I892" s="25">
        <f t="shared" si="56"/>
        <v>5.4884224272725044</v>
      </c>
    </row>
    <row r="893" spans="1:9" x14ac:dyDescent="0.2">
      <c r="A893" s="18" t="s">
        <v>24</v>
      </c>
      <c r="B893" s="19">
        <v>31448429179</v>
      </c>
      <c r="C893" s="19">
        <v>36817362</v>
      </c>
      <c r="D893" s="19">
        <v>35646952</v>
      </c>
      <c r="E893" s="19">
        <v>35646952</v>
      </c>
      <c r="F893" s="19">
        <f t="shared" si="53"/>
        <v>31411611817</v>
      </c>
      <c r="G893" s="20">
        <f t="shared" si="54"/>
        <v>0.11707218122228236</v>
      </c>
      <c r="H893" s="21">
        <f t="shared" si="55"/>
        <v>0.11335050090134106</v>
      </c>
      <c r="I893" s="21">
        <f t="shared" si="56"/>
        <v>0.11335050090134106</v>
      </c>
    </row>
    <row r="894" spans="1:9" x14ac:dyDescent="0.2">
      <c r="A894" s="22" t="s">
        <v>119</v>
      </c>
      <c r="B894" s="23">
        <v>31400429179</v>
      </c>
      <c r="C894" s="23">
        <v>0</v>
      </c>
      <c r="D894" s="23">
        <v>0</v>
      </c>
      <c r="E894" s="23">
        <v>0</v>
      </c>
      <c r="F894" s="23">
        <f t="shared" si="53"/>
        <v>31400429179</v>
      </c>
      <c r="G894" s="24">
        <f t="shared" si="54"/>
        <v>0</v>
      </c>
      <c r="H894" s="25">
        <f t="shared" si="55"/>
        <v>0</v>
      </c>
      <c r="I894" s="25">
        <f t="shared" si="56"/>
        <v>0</v>
      </c>
    </row>
    <row r="895" spans="1:9" x14ac:dyDescent="0.2">
      <c r="A895" s="22" t="s">
        <v>32</v>
      </c>
      <c r="B895" s="23">
        <v>48000000</v>
      </c>
      <c r="C895" s="23">
        <v>36817362</v>
      </c>
      <c r="D895" s="23">
        <v>35646952</v>
      </c>
      <c r="E895" s="23">
        <v>35646952</v>
      </c>
      <c r="F895" s="23">
        <f t="shared" si="53"/>
        <v>11182638</v>
      </c>
      <c r="G895" s="24">
        <f t="shared" si="54"/>
        <v>76.702837500000001</v>
      </c>
      <c r="H895" s="25">
        <f t="shared" si="55"/>
        <v>74.264483333333331</v>
      </c>
      <c r="I895" s="25">
        <f t="shared" si="56"/>
        <v>74.264483333333331</v>
      </c>
    </row>
    <row r="896" spans="1:9" x14ac:dyDescent="0.2">
      <c r="A896" s="18" t="s">
        <v>39</v>
      </c>
      <c r="B896" s="19">
        <v>655000000</v>
      </c>
      <c r="C896" s="19">
        <v>0</v>
      </c>
      <c r="D896" s="19">
        <v>0</v>
      </c>
      <c r="E896" s="19">
        <v>0</v>
      </c>
      <c r="F896" s="19">
        <f t="shared" si="53"/>
        <v>655000000</v>
      </c>
      <c r="G896" s="20">
        <f t="shared" si="54"/>
        <v>0</v>
      </c>
      <c r="H896" s="21">
        <f t="shared" si="55"/>
        <v>0</v>
      </c>
      <c r="I896" s="21">
        <f t="shared" si="56"/>
        <v>0</v>
      </c>
    </row>
    <row r="897" spans="1:9" ht="11.25" customHeight="1" x14ac:dyDescent="0.2">
      <c r="A897" s="22" t="s">
        <v>40</v>
      </c>
      <c r="B897" s="23">
        <v>117000000</v>
      </c>
      <c r="C897" s="23">
        <v>0</v>
      </c>
      <c r="D897" s="23">
        <v>0</v>
      </c>
      <c r="E897" s="23">
        <v>0</v>
      </c>
      <c r="F897" s="23">
        <f t="shared" si="53"/>
        <v>117000000</v>
      </c>
      <c r="G897" s="24">
        <f t="shared" si="54"/>
        <v>0</v>
      </c>
      <c r="H897" s="25">
        <f t="shared" si="55"/>
        <v>0</v>
      </c>
      <c r="I897" s="25">
        <f t="shared" si="56"/>
        <v>0</v>
      </c>
    </row>
    <row r="898" spans="1:9" x14ac:dyDescent="0.2">
      <c r="A898" s="22" t="s">
        <v>41</v>
      </c>
      <c r="B898" s="23">
        <v>64000000</v>
      </c>
      <c r="C898" s="23">
        <v>0</v>
      </c>
      <c r="D898" s="23">
        <v>0</v>
      </c>
      <c r="E898" s="23">
        <v>0</v>
      </c>
      <c r="F898" s="23">
        <f t="shared" si="53"/>
        <v>64000000</v>
      </c>
      <c r="G898" s="24">
        <f t="shared" si="54"/>
        <v>0</v>
      </c>
      <c r="H898" s="25">
        <f t="shared" si="55"/>
        <v>0</v>
      </c>
      <c r="I898" s="25">
        <f t="shared" si="56"/>
        <v>0</v>
      </c>
    </row>
    <row r="899" spans="1:9" ht="11.25" customHeight="1" x14ac:dyDescent="0.2">
      <c r="A899" s="22" t="s">
        <v>42</v>
      </c>
      <c r="B899" s="23">
        <v>469000000</v>
      </c>
      <c r="C899" s="23">
        <v>0</v>
      </c>
      <c r="D899" s="23">
        <v>0</v>
      </c>
      <c r="E899" s="23">
        <v>0</v>
      </c>
      <c r="F899" s="23">
        <f t="shared" si="53"/>
        <v>469000000</v>
      </c>
      <c r="G899" s="24">
        <f t="shared" si="54"/>
        <v>0</v>
      </c>
      <c r="H899" s="25">
        <f t="shared" si="55"/>
        <v>0</v>
      </c>
      <c r="I899" s="25">
        <f t="shared" si="56"/>
        <v>0</v>
      </c>
    </row>
    <row r="900" spans="1:9" x14ac:dyDescent="0.2">
      <c r="A900" s="22" t="s">
        <v>270</v>
      </c>
      <c r="B900" s="23">
        <v>5000000</v>
      </c>
      <c r="C900" s="23">
        <v>0</v>
      </c>
      <c r="D900" s="23">
        <v>0</v>
      </c>
      <c r="E900" s="23">
        <v>0</v>
      </c>
      <c r="F900" s="23">
        <f t="shared" si="53"/>
        <v>5000000</v>
      </c>
      <c r="G900" s="24">
        <f t="shared" si="54"/>
        <v>0</v>
      </c>
      <c r="H900" s="25">
        <f t="shared" si="55"/>
        <v>0</v>
      </c>
      <c r="I900" s="25">
        <f t="shared" si="56"/>
        <v>0</v>
      </c>
    </row>
    <row r="901" spans="1:9" x14ac:dyDescent="0.2">
      <c r="A901" s="18" t="s">
        <v>43</v>
      </c>
      <c r="B901" s="19">
        <v>43000000000</v>
      </c>
      <c r="C901" s="19">
        <v>15295831492</v>
      </c>
      <c r="D901" s="19">
        <v>3792744128</v>
      </c>
      <c r="E901" s="19">
        <v>3700000000</v>
      </c>
      <c r="F901" s="19">
        <f t="shared" si="53"/>
        <v>27704168508</v>
      </c>
      <c r="G901" s="20">
        <f t="shared" si="54"/>
        <v>35.571701144186044</v>
      </c>
      <c r="H901" s="21">
        <f t="shared" si="55"/>
        <v>8.8203351813953486</v>
      </c>
      <c r="I901" s="21">
        <f t="shared" si="56"/>
        <v>8.6046511627906987</v>
      </c>
    </row>
    <row r="902" spans="1:9" ht="11.25" customHeight="1" x14ac:dyDescent="0.2">
      <c r="A902" s="22" t="s">
        <v>311</v>
      </c>
      <c r="B902" s="23">
        <v>43000000000</v>
      </c>
      <c r="C902" s="23">
        <v>15295831492</v>
      </c>
      <c r="D902" s="23">
        <v>3792744128</v>
      </c>
      <c r="E902" s="23">
        <v>3700000000</v>
      </c>
      <c r="F902" s="23">
        <f t="shared" si="53"/>
        <v>27704168508</v>
      </c>
      <c r="G902" s="24">
        <f t="shared" si="54"/>
        <v>35.571701144186044</v>
      </c>
      <c r="H902" s="25">
        <f t="shared" si="55"/>
        <v>8.8203351813953486</v>
      </c>
      <c r="I902" s="25">
        <f t="shared" si="56"/>
        <v>8.6046511627906987</v>
      </c>
    </row>
    <row r="903" spans="1:9" x14ac:dyDescent="0.2">
      <c r="A903" s="26" t="s">
        <v>312</v>
      </c>
      <c r="B903" s="27">
        <v>506090267655</v>
      </c>
      <c r="C903" s="27">
        <v>117536906422.48001</v>
      </c>
      <c r="D903" s="27">
        <v>35319309822.389999</v>
      </c>
      <c r="E903" s="27">
        <v>25670588635.939995</v>
      </c>
      <c r="F903" s="27">
        <f t="shared" ref="F903:F966" si="57">+B903-C903</f>
        <v>388553361232.52002</v>
      </c>
      <c r="G903" s="28">
        <f t="shared" ref="G903:G966" si="58">IFERROR(IF(C903&gt;0,+C903/B903*100,0),0)</f>
        <v>23.224494509071359</v>
      </c>
      <c r="H903" s="29">
        <f t="shared" ref="H903:H966" si="59">IFERROR(IF(D903&gt;0,+D903/B903*100,0),0)</f>
        <v>6.9788557654040977</v>
      </c>
      <c r="I903" s="29">
        <f t="shared" ref="I903:I966" si="60">IFERROR(IF(E903&gt;0,+E903/B903*100,0),0)</f>
        <v>5.0723339839918733</v>
      </c>
    </row>
    <row r="904" spans="1:9" x14ac:dyDescent="0.2">
      <c r="A904" s="18" t="s">
        <v>313</v>
      </c>
      <c r="B904" s="19">
        <v>444111439395</v>
      </c>
      <c r="C904" s="19">
        <v>90919282513.76001</v>
      </c>
      <c r="D904" s="19">
        <v>30799394237.589996</v>
      </c>
      <c r="E904" s="19">
        <v>21467407015.929996</v>
      </c>
      <c r="F904" s="19">
        <f t="shared" si="57"/>
        <v>353192156881.23999</v>
      </c>
      <c r="G904" s="20">
        <f t="shared" si="58"/>
        <v>20.472177577235271</v>
      </c>
      <c r="H904" s="21">
        <f t="shared" si="59"/>
        <v>6.935059875860687</v>
      </c>
      <c r="I904" s="21">
        <f t="shared" si="60"/>
        <v>4.8337883494229326</v>
      </c>
    </row>
    <row r="905" spans="1:9" x14ac:dyDescent="0.2">
      <c r="A905" s="18" t="s">
        <v>17</v>
      </c>
      <c r="B905" s="19">
        <v>181318884705</v>
      </c>
      <c r="C905" s="19">
        <v>38152358773.660004</v>
      </c>
      <c r="D905" s="19">
        <v>22365668318.860001</v>
      </c>
      <c r="E905" s="19">
        <v>20779698097.93</v>
      </c>
      <c r="F905" s="19">
        <f t="shared" si="57"/>
        <v>143166525931.34</v>
      </c>
      <c r="G905" s="20">
        <f t="shared" si="58"/>
        <v>21.041580327240965</v>
      </c>
      <c r="H905" s="21">
        <f t="shared" si="59"/>
        <v>12.334991115375669</v>
      </c>
      <c r="I905" s="21">
        <f t="shared" si="60"/>
        <v>11.460305489821373</v>
      </c>
    </row>
    <row r="906" spans="1:9" x14ac:dyDescent="0.2">
      <c r="A906" s="18" t="s">
        <v>18</v>
      </c>
      <c r="B906" s="19">
        <v>28418552790</v>
      </c>
      <c r="C906" s="19">
        <v>3814202718</v>
      </c>
      <c r="D906" s="19">
        <v>3687509232</v>
      </c>
      <c r="E906" s="19">
        <v>3687509232</v>
      </c>
      <c r="F906" s="19">
        <f t="shared" si="57"/>
        <v>24604350072</v>
      </c>
      <c r="G906" s="20">
        <f t="shared" si="58"/>
        <v>13.421523418821495</v>
      </c>
      <c r="H906" s="21">
        <f t="shared" si="59"/>
        <v>12.975710829643553</v>
      </c>
      <c r="I906" s="21">
        <f t="shared" si="60"/>
        <v>12.975710829643553</v>
      </c>
    </row>
    <row r="907" spans="1:9" ht="11.25" customHeight="1" x14ac:dyDescent="0.2">
      <c r="A907" s="22" t="s">
        <v>19</v>
      </c>
      <c r="B907" s="23">
        <v>17700393121</v>
      </c>
      <c r="C907" s="23">
        <v>2420460393</v>
      </c>
      <c r="D907" s="23">
        <v>2346943584</v>
      </c>
      <c r="E907" s="23">
        <v>2346943584</v>
      </c>
      <c r="F907" s="23">
        <f t="shared" si="57"/>
        <v>15279932728</v>
      </c>
      <c r="G907" s="24">
        <f t="shared" si="58"/>
        <v>13.674613758314392</v>
      </c>
      <c r="H907" s="25">
        <f t="shared" si="59"/>
        <v>13.259273779719347</v>
      </c>
      <c r="I907" s="25">
        <f t="shared" si="60"/>
        <v>13.259273779719347</v>
      </c>
    </row>
    <row r="908" spans="1:9" x14ac:dyDescent="0.2">
      <c r="A908" s="22" t="s">
        <v>20</v>
      </c>
      <c r="B908" s="23">
        <v>6281401874</v>
      </c>
      <c r="C908" s="23">
        <v>922881867</v>
      </c>
      <c r="D908" s="23">
        <v>922881867</v>
      </c>
      <c r="E908" s="23">
        <v>922881867</v>
      </c>
      <c r="F908" s="23">
        <f t="shared" si="57"/>
        <v>5358520007</v>
      </c>
      <c r="G908" s="24">
        <f t="shared" si="58"/>
        <v>14.692291394696394</v>
      </c>
      <c r="H908" s="25">
        <f t="shared" si="59"/>
        <v>14.692291394696394</v>
      </c>
      <c r="I908" s="25">
        <f t="shared" si="60"/>
        <v>14.692291394696394</v>
      </c>
    </row>
    <row r="909" spans="1:9" x14ac:dyDescent="0.2">
      <c r="A909" s="22" t="s">
        <v>21</v>
      </c>
      <c r="B909" s="23">
        <v>3808021795</v>
      </c>
      <c r="C909" s="23">
        <v>409252022</v>
      </c>
      <c r="D909" s="23">
        <v>356075345</v>
      </c>
      <c r="E909" s="23">
        <v>356075345</v>
      </c>
      <c r="F909" s="23">
        <f t="shared" si="57"/>
        <v>3398769773</v>
      </c>
      <c r="G909" s="24">
        <f t="shared" si="58"/>
        <v>10.747102932482035</v>
      </c>
      <c r="H909" s="25">
        <f t="shared" si="59"/>
        <v>9.3506645751747861</v>
      </c>
      <c r="I909" s="25">
        <f t="shared" si="60"/>
        <v>9.3506645751747861</v>
      </c>
    </row>
    <row r="910" spans="1:9" x14ac:dyDescent="0.2">
      <c r="A910" s="22" t="s">
        <v>71</v>
      </c>
      <c r="B910" s="23">
        <v>417792000</v>
      </c>
      <c r="C910" s="23">
        <v>45556212</v>
      </c>
      <c r="D910" s="23">
        <v>45556212</v>
      </c>
      <c r="E910" s="23">
        <v>45556212</v>
      </c>
      <c r="F910" s="23">
        <f t="shared" si="57"/>
        <v>372235788</v>
      </c>
      <c r="G910" s="24">
        <f t="shared" si="58"/>
        <v>10.904041245404411</v>
      </c>
      <c r="H910" s="25">
        <f t="shared" si="59"/>
        <v>10.904041245404411</v>
      </c>
      <c r="I910" s="25">
        <f t="shared" si="60"/>
        <v>10.904041245404411</v>
      </c>
    </row>
    <row r="911" spans="1:9" x14ac:dyDescent="0.2">
      <c r="A911" s="22" t="s">
        <v>72</v>
      </c>
      <c r="B911" s="23">
        <v>160768000</v>
      </c>
      <c r="C911" s="23">
        <v>16052224</v>
      </c>
      <c r="D911" s="23">
        <v>16052224</v>
      </c>
      <c r="E911" s="23">
        <v>16052224</v>
      </c>
      <c r="F911" s="23">
        <f t="shared" si="57"/>
        <v>144715776</v>
      </c>
      <c r="G911" s="24">
        <f t="shared" si="58"/>
        <v>9.9847133757961775</v>
      </c>
      <c r="H911" s="25">
        <f t="shared" si="59"/>
        <v>9.9847133757961775</v>
      </c>
      <c r="I911" s="25">
        <f t="shared" si="60"/>
        <v>9.9847133757961775</v>
      </c>
    </row>
    <row r="912" spans="1:9" x14ac:dyDescent="0.2">
      <c r="A912" s="22" t="s">
        <v>73</v>
      </c>
      <c r="B912" s="23">
        <v>50176000</v>
      </c>
      <c r="C912" s="23">
        <v>0</v>
      </c>
      <c r="D912" s="23">
        <v>0</v>
      </c>
      <c r="E912" s="23">
        <v>0</v>
      </c>
      <c r="F912" s="23">
        <f t="shared" si="57"/>
        <v>50176000</v>
      </c>
      <c r="G912" s="24">
        <f t="shared" si="58"/>
        <v>0</v>
      </c>
      <c r="H912" s="25">
        <f t="shared" si="59"/>
        <v>0</v>
      </c>
      <c r="I912" s="25">
        <f t="shared" si="60"/>
        <v>0</v>
      </c>
    </row>
    <row r="913" spans="1:9" x14ac:dyDescent="0.2">
      <c r="A913" s="18" t="s">
        <v>22</v>
      </c>
      <c r="B913" s="19">
        <v>15401000000</v>
      </c>
      <c r="C913" s="19">
        <v>9726241468.1000004</v>
      </c>
      <c r="D913" s="19">
        <v>1929414180.8599999</v>
      </c>
      <c r="E913" s="19">
        <v>1200859959.9300001</v>
      </c>
      <c r="F913" s="19">
        <f t="shared" si="57"/>
        <v>5674758531.8999996</v>
      </c>
      <c r="G913" s="20">
        <f t="shared" si="58"/>
        <v>63.153311266151547</v>
      </c>
      <c r="H913" s="21">
        <f t="shared" si="59"/>
        <v>12.527850015323679</v>
      </c>
      <c r="I913" s="21">
        <f t="shared" si="60"/>
        <v>7.7972856303486786</v>
      </c>
    </row>
    <row r="914" spans="1:9" x14ac:dyDescent="0.2">
      <c r="A914" s="22" t="s">
        <v>23</v>
      </c>
      <c r="B914" s="23">
        <v>15401000000</v>
      </c>
      <c r="C914" s="23">
        <v>9726241468.1000004</v>
      </c>
      <c r="D914" s="23">
        <v>1929414180.8599999</v>
      </c>
      <c r="E914" s="23">
        <v>1200859959.9300001</v>
      </c>
      <c r="F914" s="23">
        <f t="shared" si="57"/>
        <v>5674758531.8999996</v>
      </c>
      <c r="G914" s="24">
        <f t="shared" si="58"/>
        <v>63.153311266151547</v>
      </c>
      <c r="H914" s="25">
        <f t="shared" si="59"/>
        <v>12.527850015323679</v>
      </c>
      <c r="I914" s="25">
        <f t="shared" si="60"/>
        <v>7.7972856303486786</v>
      </c>
    </row>
    <row r="915" spans="1:9" x14ac:dyDescent="0.2">
      <c r="A915" s="18" t="s">
        <v>24</v>
      </c>
      <c r="B915" s="19">
        <v>136271571915</v>
      </c>
      <c r="C915" s="19">
        <v>24611914587.560001</v>
      </c>
      <c r="D915" s="19">
        <v>16748744906</v>
      </c>
      <c r="E915" s="19">
        <v>15891328906</v>
      </c>
      <c r="F915" s="19">
        <f t="shared" si="57"/>
        <v>111659657327.44</v>
      </c>
      <c r="G915" s="20">
        <f t="shared" si="58"/>
        <v>18.060931008348383</v>
      </c>
      <c r="H915" s="21">
        <f t="shared" si="59"/>
        <v>12.290710872878979</v>
      </c>
      <c r="I915" s="21">
        <f t="shared" si="60"/>
        <v>11.661514344248033</v>
      </c>
    </row>
    <row r="916" spans="1:9" x14ac:dyDescent="0.2">
      <c r="A916" s="22" t="s">
        <v>119</v>
      </c>
      <c r="B916" s="23">
        <v>10277898168</v>
      </c>
      <c r="C916" s="23">
        <v>0</v>
      </c>
      <c r="D916" s="23">
        <v>0</v>
      </c>
      <c r="E916" s="23">
        <v>0</v>
      </c>
      <c r="F916" s="23">
        <f t="shared" si="57"/>
        <v>10277898168</v>
      </c>
      <c r="G916" s="24">
        <f t="shared" si="58"/>
        <v>0</v>
      </c>
      <c r="H916" s="25">
        <f t="shared" si="59"/>
        <v>0</v>
      </c>
      <c r="I916" s="25">
        <f t="shared" si="60"/>
        <v>0</v>
      </c>
    </row>
    <row r="917" spans="1:9" x14ac:dyDescent="0.2">
      <c r="A917" s="22" t="s">
        <v>314</v>
      </c>
      <c r="B917" s="23">
        <v>16237431202</v>
      </c>
      <c r="C917" s="23">
        <v>0</v>
      </c>
      <c r="D917" s="23">
        <v>0</v>
      </c>
      <c r="E917" s="23">
        <v>0</v>
      </c>
      <c r="F917" s="23">
        <f t="shared" si="57"/>
        <v>16237431202</v>
      </c>
      <c r="G917" s="24">
        <f t="shared" si="58"/>
        <v>0</v>
      </c>
      <c r="H917" s="25">
        <f t="shared" si="59"/>
        <v>0</v>
      </c>
      <c r="I917" s="25">
        <f t="shared" si="60"/>
        <v>0</v>
      </c>
    </row>
    <row r="918" spans="1:9" ht="22.5" x14ac:dyDescent="0.2">
      <c r="A918" s="22" t="s">
        <v>315</v>
      </c>
      <c r="B918" s="23">
        <v>25116752545</v>
      </c>
      <c r="C918" s="23">
        <v>316634687.56</v>
      </c>
      <c r="D918" s="23">
        <v>0</v>
      </c>
      <c r="E918" s="23">
        <v>0</v>
      </c>
      <c r="F918" s="23">
        <f t="shared" si="57"/>
        <v>24800117857.439999</v>
      </c>
      <c r="G918" s="24">
        <f t="shared" si="58"/>
        <v>1.2606513799612704</v>
      </c>
      <c r="H918" s="25">
        <f t="shared" si="59"/>
        <v>0</v>
      </c>
      <c r="I918" s="25">
        <f t="shared" si="60"/>
        <v>0</v>
      </c>
    </row>
    <row r="919" spans="1:9" x14ac:dyDescent="0.2">
      <c r="A919" s="22" t="s">
        <v>316</v>
      </c>
      <c r="B919" s="23">
        <v>19152850000</v>
      </c>
      <c r="C919" s="23">
        <v>1618760497</v>
      </c>
      <c r="D919" s="23">
        <v>496016000</v>
      </c>
      <c r="E919" s="23">
        <v>84600000</v>
      </c>
      <c r="F919" s="23">
        <f t="shared" si="57"/>
        <v>17534089503</v>
      </c>
      <c r="G919" s="24">
        <f t="shared" si="58"/>
        <v>8.4517995859624016</v>
      </c>
      <c r="H919" s="25">
        <f t="shared" si="59"/>
        <v>2.5897764562454153</v>
      </c>
      <c r="I919" s="25">
        <f t="shared" si="60"/>
        <v>0.44170971944123194</v>
      </c>
    </row>
    <row r="920" spans="1:9" x14ac:dyDescent="0.2">
      <c r="A920" s="22" t="s">
        <v>32</v>
      </c>
      <c r="B920" s="23">
        <v>81370000</v>
      </c>
      <c r="C920" s="23">
        <v>22365852</v>
      </c>
      <c r="D920" s="23">
        <v>22365852</v>
      </c>
      <c r="E920" s="23">
        <v>22365852</v>
      </c>
      <c r="F920" s="23">
        <f t="shared" si="57"/>
        <v>59004148</v>
      </c>
      <c r="G920" s="24">
        <f t="shared" si="58"/>
        <v>27.486606857564212</v>
      </c>
      <c r="H920" s="25">
        <f t="shared" si="59"/>
        <v>27.486606857564212</v>
      </c>
      <c r="I920" s="25">
        <f t="shared" si="60"/>
        <v>27.486606857564212</v>
      </c>
    </row>
    <row r="921" spans="1:9" x14ac:dyDescent="0.2">
      <c r="A921" s="22" t="s">
        <v>317</v>
      </c>
      <c r="B921" s="23">
        <v>65105270000</v>
      </c>
      <c r="C921" s="23">
        <v>22654153551</v>
      </c>
      <c r="D921" s="23">
        <v>16230363054</v>
      </c>
      <c r="E921" s="23">
        <v>15784363054</v>
      </c>
      <c r="F921" s="23">
        <f t="shared" si="57"/>
        <v>42451116449</v>
      </c>
      <c r="G921" s="24">
        <f t="shared" si="58"/>
        <v>34.796190156342185</v>
      </c>
      <c r="H921" s="25">
        <f t="shared" si="59"/>
        <v>24.929415167159281</v>
      </c>
      <c r="I921" s="25">
        <f t="shared" si="60"/>
        <v>24.244370776743573</v>
      </c>
    </row>
    <row r="922" spans="1:9" x14ac:dyDescent="0.2">
      <c r="A922" s="22" t="s">
        <v>35</v>
      </c>
      <c r="B922" s="23">
        <v>300000000</v>
      </c>
      <c r="C922" s="23">
        <v>0</v>
      </c>
      <c r="D922" s="23">
        <v>0</v>
      </c>
      <c r="E922" s="23">
        <v>0</v>
      </c>
      <c r="F922" s="23">
        <f t="shared" si="57"/>
        <v>300000000</v>
      </c>
      <c r="G922" s="24">
        <f t="shared" si="58"/>
        <v>0</v>
      </c>
      <c r="H922" s="25">
        <f t="shared" si="59"/>
        <v>0</v>
      </c>
      <c r="I922" s="25">
        <f t="shared" si="60"/>
        <v>0</v>
      </c>
    </row>
    <row r="923" spans="1:9" x14ac:dyDescent="0.2">
      <c r="A923" s="18" t="s">
        <v>39</v>
      </c>
      <c r="B923" s="19">
        <v>1227760000</v>
      </c>
      <c r="C923" s="19">
        <v>0</v>
      </c>
      <c r="D923" s="19">
        <v>0</v>
      </c>
      <c r="E923" s="19">
        <v>0</v>
      </c>
      <c r="F923" s="19">
        <f t="shared" si="57"/>
        <v>1227760000</v>
      </c>
      <c r="G923" s="20">
        <f t="shared" si="58"/>
        <v>0</v>
      </c>
      <c r="H923" s="21">
        <f t="shared" si="59"/>
        <v>0</v>
      </c>
      <c r="I923" s="21">
        <f t="shared" si="60"/>
        <v>0</v>
      </c>
    </row>
    <row r="924" spans="1:9" x14ac:dyDescent="0.2">
      <c r="A924" s="22" t="s">
        <v>40</v>
      </c>
      <c r="B924" s="23">
        <v>462470000</v>
      </c>
      <c r="C924" s="23">
        <v>0</v>
      </c>
      <c r="D924" s="23">
        <v>0</v>
      </c>
      <c r="E924" s="23">
        <v>0</v>
      </c>
      <c r="F924" s="23">
        <f t="shared" si="57"/>
        <v>462470000</v>
      </c>
      <c r="G924" s="24">
        <f t="shared" si="58"/>
        <v>0</v>
      </c>
      <c r="H924" s="25">
        <f t="shared" si="59"/>
        <v>0</v>
      </c>
      <c r="I924" s="25">
        <f t="shared" si="60"/>
        <v>0</v>
      </c>
    </row>
    <row r="925" spans="1:9" x14ac:dyDescent="0.2">
      <c r="A925" s="22" t="s">
        <v>41</v>
      </c>
      <c r="B925" s="23">
        <v>26780000</v>
      </c>
      <c r="C925" s="23">
        <v>0</v>
      </c>
      <c r="D925" s="23">
        <v>0</v>
      </c>
      <c r="E925" s="23">
        <v>0</v>
      </c>
      <c r="F925" s="23">
        <f t="shared" si="57"/>
        <v>26780000</v>
      </c>
      <c r="G925" s="24">
        <f t="shared" si="58"/>
        <v>0</v>
      </c>
      <c r="H925" s="25">
        <f t="shared" si="59"/>
        <v>0</v>
      </c>
      <c r="I925" s="25">
        <f t="shared" si="60"/>
        <v>0</v>
      </c>
    </row>
    <row r="926" spans="1:9" x14ac:dyDescent="0.2">
      <c r="A926" s="22" t="s">
        <v>42</v>
      </c>
      <c r="B926" s="23">
        <v>611820000</v>
      </c>
      <c r="C926" s="23">
        <v>0</v>
      </c>
      <c r="D926" s="23">
        <v>0</v>
      </c>
      <c r="E926" s="23">
        <v>0</v>
      </c>
      <c r="F926" s="23">
        <f t="shared" si="57"/>
        <v>611820000</v>
      </c>
      <c r="G926" s="24">
        <f t="shared" si="58"/>
        <v>0</v>
      </c>
      <c r="H926" s="25">
        <f t="shared" si="59"/>
        <v>0</v>
      </c>
      <c r="I926" s="25">
        <f t="shared" si="60"/>
        <v>0</v>
      </c>
    </row>
    <row r="927" spans="1:9" x14ac:dyDescent="0.2">
      <c r="A927" s="22" t="s">
        <v>318</v>
      </c>
      <c r="B927" s="23">
        <v>123600000</v>
      </c>
      <c r="C927" s="23">
        <v>0</v>
      </c>
      <c r="D927" s="23">
        <v>0</v>
      </c>
      <c r="E927" s="23">
        <v>0</v>
      </c>
      <c r="F927" s="23">
        <f t="shared" si="57"/>
        <v>123600000</v>
      </c>
      <c r="G927" s="24">
        <f t="shared" si="58"/>
        <v>0</v>
      </c>
      <c r="H927" s="25">
        <f t="shared" si="59"/>
        <v>0</v>
      </c>
      <c r="I927" s="25">
        <f t="shared" si="60"/>
        <v>0</v>
      </c>
    </row>
    <row r="928" spans="1:9" x14ac:dyDescent="0.2">
      <c r="A928" s="22" t="s">
        <v>270</v>
      </c>
      <c r="B928" s="23">
        <v>3090000</v>
      </c>
      <c r="C928" s="23">
        <v>0</v>
      </c>
      <c r="D928" s="23">
        <v>0</v>
      </c>
      <c r="E928" s="23">
        <v>0</v>
      </c>
      <c r="F928" s="23">
        <f t="shared" si="57"/>
        <v>3090000</v>
      </c>
      <c r="G928" s="24">
        <f t="shared" si="58"/>
        <v>0</v>
      </c>
      <c r="H928" s="25">
        <f t="shared" si="59"/>
        <v>0</v>
      </c>
      <c r="I928" s="25">
        <f t="shared" si="60"/>
        <v>0</v>
      </c>
    </row>
    <row r="929" spans="1:9" x14ac:dyDescent="0.2">
      <c r="A929" s="18" t="s">
        <v>43</v>
      </c>
      <c r="B929" s="19">
        <v>262792554690</v>
      </c>
      <c r="C929" s="19">
        <v>52766923740.099998</v>
      </c>
      <c r="D929" s="19">
        <v>8433725918.7300005</v>
      </c>
      <c r="E929" s="19">
        <v>687708918</v>
      </c>
      <c r="F929" s="19">
        <f t="shared" si="57"/>
        <v>210025630949.89999</v>
      </c>
      <c r="G929" s="20">
        <f t="shared" si="58"/>
        <v>20.079306966038612</v>
      </c>
      <c r="H929" s="21">
        <f t="shared" si="59"/>
        <v>3.2092712552982108</v>
      </c>
      <c r="I929" s="21">
        <f t="shared" si="60"/>
        <v>0.26169269476117668</v>
      </c>
    </row>
    <row r="930" spans="1:9" x14ac:dyDescent="0.2">
      <c r="A930" s="22" t="s">
        <v>319</v>
      </c>
      <c r="B930" s="23">
        <v>1904016133</v>
      </c>
      <c r="C930" s="23">
        <v>666579185</v>
      </c>
      <c r="D930" s="23">
        <v>201557736</v>
      </c>
      <c r="E930" s="23">
        <v>37612582</v>
      </c>
      <c r="F930" s="23">
        <f t="shared" si="57"/>
        <v>1237436948</v>
      </c>
      <c r="G930" s="24">
        <f t="shared" si="58"/>
        <v>35.00911433716302</v>
      </c>
      <c r="H930" s="25">
        <f t="shared" si="59"/>
        <v>10.585925849400352</v>
      </c>
      <c r="I930" s="25">
        <f t="shared" si="60"/>
        <v>1.9754339970185535</v>
      </c>
    </row>
    <row r="931" spans="1:9" x14ac:dyDescent="0.2">
      <c r="A931" s="22" t="s">
        <v>320</v>
      </c>
      <c r="B931" s="23">
        <v>27367568318</v>
      </c>
      <c r="C931" s="23">
        <v>22782827866</v>
      </c>
      <c r="D931" s="23">
        <v>45575706</v>
      </c>
      <c r="E931" s="23">
        <v>44859806</v>
      </c>
      <c r="F931" s="23">
        <f t="shared" si="57"/>
        <v>4584740452</v>
      </c>
      <c r="G931" s="24">
        <f t="shared" si="58"/>
        <v>83.247541766490968</v>
      </c>
      <c r="H931" s="25">
        <f t="shared" si="59"/>
        <v>0.16653180681026847</v>
      </c>
      <c r="I931" s="25">
        <f t="shared" si="60"/>
        <v>0.16391593684446978</v>
      </c>
    </row>
    <row r="932" spans="1:9" x14ac:dyDescent="0.2">
      <c r="A932" s="22" t="s">
        <v>321</v>
      </c>
      <c r="B932" s="23">
        <v>5199002088</v>
      </c>
      <c r="C932" s="23">
        <v>5199002088</v>
      </c>
      <c r="D932" s="23">
        <v>5199002088</v>
      </c>
      <c r="E932" s="23">
        <v>0</v>
      </c>
      <c r="F932" s="23">
        <f t="shared" si="57"/>
        <v>0</v>
      </c>
      <c r="G932" s="24">
        <f t="shared" si="58"/>
        <v>100</v>
      </c>
      <c r="H932" s="25">
        <f t="shared" si="59"/>
        <v>100</v>
      </c>
      <c r="I932" s="25">
        <f t="shared" si="60"/>
        <v>0</v>
      </c>
    </row>
    <row r="933" spans="1:9" ht="22.5" x14ac:dyDescent="0.2">
      <c r="A933" s="22" t="s">
        <v>322</v>
      </c>
      <c r="B933" s="23">
        <v>1884900000</v>
      </c>
      <c r="C933" s="23">
        <v>1438200000</v>
      </c>
      <c r="D933" s="23">
        <v>0</v>
      </c>
      <c r="E933" s="23">
        <v>0</v>
      </c>
      <c r="F933" s="23">
        <f t="shared" si="57"/>
        <v>446700000</v>
      </c>
      <c r="G933" s="24">
        <f t="shared" si="58"/>
        <v>76.301130033423519</v>
      </c>
      <c r="H933" s="25">
        <f t="shared" si="59"/>
        <v>0</v>
      </c>
      <c r="I933" s="25">
        <f t="shared" si="60"/>
        <v>0</v>
      </c>
    </row>
    <row r="934" spans="1:9" x14ac:dyDescent="0.2">
      <c r="A934" s="22" t="s">
        <v>323</v>
      </c>
      <c r="B934" s="23">
        <v>3840737343</v>
      </c>
      <c r="C934" s="23">
        <v>1584031255.5</v>
      </c>
      <c r="D934" s="23">
        <v>151792871.53</v>
      </c>
      <c r="E934" s="23">
        <v>55959547.530000001</v>
      </c>
      <c r="F934" s="23">
        <f t="shared" si="57"/>
        <v>2256706087.5</v>
      </c>
      <c r="G934" s="24">
        <f t="shared" si="58"/>
        <v>41.242894632901745</v>
      </c>
      <c r="H934" s="25">
        <f t="shared" si="59"/>
        <v>3.9521804792679358</v>
      </c>
      <c r="I934" s="25">
        <f t="shared" si="60"/>
        <v>1.4570001156676338</v>
      </c>
    </row>
    <row r="935" spans="1:9" x14ac:dyDescent="0.2">
      <c r="A935" s="22" t="s">
        <v>324</v>
      </c>
      <c r="B935" s="23">
        <v>1255473762</v>
      </c>
      <c r="C935" s="23">
        <v>215493023</v>
      </c>
      <c r="D935" s="23">
        <v>23993023</v>
      </c>
      <c r="E935" s="23">
        <v>22155985</v>
      </c>
      <c r="F935" s="23">
        <f t="shared" si="57"/>
        <v>1039980739</v>
      </c>
      <c r="G935" s="24">
        <f t="shared" si="58"/>
        <v>17.164279296184926</v>
      </c>
      <c r="H935" s="25">
        <f t="shared" si="59"/>
        <v>1.9110732319708963</v>
      </c>
      <c r="I935" s="25">
        <f t="shared" si="60"/>
        <v>1.7647509386978331</v>
      </c>
    </row>
    <row r="936" spans="1:9" x14ac:dyDescent="0.2">
      <c r="A936" s="22" t="s">
        <v>325</v>
      </c>
      <c r="B936" s="23">
        <v>7455236986</v>
      </c>
      <c r="C936" s="23">
        <v>3745310997</v>
      </c>
      <c r="D936" s="23">
        <v>247335653.59999999</v>
      </c>
      <c r="E936" s="23">
        <v>236986717.59999999</v>
      </c>
      <c r="F936" s="23">
        <f t="shared" si="57"/>
        <v>3709925989</v>
      </c>
      <c r="G936" s="24">
        <f t="shared" si="58"/>
        <v>50.237316453296174</v>
      </c>
      <c r="H936" s="25">
        <f t="shared" si="59"/>
        <v>3.3176095416479088</v>
      </c>
      <c r="I936" s="25">
        <f t="shared" si="60"/>
        <v>3.1787952287101175</v>
      </c>
    </row>
    <row r="937" spans="1:9" ht="22.5" x14ac:dyDescent="0.2">
      <c r="A937" s="22" t="s">
        <v>326</v>
      </c>
      <c r="B937" s="23">
        <v>191138313</v>
      </c>
      <c r="C937" s="23">
        <v>47000000</v>
      </c>
      <c r="D937" s="23">
        <v>0</v>
      </c>
      <c r="E937" s="23">
        <v>0</v>
      </c>
      <c r="F937" s="23">
        <f t="shared" si="57"/>
        <v>144138313</v>
      </c>
      <c r="G937" s="24">
        <f t="shared" si="58"/>
        <v>24.589523294578832</v>
      </c>
      <c r="H937" s="25">
        <f t="shared" si="59"/>
        <v>0</v>
      </c>
      <c r="I937" s="25">
        <f t="shared" si="60"/>
        <v>0</v>
      </c>
    </row>
    <row r="938" spans="1:9" ht="22.5" x14ac:dyDescent="0.2">
      <c r="A938" s="22" t="s">
        <v>327</v>
      </c>
      <c r="B938" s="23">
        <v>41000000000</v>
      </c>
      <c r="C938" s="23">
        <v>1201284808</v>
      </c>
      <c r="D938" s="23">
        <v>43537903</v>
      </c>
      <c r="E938" s="23">
        <v>38985764</v>
      </c>
      <c r="F938" s="23">
        <f t="shared" si="57"/>
        <v>39798715192</v>
      </c>
      <c r="G938" s="24">
        <f t="shared" si="58"/>
        <v>2.9299629463414636</v>
      </c>
      <c r="H938" s="25">
        <f t="shared" si="59"/>
        <v>0.10619000731707318</v>
      </c>
      <c r="I938" s="25">
        <f t="shared" si="60"/>
        <v>9.5087229268292675E-2</v>
      </c>
    </row>
    <row r="939" spans="1:9" ht="22.5" x14ac:dyDescent="0.2">
      <c r="A939" s="22" t="s">
        <v>328</v>
      </c>
      <c r="B939" s="23">
        <v>8751763791</v>
      </c>
      <c r="C939" s="23">
        <v>307561797</v>
      </c>
      <c r="D939" s="23">
        <v>11275493</v>
      </c>
      <c r="E939" s="23">
        <v>8720157</v>
      </c>
      <c r="F939" s="23">
        <f t="shared" si="57"/>
        <v>8444201994</v>
      </c>
      <c r="G939" s="24">
        <f t="shared" si="58"/>
        <v>3.5142835700877293</v>
      </c>
      <c r="H939" s="25">
        <f t="shared" si="59"/>
        <v>0.12883680671998154</v>
      </c>
      <c r="I939" s="25">
        <f t="shared" si="60"/>
        <v>9.9638852330172542E-2</v>
      </c>
    </row>
    <row r="940" spans="1:9" x14ac:dyDescent="0.2">
      <c r="A940" s="22" t="s">
        <v>329</v>
      </c>
      <c r="B940" s="23">
        <v>17896073581</v>
      </c>
      <c r="C940" s="23">
        <v>5723880926</v>
      </c>
      <c r="D940" s="23">
        <v>476200000</v>
      </c>
      <c r="E940" s="23">
        <v>21204159.27</v>
      </c>
      <c r="F940" s="23">
        <f t="shared" si="57"/>
        <v>12172192655</v>
      </c>
      <c r="G940" s="24">
        <f t="shared" si="58"/>
        <v>31.984004201217413</v>
      </c>
      <c r="H940" s="25">
        <f t="shared" si="59"/>
        <v>2.6609188761135547</v>
      </c>
      <c r="I940" s="25">
        <f t="shared" si="60"/>
        <v>0.11848498037308108</v>
      </c>
    </row>
    <row r="941" spans="1:9" x14ac:dyDescent="0.2">
      <c r="A941" s="22" t="s">
        <v>330</v>
      </c>
      <c r="B941" s="23">
        <v>15421867650</v>
      </c>
      <c r="C941" s="23">
        <v>2427046789</v>
      </c>
      <c r="D941" s="23">
        <v>51450151</v>
      </c>
      <c r="E941" s="23">
        <v>51450151</v>
      </c>
      <c r="F941" s="23">
        <f t="shared" si="57"/>
        <v>12994820861</v>
      </c>
      <c r="G941" s="24">
        <f t="shared" si="58"/>
        <v>15.737696912474799</v>
      </c>
      <c r="H941" s="25">
        <f t="shared" si="59"/>
        <v>0.3336181594062636</v>
      </c>
      <c r="I941" s="25">
        <f t="shared" si="60"/>
        <v>0.3336181594062636</v>
      </c>
    </row>
    <row r="942" spans="1:9" x14ac:dyDescent="0.2">
      <c r="A942" s="22" t="s">
        <v>331</v>
      </c>
      <c r="B942" s="23">
        <v>5971143890</v>
      </c>
      <c r="C942" s="23">
        <v>392924226</v>
      </c>
      <c r="D942" s="23">
        <v>189935795</v>
      </c>
      <c r="E942" s="23">
        <v>10306948</v>
      </c>
      <c r="F942" s="23">
        <f t="shared" si="57"/>
        <v>5578219664</v>
      </c>
      <c r="G942" s="24">
        <f t="shared" si="58"/>
        <v>6.580384483081013</v>
      </c>
      <c r="H942" s="25">
        <f t="shared" si="59"/>
        <v>3.1808946241956999</v>
      </c>
      <c r="I942" s="25">
        <f t="shared" si="60"/>
        <v>0.17261262146539899</v>
      </c>
    </row>
    <row r="943" spans="1:9" x14ac:dyDescent="0.2">
      <c r="A943" s="22" t="s">
        <v>332</v>
      </c>
      <c r="B943" s="23">
        <v>7345746362</v>
      </c>
      <c r="C943" s="23">
        <v>589329407</v>
      </c>
      <c r="D943" s="23">
        <v>190467814</v>
      </c>
      <c r="E943" s="23">
        <v>8138656</v>
      </c>
      <c r="F943" s="23">
        <f t="shared" si="57"/>
        <v>6756416955</v>
      </c>
      <c r="G943" s="24">
        <f t="shared" si="58"/>
        <v>8.0227301346618436</v>
      </c>
      <c r="H943" s="25">
        <f t="shared" si="59"/>
        <v>2.5928994089055646</v>
      </c>
      <c r="I943" s="25">
        <f t="shared" si="60"/>
        <v>0.11079413307954343</v>
      </c>
    </row>
    <row r="944" spans="1:9" ht="22.5" x14ac:dyDescent="0.2">
      <c r="A944" s="22" t="s">
        <v>333</v>
      </c>
      <c r="B944" s="23">
        <v>55865100000</v>
      </c>
      <c r="C944" s="23">
        <v>1719809466</v>
      </c>
      <c r="D944" s="23">
        <v>95171301</v>
      </c>
      <c r="E944" s="23">
        <v>93286662</v>
      </c>
      <c r="F944" s="23">
        <f t="shared" si="57"/>
        <v>54145290534</v>
      </c>
      <c r="G944" s="24">
        <f t="shared" si="58"/>
        <v>3.0785042289372075</v>
      </c>
      <c r="H944" s="25">
        <f t="shared" si="59"/>
        <v>0.17035913477287251</v>
      </c>
      <c r="I944" s="25">
        <f t="shared" si="60"/>
        <v>0.16698558133790148</v>
      </c>
    </row>
    <row r="945" spans="1:9" x14ac:dyDescent="0.2">
      <c r="A945" s="22" t="s">
        <v>334</v>
      </c>
      <c r="B945" s="23">
        <v>54286402373</v>
      </c>
      <c r="C945" s="23">
        <v>1517519695.5999999</v>
      </c>
      <c r="D945" s="23">
        <v>42788997.600000001</v>
      </c>
      <c r="E945" s="23">
        <v>35355354.600000001</v>
      </c>
      <c r="F945" s="23">
        <f t="shared" si="57"/>
        <v>52768882677.400002</v>
      </c>
      <c r="G945" s="24">
        <f t="shared" si="58"/>
        <v>2.7953955857549269</v>
      </c>
      <c r="H945" s="25">
        <f t="shared" si="59"/>
        <v>7.88208386070572E-2</v>
      </c>
      <c r="I945" s="25">
        <f t="shared" si="60"/>
        <v>6.5127459279903238E-2</v>
      </c>
    </row>
    <row r="946" spans="1:9" x14ac:dyDescent="0.2">
      <c r="A946" s="22" t="s">
        <v>335</v>
      </c>
      <c r="B946" s="23">
        <v>7156384100</v>
      </c>
      <c r="C946" s="23">
        <v>3209122211</v>
      </c>
      <c r="D946" s="23">
        <v>1463641386</v>
      </c>
      <c r="E946" s="23">
        <v>22686428</v>
      </c>
      <c r="F946" s="23">
        <f t="shared" si="57"/>
        <v>3947261889</v>
      </c>
      <c r="G946" s="24">
        <f t="shared" si="58"/>
        <v>44.842788846395202</v>
      </c>
      <c r="H946" s="25">
        <f t="shared" si="59"/>
        <v>20.452247469500694</v>
      </c>
      <c r="I946" s="25">
        <f t="shared" si="60"/>
        <v>0.31700964737205767</v>
      </c>
    </row>
    <row r="947" spans="1:9" x14ac:dyDescent="0.2">
      <c r="A947" s="18" t="s">
        <v>336</v>
      </c>
      <c r="B947" s="19">
        <v>24079464001</v>
      </c>
      <c r="C947" s="19">
        <v>9049032474.6199989</v>
      </c>
      <c r="D947" s="19">
        <v>1700548563.1900001</v>
      </c>
      <c r="E947" s="19">
        <v>1663934984.1900001</v>
      </c>
      <c r="F947" s="19">
        <f t="shared" si="57"/>
        <v>15030431526.380001</v>
      </c>
      <c r="G947" s="20">
        <f t="shared" si="58"/>
        <v>37.579875009859855</v>
      </c>
      <c r="H947" s="21">
        <f t="shared" si="59"/>
        <v>7.0622359497677252</v>
      </c>
      <c r="I947" s="21">
        <f t="shared" si="60"/>
        <v>6.9101828185249401</v>
      </c>
    </row>
    <row r="948" spans="1:9" x14ac:dyDescent="0.2">
      <c r="A948" s="18" t="s">
        <v>17</v>
      </c>
      <c r="B948" s="19">
        <v>13304839702</v>
      </c>
      <c r="C948" s="19">
        <v>3910515722.6199999</v>
      </c>
      <c r="D948" s="19">
        <v>1635069863.1900001</v>
      </c>
      <c r="E948" s="19">
        <v>1599841384.1900001</v>
      </c>
      <c r="F948" s="19">
        <f t="shared" si="57"/>
        <v>9394323979.3800011</v>
      </c>
      <c r="G948" s="20">
        <f t="shared" si="58"/>
        <v>29.391678593708768</v>
      </c>
      <c r="H948" s="21">
        <f t="shared" si="59"/>
        <v>12.2892864537422</v>
      </c>
      <c r="I948" s="21">
        <f t="shared" si="60"/>
        <v>12.024507021678058</v>
      </c>
    </row>
    <row r="949" spans="1:9" x14ac:dyDescent="0.2">
      <c r="A949" s="18" t="s">
        <v>18</v>
      </c>
      <c r="B949" s="19">
        <v>9470982243</v>
      </c>
      <c r="C949" s="19">
        <v>1301202770</v>
      </c>
      <c r="D949" s="19">
        <v>1301202770</v>
      </c>
      <c r="E949" s="19">
        <v>1301202770</v>
      </c>
      <c r="F949" s="19">
        <f t="shared" si="57"/>
        <v>8169779473</v>
      </c>
      <c r="G949" s="20">
        <f t="shared" si="58"/>
        <v>13.738836549521762</v>
      </c>
      <c r="H949" s="21">
        <f t="shared" si="59"/>
        <v>13.738836549521762</v>
      </c>
      <c r="I949" s="21">
        <f t="shared" si="60"/>
        <v>13.738836549521762</v>
      </c>
    </row>
    <row r="950" spans="1:9" x14ac:dyDescent="0.2">
      <c r="A950" s="22" t="s">
        <v>19</v>
      </c>
      <c r="B950" s="23">
        <v>6430397763</v>
      </c>
      <c r="C950" s="23">
        <v>846907100</v>
      </c>
      <c r="D950" s="23">
        <v>846907100</v>
      </c>
      <c r="E950" s="23">
        <v>846907100</v>
      </c>
      <c r="F950" s="23">
        <f t="shared" si="57"/>
        <v>5583490663</v>
      </c>
      <c r="G950" s="24">
        <f t="shared" si="58"/>
        <v>13.170368789206735</v>
      </c>
      <c r="H950" s="25">
        <f t="shared" si="59"/>
        <v>13.170368789206735</v>
      </c>
      <c r="I950" s="25">
        <f t="shared" si="60"/>
        <v>13.170368789206735</v>
      </c>
    </row>
    <row r="951" spans="1:9" x14ac:dyDescent="0.2">
      <c r="A951" s="22" t="s">
        <v>20</v>
      </c>
      <c r="B951" s="23">
        <v>2281189693</v>
      </c>
      <c r="C951" s="23">
        <v>353190029</v>
      </c>
      <c r="D951" s="23">
        <v>353190029</v>
      </c>
      <c r="E951" s="23">
        <v>353190029</v>
      </c>
      <c r="F951" s="23">
        <f t="shared" si="57"/>
        <v>1927999664</v>
      </c>
      <c r="G951" s="24">
        <f t="shared" si="58"/>
        <v>15.482711941220401</v>
      </c>
      <c r="H951" s="25">
        <f t="shared" si="59"/>
        <v>15.482711941220401</v>
      </c>
      <c r="I951" s="25">
        <f t="shared" si="60"/>
        <v>15.482711941220401</v>
      </c>
    </row>
    <row r="952" spans="1:9" x14ac:dyDescent="0.2">
      <c r="A952" s="22" t="s">
        <v>21</v>
      </c>
      <c r="B952" s="23">
        <v>741524387</v>
      </c>
      <c r="C952" s="23">
        <v>101105641</v>
      </c>
      <c r="D952" s="23">
        <v>101105641</v>
      </c>
      <c r="E952" s="23">
        <v>101105641</v>
      </c>
      <c r="F952" s="23">
        <f t="shared" si="57"/>
        <v>640418746</v>
      </c>
      <c r="G952" s="24">
        <f t="shared" si="58"/>
        <v>13.634836934904476</v>
      </c>
      <c r="H952" s="25">
        <f t="shared" si="59"/>
        <v>13.634836934904476</v>
      </c>
      <c r="I952" s="25">
        <f t="shared" si="60"/>
        <v>13.634836934904476</v>
      </c>
    </row>
    <row r="953" spans="1:9" x14ac:dyDescent="0.2">
      <c r="A953" s="22" t="s">
        <v>71</v>
      </c>
      <c r="B953" s="23">
        <v>12614400</v>
      </c>
      <c r="C953" s="23">
        <v>0</v>
      </c>
      <c r="D953" s="23">
        <v>0</v>
      </c>
      <c r="E953" s="23">
        <v>0</v>
      </c>
      <c r="F953" s="23">
        <f t="shared" si="57"/>
        <v>12614400</v>
      </c>
      <c r="G953" s="24">
        <f t="shared" si="58"/>
        <v>0</v>
      </c>
      <c r="H953" s="25">
        <f t="shared" si="59"/>
        <v>0</v>
      </c>
      <c r="I953" s="25">
        <f t="shared" si="60"/>
        <v>0</v>
      </c>
    </row>
    <row r="954" spans="1:9" x14ac:dyDescent="0.2">
      <c r="A954" s="22" t="s">
        <v>72</v>
      </c>
      <c r="B954" s="23">
        <v>5256000</v>
      </c>
      <c r="C954" s="23">
        <v>0</v>
      </c>
      <c r="D954" s="23">
        <v>0</v>
      </c>
      <c r="E954" s="23">
        <v>0</v>
      </c>
      <c r="F954" s="23">
        <f t="shared" si="57"/>
        <v>5256000</v>
      </c>
      <c r="G954" s="24">
        <f t="shared" si="58"/>
        <v>0</v>
      </c>
      <c r="H954" s="25">
        <f t="shared" si="59"/>
        <v>0</v>
      </c>
      <c r="I954" s="25">
        <f t="shared" si="60"/>
        <v>0</v>
      </c>
    </row>
    <row r="955" spans="1:9" x14ac:dyDescent="0.2">
      <c r="A955" s="18" t="s">
        <v>22</v>
      </c>
      <c r="B955" s="19">
        <v>3390000000</v>
      </c>
      <c r="C955" s="19">
        <v>2474030673.6199999</v>
      </c>
      <c r="D955" s="19">
        <v>198584814.19</v>
      </c>
      <c r="E955" s="19">
        <v>163356335.19</v>
      </c>
      <c r="F955" s="19">
        <f t="shared" si="57"/>
        <v>915969326.38000011</v>
      </c>
      <c r="G955" s="20">
        <f t="shared" si="58"/>
        <v>72.98025585899704</v>
      </c>
      <c r="H955" s="21">
        <f t="shared" si="59"/>
        <v>5.8579591206489674</v>
      </c>
      <c r="I955" s="21">
        <f t="shared" si="60"/>
        <v>4.8187709495575222</v>
      </c>
    </row>
    <row r="956" spans="1:9" x14ac:dyDescent="0.2">
      <c r="A956" s="22" t="s">
        <v>23</v>
      </c>
      <c r="B956" s="23">
        <v>3390000000</v>
      </c>
      <c r="C956" s="23">
        <v>2474030673.6199999</v>
      </c>
      <c r="D956" s="23">
        <v>198584814.19</v>
      </c>
      <c r="E956" s="23">
        <v>163356335.19</v>
      </c>
      <c r="F956" s="23">
        <f t="shared" si="57"/>
        <v>915969326.38000011</v>
      </c>
      <c r="G956" s="24">
        <f t="shared" si="58"/>
        <v>72.98025585899704</v>
      </c>
      <c r="H956" s="25">
        <f t="shared" si="59"/>
        <v>5.8579591206489674</v>
      </c>
      <c r="I956" s="25">
        <f t="shared" si="60"/>
        <v>4.8187709495575222</v>
      </c>
    </row>
    <row r="957" spans="1:9" x14ac:dyDescent="0.2">
      <c r="A957" s="18" t="s">
        <v>24</v>
      </c>
      <c r="B957" s="19">
        <v>216367459</v>
      </c>
      <c r="C957" s="19">
        <v>5068860</v>
      </c>
      <c r="D957" s="19">
        <v>5068860</v>
      </c>
      <c r="E957" s="19">
        <v>5068860</v>
      </c>
      <c r="F957" s="19">
        <f t="shared" si="57"/>
        <v>211298599</v>
      </c>
      <c r="G957" s="20">
        <f t="shared" si="58"/>
        <v>2.3427090300117634</v>
      </c>
      <c r="H957" s="21">
        <f t="shared" si="59"/>
        <v>2.3427090300117634</v>
      </c>
      <c r="I957" s="21">
        <f t="shared" si="60"/>
        <v>2.3427090300117634</v>
      </c>
    </row>
    <row r="958" spans="1:9" x14ac:dyDescent="0.2">
      <c r="A958" s="22" t="s">
        <v>337</v>
      </c>
      <c r="B958" s="23">
        <v>29000000</v>
      </c>
      <c r="C958" s="23">
        <v>0</v>
      </c>
      <c r="D958" s="23">
        <v>0</v>
      </c>
      <c r="E958" s="23">
        <v>0</v>
      </c>
      <c r="F958" s="23">
        <f t="shared" si="57"/>
        <v>29000000</v>
      </c>
      <c r="G958" s="24">
        <f t="shared" si="58"/>
        <v>0</v>
      </c>
      <c r="H958" s="25">
        <f t="shared" si="59"/>
        <v>0</v>
      </c>
      <c r="I958" s="25">
        <f t="shared" si="60"/>
        <v>0</v>
      </c>
    </row>
    <row r="959" spans="1:9" x14ac:dyDescent="0.2">
      <c r="A959" s="22" t="s">
        <v>338</v>
      </c>
      <c r="B959" s="23">
        <v>36000000</v>
      </c>
      <c r="C959" s="23">
        <v>0</v>
      </c>
      <c r="D959" s="23">
        <v>0</v>
      </c>
      <c r="E959" s="23">
        <v>0</v>
      </c>
      <c r="F959" s="23">
        <f t="shared" si="57"/>
        <v>36000000</v>
      </c>
      <c r="G959" s="24">
        <f t="shared" si="58"/>
        <v>0</v>
      </c>
      <c r="H959" s="25">
        <f t="shared" si="59"/>
        <v>0</v>
      </c>
      <c r="I959" s="25">
        <f t="shared" si="60"/>
        <v>0</v>
      </c>
    </row>
    <row r="960" spans="1:9" x14ac:dyDescent="0.2">
      <c r="A960" s="22" t="s">
        <v>119</v>
      </c>
      <c r="B960" s="23">
        <v>94548459</v>
      </c>
      <c r="C960" s="23">
        <v>0</v>
      </c>
      <c r="D960" s="23">
        <v>0</v>
      </c>
      <c r="E960" s="23">
        <v>0</v>
      </c>
      <c r="F960" s="23">
        <f t="shared" si="57"/>
        <v>94548459</v>
      </c>
      <c r="G960" s="24">
        <f t="shared" si="58"/>
        <v>0</v>
      </c>
      <c r="H960" s="25">
        <f t="shared" si="59"/>
        <v>0</v>
      </c>
      <c r="I960" s="25">
        <f t="shared" si="60"/>
        <v>0</v>
      </c>
    </row>
    <row r="961" spans="1:9" x14ac:dyDescent="0.2">
      <c r="A961" s="22" t="s">
        <v>32</v>
      </c>
      <c r="B961" s="23">
        <v>16819000</v>
      </c>
      <c r="C961" s="23">
        <v>5068860</v>
      </c>
      <c r="D961" s="23">
        <v>5068860</v>
      </c>
      <c r="E961" s="23">
        <v>5068860</v>
      </c>
      <c r="F961" s="23">
        <f t="shared" si="57"/>
        <v>11750140</v>
      </c>
      <c r="G961" s="24">
        <f t="shared" si="58"/>
        <v>30.137701409120638</v>
      </c>
      <c r="H961" s="25">
        <f t="shared" si="59"/>
        <v>30.137701409120638</v>
      </c>
      <c r="I961" s="25">
        <f t="shared" si="60"/>
        <v>30.137701409120638</v>
      </c>
    </row>
    <row r="962" spans="1:9" x14ac:dyDescent="0.2">
      <c r="A962" s="22" t="s">
        <v>35</v>
      </c>
      <c r="B962" s="23">
        <v>40000000</v>
      </c>
      <c r="C962" s="23">
        <v>0</v>
      </c>
      <c r="D962" s="23">
        <v>0</v>
      </c>
      <c r="E962" s="23">
        <v>0</v>
      </c>
      <c r="F962" s="23">
        <f t="shared" si="57"/>
        <v>40000000</v>
      </c>
      <c r="G962" s="24">
        <f t="shared" si="58"/>
        <v>0</v>
      </c>
      <c r="H962" s="25">
        <f t="shared" si="59"/>
        <v>0</v>
      </c>
      <c r="I962" s="25">
        <f t="shared" si="60"/>
        <v>0</v>
      </c>
    </row>
    <row r="963" spans="1:9" x14ac:dyDescent="0.2">
      <c r="A963" s="18" t="s">
        <v>39</v>
      </c>
      <c r="B963" s="19">
        <v>227490000</v>
      </c>
      <c r="C963" s="19">
        <v>130213419</v>
      </c>
      <c r="D963" s="19">
        <v>130213419</v>
      </c>
      <c r="E963" s="19">
        <v>130213419</v>
      </c>
      <c r="F963" s="19">
        <f t="shared" si="57"/>
        <v>97276581</v>
      </c>
      <c r="G963" s="20">
        <f t="shared" si="58"/>
        <v>57.239183700382434</v>
      </c>
      <c r="H963" s="21">
        <f t="shared" si="59"/>
        <v>57.239183700382434</v>
      </c>
      <c r="I963" s="21">
        <f t="shared" si="60"/>
        <v>57.239183700382434</v>
      </c>
    </row>
    <row r="964" spans="1:9" x14ac:dyDescent="0.2">
      <c r="A964" s="22" t="s">
        <v>40</v>
      </c>
      <c r="B964" s="23">
        <v>174960000</v>
      </c>
      <c r="C964" s="23">
        <v>130213419</v>
      </c>
      <c r="D964" s="23">
        <v>130213419</v>
      </c>
      <c r="E964" s="23">
        <v>130213419</v>
      </c>
      <c r="F964" s="23">
        <f t="shared" si="57"/>
        <v>44746581</v>
      </c>
      <c r="G964" s="24">
        <f t="shared" si="58"/>
        <v>74.424679355281214</v>
      </c>
      <c r="H964" s="25">
        <f t="shared" si="59"/>
        <v>74.424679355281214</v>
      </c>
      <c r="I964" s="25">
        <f t="shared" si="60"/>
        <v>74.424679355281214</v>
      </c>
    </row>
    <row r="965" spans="1:9" x14ac:dyDescent="0.2">
      <c r="A965" s="22" t="s">
        <v>42</v>
      </c>
      <c r="B965" s="23">
        <v>52530000</v>
      </c>
      <c r="C965" s="23">
        <v>0</v>
      </c>
      <c r="D965" s="23">
        <v>0</v>
      </c>
      <c r="E965" s="23">
        <v>0</v>
      </c>
      <c r="F965" s="23">
        <f t="shared" si="57"/>
        <v>52530000</v>
      </c>
      <c r="G965" s="24">
        <f t="shared" si="58"/>
        <v>0</v>
      </c>
      <c r="H965" s="25">
        <f t="shared" si="59"/>
        <v>0</v>
      </c>
      <c r="I965" s="25">
        <f t="shared" si="60"/>
        <v>0</v>
      </c>
    </row>
    <row r="966" spans="1:9" x14ac:dyDescent="0.2">
      <c r="A966" s="18" t="s">
        <v>43</v>
      </c>
      <c r="B966" s="19">
        <v>10774624299</v>
      </c>
      <c r="C966" s="19">
        <v>5138516752</v>
      </c>
      <c r="D966" s="19">
        <v>65478700</v>
      </c>
      <c r="E966" s="19">
        <v>64093600</v>
      </c>
      <c r="F966" s="19">
        <f t="shared" si="57"/>
        <v>5636107547</v>
      </c>
      <c r="G966" s="20">
        <f t="shared" si="58"/>
        <v>47.690913477854714</v>
      </c>
      <c r="H966" s="21">
        <f t="shared" si="59"/>
        <v>0.6077121408871502</v>
      </c>
      <c r="I966" s="21">
        <f t="shared" si="60"/>
        <v>0.59485693627339353</v>
      </c>
    </row>
    <row r="967" spans="1:9" ht="22.5" x14ac:dyDescent="0.2">
      <c r="A967" s="22" t="s">
        <v>339</v>
      </c>
      <c r="B967" s="23">
        <v>900000000</v>
      </c>
      <c r="C967" s="23">
        <v>640406250</v>
      </c>
      <c r="D967" s="23">
        <v>4940000</v>
      </c>
      <c r="E967" s="23">
        <v>3900000</v>
      </c>
      <c r="F967" s="23">
        <f t="shared" ref="F967:F1030" si="61">+B967-C967</f>
        <v>259593750</v>
      </c>
      <c r="G967" s="24">
        <f t="shared" ref="G967:G1030" si="62">IFERROR(IF(C967&gt;0,+C967/B967*100,0),0)</f>
        <v>71.15625</v>
      </c>
      <c r="H967" s="25">
        <f t="shared" ref="H967:H1030" si="63">IFERROR(IF(D967&gt;0,+D967/B967*100,0),0)</f>
        <v>0.54888888888888887</v>
      </c>
      <c r="I967" s="25">
        <f t="shared" ref="I967:I1030" si="64">IFERROR(IF(E967&gt;0,+E967/B967*100,0),0)</f>
        <v>0.43333333333333329</v>
      </c>
    </row>
    <row r="968" spans="1:9" x14ac:dyDescent="0.2">
      <c r="A968" s="22" t="s">
        <v>340</v>
      </c>
      <c r="B968" s="23">
        <v>900000000</v>
      </c>
      <c r="C968" s="23">
        <v>604499998</v>
      </c>
      <c r="D968" s="23">
        <v>6150000</v>
      </c>
      <c r="E968" s="23">
        <v>6150000</v>
      </c>
      <c r="F968" s="23">
        <f t="shared" si="61"/>
        <v>295500002</v>
      </c>
      <c r="G968" s="24">
        <f t="shared" si="62"/>
        <v>67.166666444444445</v>
      </c>
      <c r="H968" s="25">
        <f t="shared" si="63"/>
        <v>0.68333333333333335</v>
      </c>
      <c r="I968" s="25">
        <f t="shared" si="64"/>
        <v>0.68333333333333335</v>
      </c>
    </row>
    <row r="969" spans="1:9" ht="22.5" x14ac:dyDescent="0.2">
      <c r="A969" s="22" t="s">
        <v>341</v>
      </c>
      <c r="B969" s="23">
        <v>776624299</v>
      </c>
      <c r="C969" s="23">
        <v>706659638</v>
      </c>
      <c r="D969" s="23">
        <v>15464638</v>
      </c>
      <c r="E969" s="23">
        <v>15464638</v>
      </c>
      <c r="F969" s="23">
        <f t="shared" si="61"/>
        <v>69964661</v>
      </c>
      <c r="G969" s="24">
        <f t="shared" si="62"/>
        <v>90.991183112595351</v>
      </c>
      <c r="H969" s="25">
        <f t="shared" si="63"/>
        <v>1.9912637320146482</v>
      </c>
      <c r="I969" s="25">
        <f t="shared" si="64"/>
        <v>1.9912637320146482</v>
      </c>
    </row>
    <row r="970" spans="1:9" x14ac:dyDescent="0.2">
      <c r="A970" s="22" t="s">
        <v>342</v>
      </c>
      <c r="B970" s="23">
        <v>4846000000</v>
      </c>
      <c r="C970" s="23">
        <v>1781715630</v>
      </c>
      <c r="D970" s="23">
        <v>30612296</v>
      </c>
      <c r="E970" s="23">
        <v>30612296</v>
      </c>
      <c r="F970" s="23">
        <f t="shared" si="61"/>
        <v>3064284370</v>
      </c>
      <c r="G970" s="24">
        <f t="shared" si="62"/>
        <v>36.766727816756088</v>
      </c>
      <c r="H970" s="25">
        <f t="shared" si="63"/>
        <v>0.63170235245563344</v>
      </c>
      <c r="I970" s="25">
        <f t="shared" si="64"/>
        <v>0.63170235245563344</v>
      </c>
    </row>
    <row r="971" spans="1:9" x14ac:dyDescent="0.2">
      <c r="A971" s="22" t="s">
        <v>343</v>
      </c>
      <c r="B971" s="23">
        <v>743000000</v>
      </c>
      <c r="C971" s="23">
        <v>636500000</v>
      </c>
      <c r="D971" s="23">
        <v>0</v>
      </c>
      <c r="E971" s="23">
        <v>0</v>
      </c>
      <c r="F971" s="23">
        <f t="shared" si="61"/>
        <v>106500000</v>
      </c>
      <c r="G971" s="24">
        <f t="shared" si="62"/>
        <v>85.666218034993264</v>
      </c>
      <c r="H971" s="25">
        <f t="shared" si="63"/>
        <v>0</v>
      </c>
      <c r="I971" s="25">
        <f t="shared" si="64"/>
        <v>0</v>
      </c>
    </row>
    <row r="972" spans="1:9" x14ac:dyDescent="0.2">
      <c r="A972" s="22" t="s">
        <v>344</v>
      </c>
      <c r="B972" s="23">
        <v>2609000000</v>
      </c>
      <c r="C972" s="23">
        <v>768735236</v>
      </c>
      <c r="D972" s="23">
        <v>8311766</v>
      </c>
      <c r="E972" s="23">
        <v>7966666</v>
      </c>
      <c r="F972" s="23">
        <f t="shared" si="61"/>
        <v>1840264764</v>
      </c>
      <c r="G972" s="24">
        <f t="shared" si="62"/>
        <v>29.46474649290916</v>
      </c>
      <c r="H972" s="25">
        <f t="shared" si="63"/>
        <v>0.31858052893829053</v>
      </c>
      <c r="I972" s="25">
        <f t="shared" si="64"/>
        <v>0.30535323878880793</v>
      </c>
    </row>
    <row r="973" spans="1:9" x14ac:dyDescent="0.2">
      <c r="A973" s="18" t="s">
        <v>345</v>
      </c>
      <c r="B973" s="19">
        <v>23842922346</v>
      </c>
      <c r="C973" s="19">
        <v>11534726944.440001</v>
      </c>
      <c r="D973" s="19">
        <v>1474064057.3800001</v>
      </c>
      <c r="E973" s="19">
        <v>1197912399.5899999</v>
      </c>
      <c r="F973" s="19">
        <f t="shared" si="61"/>
        <v>12308195401.559999</v>
      </c>
      <c r="G973" s="20">
        <f t="shared" si="62"/>
        <v>48.377991493878767</v>
      </c>
      <c r="H973" s="21">
        <f t="shared" si="63"/>
        <v>6.182396754847864</v>
      </c>
      <c r="I973" s="21">
        <f t="shared" si="64"/>
        <v>5.0241844611424797</v>
      </c>
    </row>
    <row r="974" spans="1:9" x14ac:dyDescent="0.2">
      <c r="A974" s="18" t="s">
        <v>17</v>
      </c>
      <c r="B974" s="19">
        <v>8315844291</v>
      </c>
      <c r="C974" s="19">
        <v>2324091428.4400001</v>
      </c>
      <c r="D974" s="19">
        <v>1100670723.3800001</v>
      </c>
      <c r="E974" s="19">
        <v>1074094065.5899999</v>
      </c>
      <c r="F974" s="19">
        <f t="shared" si="61"/>
        <v>5991752862.5599995</v>
      </c>
      <c r="G974" s="20">
        <f t="shared" si="62"/>
        <v>27.947750668627808</v>
      </c>
      <c r="H974" s="21">
        <f t="shared" si="63"/>
        <v>13.235826512182589</v>
      </c>
      <c r="I974" s="21">
        <f t="shared" si="64"/>
        <v>12.916235898650259</v>
      </c>
    </row>
    <row r="975" spans="1:9" x14ac:dyDescent="0.2">
      <c r="A975" s="18" t="s">
        <v>18</v>
      </c>
      <c r="B975" s="19">
        <v>5019934644</v>
      </c>
      <c r="C975" s="19">
        <v>744941175</v>
      </c>
      <c r="D975" s="19">
        <v>744941175</v>
      </c>
      <c r="E975" s="19">
        <v>744941175</v>
      </c>
      <c r="F975" s="19">
        <f t="shared" si="61"/>
        <v>4274993469</v>
      </c>
      <c r="G975" s="20">
        <f t="shared" si="62"/>
        <v>14.83965883680138</v>
      </c>
      <c r="H975" s="21">
        <f t="shared" si="63"/>
        <v>14.83965883680138</v>
      </c>
      <c r="I975" s="21">
        <f t="shared" si="64"/>
        <v>14.83965883680138</v>
      </c>
    </row>
    <row r="976" spans="1:9" x14ac:dyDescent="0.2">
      <c r="A976" s="22" t="s">
        <v>19</v>
      </c>
      <c r="B976" s="23">
        <v>3385819067</v>
      </c>
      <c r="C976" s="23">
        <v>484924076</v>
      </c>
      <c r="D976" s="23">
        <v>484924076</v>
      </c>
      <c r="E976" s="23">
        <v>484924076</v>
      </c>
      <c r="F976" s="23">
        <f t="shared" si="61"/>
        <v>2900894991</v>
      </c>
      <c r="G976" s="24">
        <f t="shared" si="62"/>
        <v>14.322208789191629</v>
      </c>
      <c r="H976" s="25">
        <f t="shared" si="63"/>
        <v>14.322208789191629</v>
      </c>
      <c r="I976" s="25">
        <f t="shared" si="64"/>
        <v>14.322208789191629</v>
      </c>
    </row>
    <row r="977" spans="1:9" x14ac:dyDescent="0.2">
      <c r="A977" s="22" t="s">
        <v>20</v>
      </c>
      <c r="B977" s="23">
        <v>1220474096</v>
      </c>
      <c r="C977" s="23">
        <v>193320991</v>
      </c>
      <c r="D977" s="23">
        <v>193320991</v>
      </c>
      <c r="E977" s="23">
        <v>193320991</v>
      </c>
      <c r="F977" s="23">
        <f t="shared" si="61"/>
        <v>1027153105</v>
      </c>
      <c r="G977" s="24">
        <f t="shared" si="62"/>
        <v>15.839827459967657</v>
      </c>
      <c r="H977" s="25">
        <f t="shared" si="63"/>
        <v>15.839827459967657</v>
      </c>
      <c r="I977" s="25">
        <f t="shared" si="64"/>
        <v>15.839827459967657</v>
      </c>
    </row>
    <row r="978" spans="1:9" x14ac:dyDescent="0.2">
      <c r="A978" s="22" t="s">
        <v>21</v>
      </c>
      <c r="B978" s="23">
        <v>413641481</v>
      </c>
      <c r="C978" s="23">
        <v>66696108</v>
      </c>
      <c r="D978" s="23">
        <v>66696108</v>
      </c>
      <c r="E978" s="23">
        <v>66696108</v>
      </c>
      <c r="F978" s="23">
        <f t="shared" si="61"/>
        <v>346945373</v>
      </c>
      <c r="G978" s="24">
        <f t="shared" si="62"/>
        <v>16.124134320078021</v>
      </c>
      <c r="H978" s="25">
        <f t="shared" si="63"/>
        <v>16.124134320078021</v>
      </c>
      <c r="I978" s="25">
        <f t="shared" si="64"/>
        <v>16.124134320078021</v>
      </c>
    </row>
    <row r="979" spans="1:9" x14ac:dyDescent="0.2">
      <c r="A979" s="18" t="s">
        <v>22</v>
      </c>
      <c r="B979" s="19">
        <v>3129300300</v>
      </c>
      <c r="C979" s="19">
        <v>1574565168.4400001</v>
      </c>
      <c r="D979" s="19">
        <v>353989863.38</v>
      </c>
      <c r="E979" s="19">
        <v>328523889.58999997</v>
      </c>
      <c r="F979" s="19">
        <f t="shared" si="61"/>
        <v>1554735131.5599999</v>
      </c>
      <c r="G979" s="20">
        <f t="shared" si="62"/>
        <v>50.316844581518751</v>
      </c>
      <c r="H979" s="21">
        <f t="shared" si="63"/>
        <v>11.312109080103307</v>
      </c>
      <c r="I979" s="21">
        <f t="shared" si="64"/>
        <v>10.498317773784766</v>
      </c>
    </row>
    <row r="980" spans="1:9" x14ac:dyDescent="0.2">
      <c r="A980" s="22" t="s">
        <v>23</v>
      </c>
      <c r="B980" s="23">
        <v>3129300300</v>
      </c>
      <c r="C980" s="23">
        <v>1574565168.4400001</v>
      </c>
      <c r="D980" s="23">
        <v>353989863.38</v>
      </c>
      <c r="E980" s="23">
        <v>328523889.58999997</v>
      </c>
      <c r="F980" s="23">
        <f t="shared" si="61"/>
        <v>1554735131.5599999</v>
      </c>
      <c r="G980" s="24">
        <f t="shared" si="62"/>
        <v>50.316844581518751</v>
      </c>
      <c r="H980" s="25">
        <f t="shared" si="63"/>
        <v>11.312109080103307</v>
      </c>
      <c r="I980" s="25">
        <f t="shared" si="64"/>
        <v>10.498317773784766</v>
      </c>
    </row>
    <row r="981" spans="1:9" x14ac:dyDescent="0.2">
      <c r="A981" s="18" t="s">
        <v>24</v>
      </c>
      <c r="B981" s="19">
        <v>120259347</v>
      </c>
      <c r="C981" s="19">
        <v>629001</v>
      </c>
      <c r="D981" s="19">
        <v>629001</v>
      </c>
      <c r="E981" s="19">
        <v>629001</v>
      </c>
      <c r="F981" s="19">
        <f t="shared" si="61"/>
        <v>119630346</v>
      </c>
      <c r="G981" s="20">
        <f t="shared" si="62"/>
        <v>0.52303709914539953</v>
      </c>
      <c r="H981" s="21">
        <f t="shared" si="63"/>
        <v>0.52303709914539953</v>
      </c>
      <c r="I981" s="21">
        <f t="shared" si="64"/>
        <v>0.52303709914539953</v>
      </c>
    </row>
    <row r="982" spans="1:9" x14ac:dyDescent="0.2">
      <c r="A982" s="22" t="s">
        <v>119</v>
      </c>
      <c r="B982" s="23">
        <v>50199347</v>
      </c>
      <c r="C982" s="23">
        <v>0</v>
      </c>
      <c r="D982" s="23">
        <v>0</v>
      </c>
      <c r="E982" s="23">
        <v>0</v>
      </c>
      <c r="F982" s="23">
        <f t="shared" si="61"/>
        <v>50199347</v>
      </c>
      <c r="G982" s="24">
        <f t="shared" si="62"/>
        <v>0</v>
      </c>
      <c r="H982" s="25">
        <f t="shared" si="63"/>
        <v>0</v>
      </c>
      <c r="I982" s="25">
        <f t="shared" si="64"/>
        <v>0</v>
      </c>
    </row>
    <row r="983" spans="1:9" x14ac:dyDescent="0.2">
      <c r="A983" s="22" t="s">
        <v>32</v>
      </c>
      <c r="B983" s="23">
        <v>2060000</v>
      </c>
      <c r="C983" s="23">
        <v>629001</v>
      </c>
      <c r="D983" s="23">
        <v>629001</v>
      </c>
      <c r="E983" s="23">
        <v>629001</v>
      </c>
      <c r="F983" s="23">
        <f t="shared" si="61"/>
        <v>1430999</v>
      </c>
      <c r="G983" s="24">
        <f t="shared" si="62"/>
        <v>30.534029126213589</v>
      </c>
      <c r="H983" s="25">
        <f t="shared" si="63"/>
        <v>30.534029126213589</v>
      </c>
      <c r="I983" s="25">
        <f t="shared" si="64"/>
        <v>30.534029126213589</v>
      </c>
    </row>
    <row r="984" spans="1:9" x14ac:dyDescent="0.2">
      <c r="A984" s="22" t="s">
        <v>35</v>
      </c>
      <c r="B984" s="23">
        <v>68000000</v>
      </c>
      <c r="C984" s="23">
        <v>0</v>
      </c>
      <c r="D984" s="23">
        <v>0</v>
      </c>
      <c r="E984" s="23">
        <v>0</v>
      </c>
      <c r="F984" s="23">
        <f t="shared" si="61"/>
        <v>68000000</v>
      </c>
      <c r="G984" s="24">
        <f t="shared" si="62"/>
        <v>0</v>
      </c>
      <c r="H984" s="25">
        <f t="shared" si="63"/>
        <v>0</v>
      </c>
      <c r="I984" s="25">
        <f t="shared" si="64"/>
        <v>0</v>
      </c>
    </row>
    <row r="985" spans="1:9" x14ac:dyDescent="0.2">
      <c r="A985" s="18" t="s">
        <v>39</v>
      </c>
      <c r="B985" s="19">
        <v>46350000</v>
      </c>
      <c r="C985" s="19">
        <v>3956084</v>
      </c>
      <c r="D985" s="19">
        <v>1110684</v>
      </c>
      <c r="E985" s="19">
        <v>0</v>
      </c>
      <c r="F985" s="19">
        <f t="shared" si="61"/>
        <v>42393916</v>
      </c>
      <c r="G985" s="20">
        <f t="shared" si="62"/>
        <v>8.5352405609492994</v>
      </c>
      <c r="H985" s="21">
        <f t="shared" si="63"/>
        <v>2.396297734627832</v>
      </c>
      <c r="I985" s="21">
        <f t="shared" si="64"/>
        <v>0</v>
      </c>
    </row>
    <row r="986" spans="1:9" x14ac:dyDescent="0.2">
      <c r="A986" s="22" t="s">
        <v>40</v>
      </c>
      <c r="B986" s="23">
        <v>20600000</v>
      </c>
      <c r="C986" s="23">
        <v>3956084</v>
      </c>
      <c r="D986" s="23">
        <v>1110684</v>
      </c>
      <c r="E986" s="23">
        <v>0</v>
      </c>
      <c r="F986" s="23">
        <f t="shared" si="61"/>
        <v>16643916</v>
      </c>
      <c r="G986" s="24">
        <f t="shared" si="62"/>
        <v>19.204291262135921</v>
      </c>
      <c r="H986" s="25">
        <f t="shared" si="63"/>
        <v>5.3916699029126214</v>
      </c>
      <c r="I986" s="25">
        <f t="shared" si="64"/>
        <v>0</v>
      </c>
    </row>
    <row r="987" spans="1:9" x14ac:dyDescent="0.2">
      <c r="A987" s="22" t="s">
        <v>42</v>
      </c>
      <c r="B987" s="23">
        <v>25750000</v>
      </c>
      <c r="C987" s="23">
        <v>0</v>
      </c>
      <c r="D987" s="23">
        <v>0</v>
      </c>
      <c r="E987" s="23">
        <v>0</v>
      </c>
      <c r="F987" s="23">
        <f t="shared" si="61"/>
        <v>25750000</v>
      </c>
      <c r="G987" s="24">
        <f t="shared" si="62"/>
        <v>0</v>
      </c>
      <c r="H987" s="25">
        <f t="shared" si="63"/>
        <v>0</v>
      </c>
      <c r="I987" s="25">
        <f t="shared" si="64"/>
        <v>0</v>
      </c>
    </row>
    <row r="988" spans="1:9" x14ac:dyDescent="0.2">
      <c r="A988" s="18" t="s">
        <v>43</v>
      </c>
      <c r="B988" s="19">
        <v>15527078055</v>
      </c>
      <c r="C988" s="19">
        <v>9210635516</v>
      </c>
      <c r="D988" s="19">
        <v>373393334</v>
      </c>
      <c r="E988" s="19">
        <v>123818334</v>
      </c>
      <c r="F988" s="19">
        <f t="shared" si="61"/>
        <v>6316442539</v>
      </c>
      <c r="G988" s="20">
        <f t="shared" si="62"/>
        <v>59.319824910869237</v>
      </c>
      <c r="H988" s="21">
        <f t="shared" si="63"/>
        <v>2.404788155745508</v>
      </c>
      <c r="I988" s="21">
        <f t="shared" si="64"/>
        <v>0.79743486547443654</v>
      </c>
    </row>
    <row r="989" spans="1:9" ht="22.5" x14ac:dyDescent="0.2">
      <c r="A989" s="22" t="s">
        <v>346</v>
      </c>
      <c r="B989" s="23">
        <v>8098673749</v>
      </c>
      <c r="C989" s="23">
        <v>4764367820</v>
      </c>
      <c r="D989" s="23">
        <v>335456667</v>
      </c>
      <c r="E989" s="23">
        <v>118831667</v>
      </c>
      <c r="F989" s="23">
        <f t="shared" si="61"/>
        <v>3334305929</v>
      </c>
      <c r="G989" s="24">
        <f t="shared" si="62"/>
        <v>58.82898814868657</v>
      </c>
      <c r="H989" s="25">
        <f t="shared" si="63"/>
        <v>4.1421185418343489</v>
      </c>
      <c r="I989" s="25">
        <f t="shared" si="64"/>
        <v>1.4672978648469817</v>
      </c>
    </row>
    <row r="990" spans="1:9" ht="22.5" x14ac:dyDescent="0.2">
      <c r="A990" s="22" t="s">
        <v>347</v>
      </c>
      <c r="B990" s="23">
        <v>2145196610</v>
      </c>
      <c r="C990" s="23">
        <v>361560000</v>
      </c>
      <c r="D990" s="23">
        <v>37936667</v>
      </c>
      <c r="E990" s="23">
        <v>4986667</v>
      </c>
      <c r="F990" s="23">
        <f t="shared" si="61"/>
        <v>1783636610</v>
      </c>
      <c r="G990" s="24">
        <f t="shared" si="62"/>
        <v>16.854399187214824</v>
      </c>
      <c r="H990" s="25">
        <f t="shared" si="63"/>
        <v>1.7684470888661343</v>
      </c>
      <c r="I990" s="25">
        <f t="shared" si="64"/>
        <v>0.23245734105462715</v>
      </c>
    </row>
    <row r="991" spans="1:9" ht="22.5" x14ac:dyDescent="0.2">
      <c r="A991" s="22" t="s">
        <v>348</v>
      </c>
      <c r="B991" s="23">
        <v>5283207696</v>
      </c>
      <c r="C991" s="23">
        <v>4084707696</v>
      </c>
      <c r="D991" s="23">
        <v>0</v>
      </c>
      <c r="E991" s="23">
        <v>0</v>
      </c>
      <c r="F991" s="23">
        <f t="shared" si="61"/>
        <v>1198500000</v>
      </c>
      <c r="G991" s="24">
        <f t="shared" si="62"/>
        <v>77.314917963429622</v>
      </c>
      <c r="H991" s="25">
        <f t="shared" si="63"/>
        <v>0</v>
      </c>
      <c r="I991" s="25">
        <f t="shared" si="64"/>
        <v>0</v>
      </c>
    </row>
    <row r="992" spans="1:9" x14ac:dyDescent="0.2">
      <c r="A992" s="18" t="s">
        <v>349</v>
      </c>
      <c r="B992" s="19">
        <v>14056441913</v>
      </c>
      <c r="C992" s="19">
        <v>6033864489.6599998</v>
      </c>
      <c r="D992" s="19">
        <v>1345302964.23</v>
      </c>
      <c r="E992" s="19">
        <v>1341334236.23</v>
      </c>
      <c r="F992" s="19">
        <f t="shared" si="61"/>
        <v>8022577423.3400002</v>
      </c>
      <c r="G992" s="20">
        <f t="shared" si="62"/>
        <v>42.92597320862275</v>
      </c>
      <c r="H992" s="21">
        <f t="shared" si="63"/>
        <v>9.5707218978780553</v>
      </c>
      <c r="I992" s="21">
        <f t="shared" si="64"/>
        <v>9.5424876688707165</v>
      </c>
    </row>
    <row r="993" spans="1:9" x14ac:dyDescent="0.2">
      <c r="A993" s="18" t="s">
        <v>17</v>
      </c>
      <c r="B993" s="19">
        <v>8666012740</v>
      </c>
      <c r="C993" s="19">
        <v>1665184036.6600001</v>
      </c>
      <c r="D993" s="19">
        <v>1004618701.23</v>
      </c>
      <c r="E993" s="19">
        <v>1002576725.23</v>
      </c>
      <c r="F993" s="19">
        <f t="shared" si="61"/>
        <v>7000828703.3400002</v>
      </c>
      <c r="G993" s="20">
        <f t="shared" si="62"/>
        <v>19.21511180077033</v>
      </c>
      <c r="H993" s="21">
        <f t="shared" si="63"/>
        <v>11.592628944485027</v>
      </c>
      <c r="I993" s="21">
        <f t="shared" si="64"/>
        <v>11.569065905042738</v>
      </c>
    </row>
    <row r="994" spans="1:9" x14ac:dyDescent="0.2">
      <c r="A994" s="18" t="s">
        <v>18</v>
      </c>
      <c r="B994" s="19">
        <v>6021867779</v>
      </c>
      <c r="C994" s="19">
        <v>833347856</v>
      </c>
      <c r="D994" s="19">
        <v>833347856</v>
      </c>
      <c r="E994" s="19">
        <v>831635414</v>
      </c>
      <c r="F994" s="19">
        <f t="shared" si="61"/>
        <v>5188519923</v>
      </c>
      <c r="G994" s="20">
        <f t="shared" si="62"/>
        <v>13.838694016267276</v>
      </c>
      <c r="H994" s="21">
        <f t="shared" si="63"/>
        <v>13.838694016267276</v>
      </c>
      <c r="I994" s="21">
        <f t="shared" si="64"/>
        <v>13.810256958815238</v>
      </c>
    </row>
    <row r="995" spans="1:9" x14ac:dyDescent="0.2">
      <c r="A995" s="22" t="s">
        <v>19</v>
      </c>
      <c r="B995" s="23">
        <v>4089245907</v>
      </c>
      <c r="C995" s="23">
        <v>538055700</v>
      </c>
      <c r="D995" s="23">
        <v>538055700</v>
      </c>
      <c r="E995" s="23">
        <v>536361607</v>
      </c>
      <c r="F995" s="23">
        <f t="shared" si="61"/>
        <v>3551190207</v>
      </c>
      <c r="G995" s="24">
        <f t="shared" si="62"/>
        <v>13.157822059048893</v>
      </c>
      <c r="H995" s="25">
        <f t="shared" si="63"/>
        <v>13.157822059048893</v>
      </c>
      <c r="I995" s="25">
        <f t="shared" si="64"/>
        <v>13.116394054019898</v>
      </c>
    </row>
    <row r="996" spans="1:9" x14ac:dyDescent="0.2">
      <c r="A996" s="22" t="s">
        <v>20</v>
      </c>
      <c r="B996" s="23">
        <v>1439380964</v>
      </c>
      <c r="C996" s="23">
        <v>229590693</v>
      </c>
      <c r="D996" s="23">
        <v>229590693</v>
      </c>
      <c r="E996" s="23">
        <v>229590693</v>
      </c>
      <c r="F996" s="23">
        <f t="shared" si="61"/>
        <v>1209790271</v>
      </c>
      <c r="G996" s="24">
        <f t="shared" si="62"/>
        <v>15.950655090086352</v>
      </c>
      <c r="H996" s="25">
        <f t="shared" si="63"/>
        <v>15.950655090086352</v>
      </c>
      <c r="I996" s="25">
        <f t="shared" si="64"/>
        <v>15.950655090086352</v>
      </c>
    </row>
    <row r="997" spans="1:9" x14ac:dyDescent="0.2">
      <c r="A997" s="22" t="s">
        <v>21</v>
      </c>
      <c r="B997" s="23">
        <v>493240908</v>
      </c>
      <c r="C997" s="23">
        <v>65701463</v>
      </c>
      <c r="D997" s="23">
        <v>65701463</v>
      </c>
      <c r="E997" s="23">
        <v>65683114</v>
      </c>
      <c r="F997" s="23">
        <f t="shared" si="61"/>
        <v>427539445</v>
      </c>
      <c r="G997" s="24">
        <f t="shared" si="62"/>
        <v>13.320359673005875</v>
      </c>
      <c r="H997" s="25">
        <f t="shared" si="63"/>
        <v>13.320359673005875</v>
      </c>
      <c r="I997" s="25">
        <f t="shared" si="64"/>
        <v>13.316639584160365</v>
      </c>
    </row>
    <row r="998" spans="1:9" x14ac:dyDescent="0.2">
      <c r="A998" s="18" t="s">
        <v>22</v>
      </c>
      <c r="B998" s="19">
        <v>2420411768</v>
      </c>
      <c r="C998" s="19">
        <v>818350242.66000009</v>
      </c>
      <c r="D998" s="19">
        <v>164101907.22999999</v>
      </c>
      <c r="E998" s="19">
        <v>163772373.22999999</v>
      </c>
      <c r="F998" s="19">
        <f t="shared" si="61"/>
        <v>1602061525.3399999</v>
      </c>
      <c r="G998" s="20">
        <f t="shared" si="62"/>
        <v>33.810372824959764</v>
      </c>
      <c r="H998" s="21">
        <f t="shared" si="63"/>
        <v>6.7799169298205122</v>
      </c>
      <c r="I998" s="21">
        <f t="shared" si="64"/>
        <v>6.7663021389672897</v>
      </c>
    </row>
    <row r="999" spans="1:9" x14ac:dyDescent="0.2">
      <c r="A999" s="22" t="s">
        <v>66</v>
      </c>
      <c r="B999" s="23">
        <v>300000000</v>
      </c>
      <c r="C999" s="23">
        <v>0</v>
      </c>
      <c r="D999" s="23">
        <v>0</v>
      </c>
      <c r="E999" s="23">
        <v>0</v>
      </c>
      <c r="F999" s="23">
        <f t="shared" si="61"/>
        <v>300000000</v>
      </c>
      <c r="G999" s="24">
        <f t="shared" si="62"/>
        <v>0</v>
      </c>
      <c r="H999" s="25">
        <f t="shared" si="63"/>
        <v>0</v>
      </c>
      <c r="I999" s="25">
        <f t="shared" si="64"/>
        <v>0</v>
      </c>
    </row>
    <row r="1000" spans="1:9" x14ac:dyDescent="0.2">
      <c r="A1000" s="22" t="s">
        <v>23</v>
      </c>
      <c r="B1000" s="23">
        <v>2120411768</v>
      </c>
      <c r="C1000" s="23">
        <v>818350242.66000009</v>
      </c>
      <c r="D1000" s="23">
        <v>164101907.22999999</v>
      </c>
      <c r="E1000" s="23">
        <v>163772373.22999999</v>
      </c>
      <c r="F1000" s="23">
        <f t="shared" si="61"/>
        <v>1302061525.3399999</v>
      </c>
      <c r="G1000" s="24">
        <f t="shared" si="62"/>
        <v>38.593930434175938</v>
      </c>
      <c r="H1000" s="25">
        <f t="shared" si="63"/>
        <v>7.7391528243018124</v>
      </c>
      <c r="I1000" s="25">
        <f t="shared" si="64"/>
        <v>7.7236117862367948</v>
      </c>
    </row>
    <row r="1001" spans="1:9" x14ac:dyDescent="0.2">
      <c r="A1001" s="18" t="s">
        <v>24</v>
      </c>
      <c r="B1001" s="19">
        <v>165218893</v>
      </c>
      <c r="C1001" s="19">
        <v>1365793</v>
      </c>
      <c r="D1001" s="19">
        <v>1365793</v>
      </c>
      <c r="E1001" s="19">
        <v>1365793</v>
      </c>
      <c r="F1001" s="19">
        <f t="shared" si="61"/>
        <v>163853100</v>
      </c>
      <c r="G1001" s="20">
        <f t="shared" si="62"/>
        <v>0.82665667055401471</v>
      </c>
      <c r="H1001" s="21">
        <f t="shared" si="63"/>
        <v>0.82665667055401471</v>
      </c>
      <c r="I1001" s="21">
        <f t="shared" si="64"/>
        <v>0.82665667055401471</v>
      </c>
    </row>
    <row r="1002" spans="1:9" x14ac:dyDescent="0.2">
      <c r="A1002" s="22" t="s">
        <v>119</v>
      </c>
      <c r="B1002" s="23">
        <v>60218677</v>
      </c>
      <c r="C1002" s="23">
        <v>0</v>
      </c>
      <c r="D1002" s="23">
        <v>0</v>
      </c>
      <c r="E1002" s="23">
        <v>0</v>
      </c>
      <c r="F1002" s="23">
        <f t="shared" si="61"/>
        <v>60218677</v>
      </c>
      <c r="G1002" s="24">
        <f t="shared" si="62"/>
        <v>0</v>
      </c>
      <c r="H1002" s="25">
        <f t="shared" si="63"/>
        <v>0</v>
      </c>
      <c r="I1002" s="25">
        <f t="shared" si="64"/>
        <v>0</v>
      </c>
    </row>
    <row r="1003" spans="1:9" x14ac:dyDescent="0.2">
      <c r="A1003" s="22" t="s">
        <v>32</v>
      </c>
      <c r="B1003" s="23">
        <v>8240000</v>
      </c>
      <c r="C1003" s="23">
        <v>1365793</v>
      </c>
      <c r="D1003" s="23">
        <v>1365793</v>
      </c>
      <c r="E1003" s="23">
        <v>1365793</v>
      </c>
      <c r="F1003" s="23">
        <f t="shared" si="61"/>
        <v>6874207</v>
      </c>
      <c r="G1003" s="24">
        <f t="shared" si="62"/>
        <v>16.575157766990291</v>
      </c>
      <c r="H1003" s="25">
        <f t="shared" si="63"/>
        <v>16.575157766990291</v>
      </c>
      <c r="I1003" s="25">
        <f t="shared" si="64"/>
        <v>16.575157766990291</v>
      </c>
    </row>
    <row r="1004" spans="1:9" x14ac:dyDescent="0.2">
      <c r="A1004" s="22" t="s">
        <v>35</v>
      </c>
      <c r="B1004" s="23">
        <v>96760216</v>
      </c>
      <c r="C1004" s="23">
        <v>0</v>
      </c>
      <c r="D1004" s="23">
        <v>0</v>
      </c>
      <c r="E1004" s="23">
        <v>0</v>
      </c>
      <c r="F1004" s="23">
        <f t="shared" si="61"/>
        <v>96760216</v>
      </c>
      <c r="G1004" s="24">
        <f t="shared" si="62"/>
        <v>0</v>
      </c>
      <c r="H1004" s="25">
        <f t="shared" si="63"/>
        <v>0</v>
      </c>
      <c r="I1004" s="25">
        <f t="shared" si="64"/>
        <v>0</v>
      </c>
    </row>
    <row r="1005" spans="1:9" x14ac:dyDescent="0.2">
      <c r="A1005" s="18" t="s">
        <v>39</v>
      </c>
      <c r="B1005" s="19">
        <v>58514300</v>
      </c>
      <c r="C1005" s="19">
        <v>12120145</v>
      </c>
      <c r="D1005" s="19">
        <v>5803145</v>
      </c>
      <c r="E1005" s="19">
        <v>5803145</v>
      </c>
      <c r="F1005" s="19">
        <f t="shared" si="61"/>
        <v>46394155</v>
      </c>
      <c r="G1005" s="20">
        <f t="shared" si="62"/>
        <v>20.713133370817051</v>
      </c>
      <c r="H1005" s="21">
        <f t="shared" si="63"/>
        <v>9.9174817095991923</v>
      </c>
      <c r="I1005" s="21">
        <f t="shared" si="64"/>
        <v>9.9174817095991923</v>
      </c>
    </row>
    <row r="1006" spans="1:9" x14ac:dyDescent="0.2">
      <c r="A1006" s="22" t="s">
        <v>40</v>
      </c>
      <c r="B1006" s="23">
        <v>28644300</v>
      </c>
      <c r="C1006" s="23">
        <v>11970145</v>
      </c>
      <c r="D1006" s="23">
        <v>5653145</v>
      </c>
      <c r="E1006" s="23">
        <v>5653145</v>
      </c>
      <c r="F1006" s="23">
        <f t="shared" si="61"/>
        <v>16674155</v>
      </c>
      <c r="G1006" s="24">
        <f t="shared" si="62"/>
        <v>41.78892484717727</v>
      </c>
      <c r="H1006" s="25">
        <f t="shared" si="63"/>
        <v>19.735671669407175</v>
      </c>
      <c r="I1006" s="25">
        <f t="shared" si="64"/>
        <v>19.735671669407175</v>
      </c>
    </row>
    <row r="1007" spans="1:9" x14ac:dyDescent="0.2">
      <c r="A1007" s="22" t="s">
        <v>41</v>
      </c>
      <c r="B1007" s="23">
        <v>6180000</v>
      </c>
      <c r="C1007" s="23">
        <v>150000</v>
      </c>
      <c r="D1007" s="23">
        <v>150000</v>
      </c>
      <c r="E1007" s="23">
        <v>150000</v>
      </c>
      <c r="F1007" s="23">
        <f t="shared" si="61"/>
        <v>6030000</v>
      </c>
      <c r="G1007" s="24">
        <f t="shared" si="62"/>
        <v>2.4271844660194173</v>
      </c>
      <c r="H1007" s="25">
        <f t="shared" si="63"/>
        <v>2.4271844660194173</v>
      </c>
      <c r="I1007" s="25">
        <f t="shared" si="64"/>
        <v>2.4271844660194173</v>
      </c>
    </row>
    <row r="1008" spans="1:9" x14ac:dyDescent="0.2">
      <c r="A1008" s="22" t="s">
        <v>42</v>
      </c>
      <c r="B1008" s="23">
        <v>22660000</v>
      </c>
      <c r="C1008" s="23">
        <v>0</v>
      </c>
      <c r="D1008" s="23">
        <v>0</v>
      </c>
      <c r="E1008" s="23">
        <v>0</v>
      </c>
      <c r="F1008" s="23">
        <f t="shared" si="61"/>
        <v>22660000</v>
      </c>
      <c r="G1008" s="24">
        <f t="shared" si="62"/>
        <v>0</v>
      </c>
      <c r="H1008" s="25">
        <f t="shared" si="63"/>
        <v>0</v>
      </c>
      <c r="I1008" s="25">
        <f t="shared" si="64"/>
        <v>0</v>
      </c>
    </row>
    <row r="1009" spans="1:9" x14ac:dyDescent="0.2">
      <c r="A1009" s="22" t="s">
        <v>270</v>
      </c>
      <c r="B1009" s="23">
        <v>1030000</v>
      </c>
      <c r="C1009" s="23">
        <v>0</v>
      </c>
      <c r="D1009" s="23">
        <v>0</v>
      </c>
      <c r="E1009" s="23">
        <v>0</v>
      </c>
      <c r="F1009" s="23">
        <f t="shared" si="61"/>
        <v>1030000</v>
      </c>
      <c r="G1009" s="24">
        <f t="shared" si="62"/>
        <v>0</v>
      </c>
      <c r="H1009" s="25">
        <f t="shared" si="63"/>
        <v>0</v>
      </c>
      <c r="I1009" s="25">
        <f t="shared" si="64"/>
        <v>0</v>
      </c>
    </row>
    <row r="1010" spans="1:9" x14ac:dyDescent="0.2">
      <c r="A1010" s="18" t="s">
        <v>43</v>
      </c>
      <c r="B1010" s="19">
        <v>5390429173</v>
      </c>
      <c r="C1010" s="19">
        <v>4368680453</v>
      </c>
      <c r="D1010" s="19">
        <v>340684263</v>
      </c>
      <c r="E1010" s="19">
        <v>338757511</v>
      </c>
      <c r="F1010" s="19">
        <f t="shared" si="61"/>
        <v>1021748720</v>
      </c>
      <c r="G1010" s="20">
        <f t="shared" si="62"/>
        <v>81.045132266688256</v>
      </c>
      <c r="H1010" s="21">
        <f t="shared" si="63"/>
        <v>6.3201695461735357</v>
      </c>
      <c r="I1010" s="21">
        <f t="shared" si="64"/>
        <v>6.2844256018944638</v>
      </c>
    </row>
    <row r="1011" spans="1:9" ht="22.5" x14ac:dyDescent="0.2">
      <c r="A1011" s="22" t="s">
        <v>350</v>
      </c>
      <c r="B1011" s="23">
        <v>358145227</v>
      </c>
      <c r="C1011" s="23">
        <v>200766522</v>
      </c>
      <c r="D1011" s="23">
        <v>23165997</v>
      </c>
      <c r="E1011" s="23">
        <v>23165997</v>
      </c>
      <c r="F1011" s="23">
        <f t="shared" si="61"/>
        <v>157378705</v>
      </c>
      <c r="G1011" s="24">
        <f t="shared" si="62"/>
        <v>56.057293763683191</v>
      </c>
      <c r="H1011" s="25">
        <f t="shared" si="63"/>
        <v>6.4683249289819518</v>
      </c>
      <c r="I1011" s="25">
        <f t="shared" si="64"/>
        <v>6.4683249289819518</v>
      </c>
    </row>
    <row r="1012" spans="1:9" ht="22.5" x14ac:dyDescent="0.2">
      <c r="A1012" s="22" t="s">
        <v>351</v>
      </c>
      <c r="B1012" s="23">
        <v>4216163208</v>
      </c>
      <c r="C1012" s="23">
        <v>3618304726</v>
      </c>
      <c r="D1012" s="23">
        <v>262949118</v>
      </c>
      <c r="E1012" s="23">
        <v>261987785</v>
      </c>
      <c r="F1012" s="23">
        <f t="shared" si="61"/>
        <v>597858482</v>
      </c>
      <c r="G1012" s="24">
        <f t="shared" si="62"/>
        <v>85.819844903878774</v>
      </c>
      <c r="H1012" s="25">
        <f t="shared" si="63"/>
        <v>6.236692106725485</v>
      </c>
      <c r="I1012" s="25">
        <f t="shared" si="64"/>
        <v>6.21389097326424</v>
      </c>
    </row>
    <row r="1013" spans="1:9" ht="22.5" x14ac:dyDescent="0.2">
      <c r="A1013" s="22" t="s">
        <v>352</v>
      </c>
      <c r="B1013" s="23">
        <v>816120738</v>
      </c>
      <c r="C1013" s="23">
        <v>549609205</v>
      </c>
      <c r="D1013" s="23">
        <v>54569148</v>
      </c>
      <c r="E1013" s="23">
        <v>53603729</v>
      </c>
      <c r="F1013" s="23">
        <f t="shared" si="61"/>
        <v>266511533</v>
      </c>
      <c r="G1013" s="24">
        <f t="shared" si="62"/>
        <v>67.344104788573574</v>
      </c>
      <c r="H1013" s="25">
        <f t="shared" si="63"/>
        <v>6.6864062459346547</v>
      </c>
      <c r="I1013" s="25">
        <f t="shared" si="64"/>
        <v>6.5681125970848688</v>
      </c>
    </row>
    <row r="1014" spans="1:9" x14ac:dyDescent="0.2">
      <c r="A1014" s="26" t="s">
        <v>353</v>
      </c>
      <c r="B1014" s="27">
        <v>38487415160939</v>
      </c>
      <c r="C1014" s="27">
        <v>7972974804969.3262</v>
      </c>
      <c r="D1014" s="27">
        <v>4328233555284.9297</v>
      </c>
      <c r="E1014" s="27">
        <v>4255649301308.0894</v>
      </c>
      <c r="F1014" s="27">
        <f t="shared" si="61"/>
        <v>30514440355969.672</v>
      </c>
      <c r="G1014" s="28">
        <f t="shared" si="62"/>
        <v>20.71579702515622</v>
      </c>
      <c r="H1014" s="29">
        <f t="shared" si="63"/>
        <v>11.245841107245019</v>
      </c>
      <c r="I1014" s="29">
        <f t="shared" si="64"/>
        <v>11.05724893062489</v>
      </c>
    </row>
    <row r="1015" spans="1:9" x14ac:dyDescent="0.2">
      <c r="A1015" s="18" t="s">
        <v>354</v>
      </c>
      <c r="B1015" s="19">
        <v>2185001692457</v>
      </c>
      <c r="C1015" s="19">
        <v>502494556263.48999</v>
      </c>
      <c r="D1015" s="19">
        <v>271374598282.04001</v>
      </c>
      <c r="E1015" s="19">
        <v>269631809690.80005</v>
      </c>
      <c r="F1015" s="19">
        <f t="shared" si="61"/>
        <v>1682507136193.51</v>
      </c>
      <c r="G1015" s="20">
        <f t="shared" si="62"/>
        <v>22.997444715863942</v>
      </c>
      <c r="H1015" s="21">
        <f t="shared" si="63"/>
        <v>12.419880461368592</v>
      </c>
      <c r="I1015" s="21">
        <f t="shared" si="64"/>
        <v>12.340119031560262</v>
      </c>
    </row>
    <row r="1016" spans="1:9" x14ac:dyDescent="0.2">
      <c r="A1016" s="18" t="s">
        <v>17</v>
      </c>
      <c r="B1016" s="19">
        <v>1944362492457</v>
      </c>
      <c r="C1016" s="19">
        <v>291149756263.48999</v>
      </c>
      <c r="D1016" s="19">
        <v>271374598282.04001</v>
      </c>
      <c r="E1016" s="19">
        <v>269631809690.80005</v>
      </c>
      <c r="F1016" s="19">
        <f t="shared" si="61"/>
        <v>1653212736193.51</v>
      </c>
      <c r="G1016" s="20">
        <f t="shared" si="62"/>
        <v>14.97404714362586</v>
      </c>
      <c r="H1016" s="21">
        <f t="shared" si="63"/>
        <v>13.956996153485587</v>
      </c>
      <c r="I1016" s="21">
        <f t="shared" si="64"/>
        <v>13.867363248201672</v>
      </c>
    </row>
    <row r="1017" spans="1:9" x14ac:dyDescent="0.2">
      <c r="A1017" s="18" t="s">
        <v>18</v>
      </c>
      <c r="B1017" s="19">
        <v>59791000000</v>
      </c>
      <c r="C1017" s="19">
        <v>12516812423</v>
      </c>
      <c r="D1017" s="19">
        <v>12354512706.299999</v>
      </c>
      <c r="E1017" s="19">
        <v>12215724733.189999</v>
      </c>
      <c r="F1017" s="19">
        <f t="shared" si="61"/>
        <v>47274187577</v>
      </c>
      <c r="G1017" s="20">
        <f t="shared" si="62"/>
        <v>20.934275096586443</v>
      </c>
      <c r="H1017" s="21">
        <f t="shared" si="63"/>
        <v>20.662830035122344</v>
      </c>
      <c r="I1017" s="21">
        <f t="shared" si="64"/>
        <v>20.430708188841127</v>
      </c>
    </row>
    <row r="1018" spans="1:9" x14ac:dyDescent="0.2">
      <c r="A1018" s="22" t="s">
        <v>19</v>
      </c>
      <c r="B1018" s="23">
        <v>39095000000</v>
      </c>
      <c r="C1018" s="23">
        <v>7625489375.4899998</v>
      </c>
      <c r="D1018" s="23">
        <v>7563852687.4099998</v>
      </c>
      <c r="E1018" s="23">
        <v>7563852687.4099998</v>
      </c>
      <c r="F1018" s="23">
        <f t="shared" si="61"/>
        <v>31469510624.510002</v>
      </c>
      <c r="G1018" s="24">
        <f t="shared" si="62"/>
        <v>19.50502462076992</v>
      </c>
      <c r="H1018" s="25">
        <f t="shared" si="63"/>
        <v>19.347365871364623</v>
      </c>
      <c r="I1018" s="25">
        <f t="shared" si="64"/>
        <v>19.347365871364623</v>
      </c>
    </row>
    <row r="1019" spans="1:9" x14ac:dyDescent="0.2">
      <c r="A1019" s="22" t="s">
        <v>20</v>
      </c>
      <c r="B1019" s="23">
        <v>11322000000</v>
      </c>
      <c r="C1019" s="23">
        <v>2674899896.5</v>
      </c>
      <c r="D1019" s="23">
        <v>2674899896.5</v>
      </c>
      <c r="E1019" s="23">
        <v>2536111923.3899999</v>
      </c>
      <c r="F1019" s="23">
        <f t="shared" si="61"/>
        <v>8647100103.5</v>
      </c>
      <c r="G1019" s="24">
        <f t="shared" si="62"/>
        <v>23.625683593888006</v>
      </c>
      <c r="H1019" s="25">
        <f t="shared" si="63"/>
        <v>23.625683593888006</v>
      </c>
      <c r="I1019" s="25">
        <f t="shared" si="64"/>
        <v>22.39985800556439</v>
      </c>
    </row>
    <row r="1020" spans="1:9" x14ac:dyDescent="0.2">
      <c r="A1020" s="22" t="s">
        <v>21</v>
      </c>
      <c r="B1020" s="23">
        <v>9374000000</v>
      </c>
      <c r="C1020" s="23">
        <v>2216423151.0100002</v>
      </c>
      <c r="D1020" s="23">
        <v>2115760122.3900001</v>
      </c>
      <c r="E1020" s="23">
        <v>2115760122.3900001</v>
      </c>
      <c r="F1020" s="23">
        <f t="shared" si="61"/>
        <v>7157576848.9899998</v>
      </c>
      <c r="G1020" s="24">
        <f t="shared" si="62"/>
        <v>23.644369010134415</v>
      </c>
      <c r="H1020" s="25">
        <f t="shared" si="63"/>
        <v>22.570515493812675</v>
      </c>
      <c r="I1020" s="25">
        <f t="shared" si="64"/>
        <v>22.570515493812675</v>
      </c>
    </row>
    <row r="1021" spans="1:9" x14ac:dyDescent="0.2">
      <c r="A1021" s="18" t="s">
        <v>22</v>
      </c>
      <c r="B1021" s="19">
        <v>55136327518</v>
      </c>
      <c r="C1021" s="19">
        <v>19448208185.450001</v>
      </c>
      <c r="D1021" s="19">
        <v>3472298229.73</v>
      </c>
      <c r="E1021" s="19">
        <v>2595487537.1399999</v>
      </c>
      <c r="F1021" s="19">
        <f t="shared" si="61"/>
        <v>35688119332.550003</v>
      </c>
      <c r="G1021" s="20">
        <f t="shared" si="62"/>
        <v>35.272948092345956</v>
      </c>
      <c r="H1021" s="21">
        <f t="shared" si="63"/>
        <v>6.2976596121611852</v>
      </c>
      <c r="I1021" s="21">
        <f t="shared" si="64"/>
        <v>4.707400100764179</v>
      </c>
    </row>
    <row r="1022" spans="1:9" x14ac:dyDescent="0.2">
      <c r="A1022" s="22" t="s">
        <v>66</v>
      </c>
      <c r="B1022" s="23">
        <v>2428000000</v>
      </c>
      <c r="C1022" s="23">
        <v>15550745.720000001</v>
      </c>
      <c r="D1022" s="23">
        <v>0</v>
      </c>
      <c r="E1022" s="23">
        <v>0</v>
      </c>
      <c r="F1022" s="23">
        <f t="shared" si="61"/>
        <v>2412449254.2800002</v>
      </c>
      <c r="G1022" s="24">
        <f t="shared" si="62"/>
        <v>0.64047552388797369</v>
      </c>
      <c r="H1022" s="25">
        <f t="shared" si="63"/>
        <v>0</v>
      </c>
      <c r="I1022" s="25">
        <f t="shared" si="64"/>
        <v>0</v>
      </c>
    </row>
    <row r="1023" spans="1:9" x14ac:dyDescent="0.2">
      <c r="A1023" s="22" t="s">
        <v>23</v>
      </c>
      <c r="B1023" s="23">
        <v>52708327518</v>
      </c>
      <c r="C1023" s="23">
        <v>19432657439.73</v>
      </c>
      <c r="D1023" s="23">
        <v>3472298229.73</v>
      </c>
      <c r="E1023" s="23">
        <v>2595487537.1399999</v>
      </c>
      <c r="F1023" s="23">
        <f t="shared" si="61"/>
        <v>33275670078.27</v>
      </c>
      <c r="G1023" s="24">
        <f t="shared" si="62"/>
        <v>36.868286957300455</v>
      </c>
      <c r="H1023" s="25">
        <f t="shared" si="63"/>
        <v>6.5877602140652316</v>
      </c>
      <c r="I1023" s="25">
        <f t="shared" si="64"/>
        <v>4.9242456730459443</v>
      </c>
    </row>
    <row r="1024" spans="1:9" x14ac:dyDescent="0.2">
      <c r="A1024" s="18" t="s">
        <v>24</v>
      </c>
      <c r="B1024" s="19">
        <v>1799618190939</v>
      </c>
      <c r="C1024" s="19">
        <v>257581704413.04001</v>
      </c>
      <c r="D1024" s="19">
        <v>253944850215.01001</v>
      </c>
      <c r="E1024" s="19">
        <v>253408057875.47003</v>
      </c>
      <c r="F1024" s="19">
        <f t="shared" si="61"/>
        <v>1542036486525.96</v>
      </c>
      <c r="G1024" s="20">
        <f t="shared" si="62"/>
        <v>14.313130735727878</v>
      </c>
      <c r="H1024" s="21">
        <f t="shared" si="63"/>
        <v>14.111040413661707</v>
      </c>
      <c r="I1024" s="21">
        <f t="shared" si="64"/>
        <v>14.081212289993994</v>
      </c>
    </row>
    <row r="1025" spans="1:9" x14ac:dyDescent="0.2">
      <c r="A1025" s="22" t="s">
        <v>355</v>
      </c>
      <c r="B1025" s="23">
        <v>35020000000</v>
      </c>
      <c r="C1025" s="23">
        <v>35020000000</v>
      </c>
      <c r="D1025" s="23">
        <v>35020000000</v>
      </c>
      <c r="E1025" s="23">
        <v>35020000000</v>
      </c>
      <c r="F1025" s="23">
        <f t="shared" si="61"/>
        <v>0</v>
      </c>
      <c r="G1025" s="24">
        <f t="shared" si="62"/>
        <v>100</v>
      </c>
      <c r="H1025" s="25">
        <f t="shared" si="63"/>
        <v>100</v>
      </c>
      <c r="I1025" s="25">
        <f t="shared" si="64"/>
        <v>100</v>
      </c>
    </row>
    <row r="1026" spans="1:9" x14ac:dyDescent="0.2">
      <c r="A1026" s="22" t="s">
        <v>119</v>
      </c>
      <c r="B1026" s="23">
        <v>134136690939</v>
      </c>
      <c r="C1026" s="23">
        <v>0</v>
      </c>
      <c r="D1026" s="23">
        <v>0</v>
      </c>
      <c r="E1026" s="23">
        <v>0</v>
      </c>
      <c r="F1026" s="23">
        <f t="shared" si="61"/>
        <v>134136690939</v>
      </c>
      <c r="G1026" s="24">
        <f t="shared" si="62"/>
        <v>0</v>
      </c>
      <c r="H1026" s="25">
        <f t="shared" si="63"/>
        <v>0</v>
      </c>
      <c r="I1026" s="25">
        <f t="shared" si="64"/>
        <v>0</v>
      </c>
    </row>
    <row r="1027" spans="1:9" x14ac:dyDescent="0.2">
      <c r="A1027" s="22" t="s">
        <v>356</v>
      </c>
      <c r="B1027" s="23">
        <v>5776000000</v>
      </c>
      <c r="C1027" s="23">
        <v>0</v>
      </c>
      <c r="D1027" s="23">
        <v>0</v>
      </c>
      <c r="E1027" s="23">
        <v>0</v>
      </c>
      <c r="F1027" s="23">
        <f t="shared" si="61"/>
        <v>5776000000</v>
      </c>
      <c r="G1027" s="24">
        <f t="shared" si="62"/>
        <v>0</v>
      </c>
      <c r="H1027" s="25">
        <f t="shared" si="63"/>
        <v>0</v>
      </c>
      <c r="I1027" s="25">
        <f t="shared" si="64"/>
        <v>0</v>
      </c>
    </row>
    <row r="1028" spans="1:9" ht="22.5" x14ac:dyDescent="0.2">
      <c r="A1028" s="22" t="s">
        <v>357</v>
      </c>
      <c r="B1028" s="23">
        <v>122000000</v>
      </c>
      <c r="C1028" s="23">
        <v>7268208</v>
      </c>
      <c r="D1028" s="23">
        <v>7268208</v>
      </c>
      <c r="E1028" s="23">
        <v>7268208</v>
      </c>
      <c r="F1028" s="23">
        <f t="shared" si="61"/>
        <v>114731792</v>
      </c>
      <c r="G1028" s="24">
        <f t="shared" si="62"/>
        <v>5.9575475409836063</v>
      </c>
      <c r="H1028" s="25">
        <f t="shared" si="63"/>
        <v>5.9575475409836063</v>
      </c>
      <c r="I1028" s="25">
        <f t="shared" si="64"/>
        <v>5.9575475409836063</v>
      </c>
    </row>
    <row r="1029" spans="1:9" x14ac:dyDescent="0.2">
      <c r="A1029" s="22" t="s">
        <v>358</v>
      </c>
      <c r="B1029" s="23">
        <v>7108000000</v>
      </c>
      <c r="C1029" s="23">
        <v>895806636</v>
      </c>
      <c r="D1029" s="23">
        <v>895806636</v>
      </c>
      <c r="E1029" s="23">
        <v>895806636</v>
      </c>
      <c r="F1029" s="23">
        <f t="shared" si="61"/>
        <v>6212193364</v>
      </c>
      <c r="G1029" s="24">
        <f t="shared" si="62"/>
        <v>12.602794541361845</v>
      </c>
      <c r="H1029" s="25">
        <f t="shared" si="63"/>
        <v>12.602794541361845</v>
      </c>
      <c r="I1029" s="25">
        <f t="shared" si="64"/>
        <v>12.602794541361845</v>
      </c>
    </row>
    <row r="1030" spans="1:9" x14ac:dyDescent="0.2">
      <c r="A1030" s="22" t="s">
        <v>76</v>
      </c>
      <c r="B1030" s="23">
        <v>1285707000000</v>
      </c>
      <c r="C1030" s="23">
        <v>171972562211.48999</v>
      </c>
      <c r="D1030" s="23">
        <v>171972562211.48999</v>
      </c>
      <c r="E1030" s="23">
        <v>171972562211.48999</v>
      </c>
      <c r="F1030" s="23">
        <f t="shared" si="61"/>
        <v>1113734437788.51</v>
      </c>
      <c r="G1030" s="24">
        <f t="shared" si="62"/>
        <v>13.375719523304298</v>
      </c>
      <c r="H1030" s="25">
        <f t="shared" si="63"/>
        <v>13.375719523304298</v>
      </c>
      <c r="I1030" s="25">
        <f t="shared" si="64"/>
        <v>13.375719523304298</v>
      </c>
    </row>
    <row r="1031" spans="1:9" x14ac:dyDescent="0.2">
      <c r="A1031" s="22" t="s">
        <v>77</v>
      </c>
      <c r="B1031" s="23">
        <v>9000000000</v>
      </c>
      <c r="C1031" s="23">
        <v>759903228.36000001</v>
      </c>
      <c r="D1031" s="23">
        <v>759903228.36000001</v>
      </c>
      <c r="E1031" s="23">
        <v>223110888.81999999</v>
      </c>
      <c r="F1031" s="23">
        <f t="shared" ref="F1031:F1094" si="65">+B1031-C1031</f>
        <v>8240096771.6400003</v>
      </c>
      <c r="G1031" s="24">
        <f t="shared" ref="G1031:G1094" si="66">IFERROR(IF(C1031&gt;0,+C1031/B1031*100,0),0)</f>
        <v>8.4433692040000015</v>
      </c>
      <c r="H1031" s="25">
        <f t="shared" ref="H1031:H1094" si="67">IFERROR(IF(D1031&gt;0,+D1031/B1031*100,0),0)</f>
        <v>8.4433692040000015</v>
      </c>
      <c r="I1031" s="25">
        <f t="shared" ref="I1031:I1094" si="68">IFERROR(IF(E1031&gt;0,+E1031/B1031*100,0),0)</f>
        <v>2.4790098757777779</v>
      </c>
    </row>
    <row r="1032" spans="1:9" x14ac:dyDescent="0.2">
      <c r="A1032" s="22" t="s">
        <v>30</v>
      </c>
      <c r="B1032" s="23">
        <v>37403000000</v>
      </c>
      <c r="C1032" s="23">
        <v>18403502000</v>
      </c>
      <c r="D1032" s="23">
        <v>18403502000</v>
      </c>
      <c r="E1032" s="23">
        <v>18403502000</v>
      </c>
      <c r="F1032" s="23">
        <f t="shared" si="65"/>
        <v>18999498000</v>
      </c>
      <c r="G1032" s="24">
        <f t="shared" si="66"/>
        <v>49.203277811940218</v>
      </c>
      <c r="H1032" s="25">
        <f t="shared" si="67"/>
        <v>49.203277811940218</v>
      </c>
      <c r="I1032" s="25">
        <f t="shared" si="68"/>
        <v>49.203277811940218</v>
      </c>
    </row>
    <row r="1033" spans="1:9" x14ac:dyDescent="0.2">
      <c r="A1033" s="22" t="s">
        <v>32</v>
      </c>
      <c r="B1033" s="23">
        <v>177000000</v>
      </c>
      <c r="C1033" s="23">
        <v>0</v>
      </c>
      <c r="D1033" s="23">
        <v>0</v>
      </c>
      <c r="E1033" s="23">
        <v>0</v>
      </c>
      <c r="F1033" s="23">
        <f t="shared" si="65"/>
        <v>177000000</v>
      </c>
      <c r="G1033" s="24">
        <f t="shared" si="66"/>
        <v>0</v>
      </c>
      <c r="H1033" s="25">
        <f t="shared" si="67"/>
        <v>0</v>
      </c>
      <c r="I1033" s="25">
        <f t="shared" si="68"/>
        <v>0</v>
      </c>
    </row>
    <row r="1034" spans="1:9" x14ac:dyDescent="0.2">
      <c r="A1034" s="22" t="s">
        <v>265</v>
      </c>
      <c r="B1034" s="23">
        <v>1133000000</v>
      </c>
      <c r="C1034" s="23">
        <v>115585451</v>
      </c>
      <c r="D1034" s="23">
        <v>76793452</v>
      </c>
      <c r="E1034" s="23">
        <v>76793452</v>
      </c>
      <c r="F1034" s="23">
        <f t="shared" si="65"/>
        <v>1017414549</v>
      </c>
      <c r="G1034" s="24">
        <f t="shared" si="66"/>
        <v>10.201716769638129</v>
      </c>
      <c r="H1034" s="25">
        <f t="shared" si="67"/>
        <v>6.7778863195057371</v>
      </c>
      <c r="I1034" s="25">
        <f t="shared" si="68"/>
        <v>6.7778863195057371</v>
      </c>
    </row>
    <row r="1035" spans="1:9" x14ac:dyDescent="0.2">
      <c r="A1035" s="22" t="s">
        <v>266</v>
      </c>
      <c r="B1035" s="23">
        <v>88163000000</v>
      </c>
      <c r="C1035" s="23">
        <v>13286242700.76</v>
      </c>
      <c r="D1035" s="23">
        <v>13286242700.76</v>
      </c>
      <c r="E1035" s="23">
        <v>13286242700.76</v>
      </c>
      <c r="F1035" s="23">
        <f t="shared" si="65"/>
        <v>74876757299.240005</v>
      </c>
      <c r="G1035" s="24">
        <f t="shared" si="66"/>
        <v>15.070089153908103</v>
      </c>
      <c r="H1035" s="25">
        <f t="shared" si="67"/>
        <v>15.070089153908103</v>
      </c>
      <c r="I1035" s="25">
        <f t="shared" si="68"/>
        <v>15.070089153908103</v>
      </c>
    </row>
    <row r="1036" spans="1:9" x14ac:dyDescent="0.2">
      <c r="A1036" s="22" t="s">
        <v>359</v>
      </c>
      <c r="B1036" s="23">
        <v>58000000</v>
      </c>
      <c r="C1036" s="23">
        <v>0</v>
      </c>
      <c r="D1036" s="23">
        <v>0</v>
      </c>
      <c r="E1036" s="23">
        <v>0</v>
      </c>
      <c r="F1036" s="23">
        <f t="shared" si="65"/>
        <v>58000000</v>
      </c>
      <c r="G1036" s="24">
        <f t="shared" si="66"/>
        <v>0</v>
      </c>
      <c r="H1036" s="25">
        <f t="shared" si="67"/>
        <v>0</v>
      </c>
      <c r="I1036" s="25">
        <f t="shared" si="68"/>
        <v>0</v>
      </c>
    </row>
    <row r="1037" spans="1:9" ht="22.5" x14ac:dyDescent="0.2">
      <c r="A1037" s="22" t="s">
        <v>360</v>
      </c>
      <c r="B1037" s="23">
        <v>6799000000</v>
      </c>
      <c r="C1037" s="23">
        <v>0</v>
      </c>
      <c r="D1037" s="23">
        <v>0</v>
      </c>
      <c r="E1037" s="23">
        <v>0</v>
      </c>
      <c r="F1037" s="23">
        <f t="shared" si="65"/>
        <v>6799000000</v>
      </c>
      <c r="G1037" s="24">
        <f t="shared" si="66"/>
        <v>0</v>
      </c>
      <c r="H1037" s="25">
        <f t="shared" si="67"/>
        <v>0</v>
      </c>
      <c r="I1037" s="25">
        <f t="shared" si="68"/>
        <v>0</v>
      </c>
    </row>
    <row r="1038" spans="1:9" x14ac:dyDescent="0.2">
      <c r="A1038" s="22" t="s">
        <v>361</v>
      </c>
      <c r="B1038" s="23">
        <v>2060000000</v>
      </c>
      <c r="C1038" s="23">
        <v>0</v>
      </c>
      <c r="D1038" s="23">
        <v>0</v>
      </c>
      <c r="E1038" s="23">
        <v>0</v>
      </c>
      <c r="F1038" s="23">
        <f t="shared" si="65"/>
        <v>2060000000</v>
      </c>
      <c r="G1038" s="24">
        <f t="shared" si="66"/>
        <v>0</v>
      </c>
      <c r="H1038" s="25">
        <f t="shared" si="67"/>
        <v>0</v>
      </c>
      <c r="I1038" s="25">
        <f t="shared" si="68"/>
        <v>0</v>
      </c>
    </row>
    <row r="1039" spans="1:9" x14ac:dyDescent="0.2">
      <c r="A1039" s="22" t="s">
        <v>35</v>
      </c>
      <c r="B1039" s="23">
        <v>140385000000</v>
      </c>
      <c r="C1039" s="23">
        <v>12388908398.48</v>
      </c>
      <c r="D1039" s="23">
        <v>12388908398.48</v>
      </c>
      <c r="E1039" s="23">
        <v>12388908398.48</v>
      </c>
      <c r="F1039" s="23">
        <f t="shared" si="65"/>
        <v>127996091601.52</v>
      </c>
      <c r="G1039" s="24">
        <f t="shared" si="66"/>
        <v>8.8249516675428286</v>
      </c>
      <c r="H1039" s="25">
        <f t="shared" si="67"/>
        <v>8.8249516675428286</v>
      </c>
      <c r="I1039" s="25">
        <f t="shared" si="68"/>
        <v>8.8249516675428286</v>
      </c>
    </row>
    <row r="1040" spans="1:9" x14ac:dyDescent="0.2">
      <c r="A1040" s="22" t="s">
        <v>79</v>
      </c>
      <c r="B1040" s="23">
        <v>39144000000</v>
      </c>
      <c r="C1040" s="23">
        <v>1098059879.9200001</v>
      </c>
      <c r="D1040" s="23">
        <v>1098059879.9200001</v>
      </c>
      <c r="E1040" s="23">
        <v>1098059879.9200001</v>
      </c>
      <c r="F1040" s="23">
        <f t="shared" si="65"/>
        <v>38045940120.080002</v>
      </c>
      <c r="G1040" s="24">
        <f t="shared" si="66"/>
        <v>2.8051805638667484</v>
      </c>
      <c r="H1040" s="25">
        <f t="shared" si="67"/>
        <v>2.8051805638667484</v>
      </c>
      <c r="I1040" s="25">
        <f t="shared" si="68"/>
        <v>2.8051805638667484</v>
      </c>
    </row>
    <row r="1041" spans="1:9" x14ac:dyDescent="0.2">
      <c r="A1041" s="22" t="s">
        <v>362</v>
      </c>
      <c r="B1041" s="23">
        <v>28500000</v>
      </c>
      <c r="C1041" s="23">
        <v>28500000</v>
      </c>
      <c r="D1041" s="23">
        <v>28500000</v>
      </c>
      <c r="E1041" s="23">
        <v>28500000</v>
      </c>
      <c r="F1041" s="23">
        <f t="shared" si="65"/>
        <v>0</v>
      </c>
      <c r="G1041" s="24">
        <f t="shared" si="66"/>
        <v>100</v>
      </c>
      <c r="H1041" s="25">
        <f t="shared" si="67"/>
        <v>100</v>
      </c>
      <c r="I1041" s="25">
        <f t="shared" si="68"/>
        <v>100</v>
      </c>
    </row>
    <row r="1042" spans="1:9" x14ac:dyDescent="0.2">
      <c r="A1042" s="22" t="s">
        <v>363</v>
      </c>
      <c r="B1042" s="23">
        <v>7398000000</v>
      </c>
      <c r="C1042" s="23">
        <v>3605365699.0300002</v>
      </c>
      <c r="D1042" s="23">
        <v>7303500</v>
      </c>
      <c r="E1042" s="23">
        <v>7303500</v>
      </c>
      <c r="F1042" s="23">
        <f t="shared" si="65"/>
        <v>3792634300.9699998</v>
      </c>
      <c r="G1042" s="24">
        <f t="shared" si="66"/>
        <v>48.734329535414979</v>
      </c>
      <c r="H1042" s="25">
        <f t="shared" si="67"/>
        <v>9.8722627737226287E-2</v>
      </c>
      <c r="I1042" s="25">
        <f t="shared" si="68"/>
        <v>9.8722627737226287E-2</v>
      </c>
    </row>
    <row r="1043" spans="1:9" x14ac:dyDescent="0.2">
      <c r="A1043" s="18" t="s">
        <v>364</v>
      </c>
      <c r="B1043" s="19">
        <v>3528000000</v>
      </c>
      <c r="C1043" s="19">
        <v>1603031242</v>
      </c>
      <c r="D1043" s="19">
        <v>1602937131</v>
      </c>
      <c r="E1043" s="19">
        <v>1412539545</v>
      </c>
      <c r="F1043" s="19">
        <f t="shared" si="65"/>
        <v>1924968758</v>
      </c>
      <c r="G1043" s="20">
        <f t="shared" si="66"/>
        <v>45.437393480725625</v>
      </c>
      <c r="H1043" s="21">
        <f t="shared" si="67"/>
        <v>45.434725935374146</v>
      </c>
      <c r="I1043" s="21">
        <f t="shared" si="68"/>
        <v>40.037968962585033</v>
      </c>
    </row>
    <row r="1044" spans="1:9" x14ac:dyDescent="0.2">
      <c r="A1044" s="22" t="s">
        <v>365</v>
      </c>
      <c r="B1044" s="23">
        <v>3528000000</v>
      </c>
      <c r="C1044" s="23">
        <v>1603031242</v>
      </c>
      <c r="D1044" s="23">
        <v>1602937131</v>
      </c>
      <c r="E1044" s="23">
        <v>1412539545</v>
      </c>
      <c r="F1044" s="23">
        <f t="shared" si="65"/>
        <v>1924968758</v>
      </c>
      <c r="G1044" s="24">
        <f t="shared" si="66"/>
        <v>45.437393480725625</v>
      </c>
      <c r="H1044" s="25">
        <f t="shared" si="67"/>
        <v>45.434725935374146</v>
      </c>
      <c r="I1044" s="25">
        <f t="shared" si="68"/>
        <v>40.037968962585033</v>
      </c>
    </row>
    <row r="1045" spans="1:9" x14ac:dyDescent="0.2">
      <c r="A1045" s="18" t="s">
        <v>39</v>
      </c>
      <c r="B1045" s="19">
        <v>26288974000</v>
      </c>
      <c r="C1045" s="19">
        <v>0</v>
      </c>
      <c r="D1045" s="19">
        <v>0</v>
      </c>
      <c r="E1045" s="19">
        <v>0</v>
      </c>
      <c r="F1045" s="19">
        <f t="shared" si="65"/>
        <v>26288974000</v>
      </c>
      <c r="G1045" s="20">
        <f t="shared" si="66"/>
        <v>0</v>
      </c>
      <c r="H1045" s="21">
        <f t="shared" si="67"/>
        <v>0</v>
      </c>
      <c r="I1045" s="21">
        <f t="shared" si="68"/>
        <v>0</v>
      </c>
    </row>
    <row r="1046" spans="1:9" x14ac:dyDescent="0.2">
      <c r="A1046" s="22" t="s">
        <v>40</v>
      </c>
      <c r="B1046" s="23">
        <v>2000000</v>
      </c>
      <c r="C1046" s="23">
        <v>0</v>
      </c>
      <c r="D1046" s="23">
        <v>0</v>
      </c>
      <c r="E1046" s="23">
        <v>0</v>
      </c>
      <c r="F1046" s="23">
        <f t="shared" si="65"/>
        <v>2000000</v>
      </c>
      <c r="G1046" s="24">
        <f t="shared" si="66"/>
        <v>0</v>
      </c>
      <c r="H1046" s="25">
        <f t="shared" si="67"/>
        <v>0</v>
      </c>
      <c r="I1046" s="25">
        <f t="shared" si="68"/>
        <v>0</v>
      </c>
    </row>
    <row r="1047" spans="1:9" x14ac:dyDescent="0.2">
      <c r="A1047" s="22" t="s">
        <v>41</v>
      </c>
      <c r="B1047" s="23">
        <v>99900000</v>
      </c>
      <c r="C1047" s="23">
        <v>0</v>
      </c>
      <c r="D1047" s="23">
        <v>0</v>
      </c>
      <c r="E1047" s="23">
        <v>0</v>
      </c>
      <c r="F1047" s="23">
        <f t="shared" si="65"/>
        <v>99900000</v>
      </c>
      <c r="G1047" s="24">
        <f t="shared" si="66"/>
        <v>0</v>
      </c>
      <c r="H1047" s="25">
        <f t="shared" si="67"/>
        <v>0</v>
      </c>
      <c r="I1047" s="25">
        <f t="shared" si="68"/>
        <v>0</v>
      </c>
    </row>
    <row r="1048" spans="1:9" x14ac:dyDescent="0.2">
      <c r="A1048" s="22" t="s">
        <v>42</v>
      </c>
      <c r="B1048" s="23">
        <v>26187074000</v>
      </c>
      <c r="C1048" s="23">
        <v>0</v>
      </c>
      <c r="D1048" s="23">
        <v>0</v>
      </c>
      <c r="E1048" s="23">
        <v>0</v>
      </c>
      <c r="F1048" s="23">
        <f t="shared" si="65"/>
        <v>26187074000</v>
      </c>
      <c r="G1048" s="24">
        <f t="shared" si="66"/>
        <v>0</v>
      </c>
      <c r="H1048" s="25">
        <f t="shared" si="67"/>
        <v>0</v>
      </c>
      <c r="I1048" s="25">
        <f t="shared" si="68"/>
        <v>0</v>
      </c>
    </row>
    <row r="1049" spans="1:9" x14ac:dyDescent="0.2">
      <c r="A1049" s="18" t="s">
        <v>43</v>
      </c>
      <c r="B1049" s="19">
        <v>240639200000</v>
      </c>
      <c r="C1049" s="19">
        <v>211344800000</v>
      </c>
      <c r="D1049" s="19">
        <v>0</v>
      </c>
      <c r="E1049" s="19">
        <v>0</v>
      </c>
      <c r="F1049" s="19">
        <f t="shared" si="65"/>
        <v>29294400000</v>
      </c>
      <c r="G1049" s="20">
        <f t="shared" si="66"/>
        <v>87.826422295286889</v>
      </c>
      <c r="H1049" s="21">
        <f t="shared" si="67"/>
        <v>0</v>
      </c>
      <c r="I1049" s="21">
        <f t="shared" si="68"/>
        <v>0</v>
      </c>
    </row>
    <row r="1050" spans="1:9" ht="22.5" x14ac:dyDescent="0.2">
      <c r="A1050" s="22" t="s">
        <v>366</v>
      </c>
      <c r="B1050" s="23">
        <v>60909000000</v>
      </c>
      <c r="C1050" s="23">
        <v>60909000000</v>
      </c>
      <c r="D1050" s="23">
        <v>0</v>
      </c>
      <c r="E1050" s="23">
        <v>0</v>
      </c>
      <c r="F1050" s="23">
        <f t="shared" si="65"/>
        <v>0</v>
      </c>
      <c r="G1050" s="24">
        <f t="shared" si="66"/>
        <v>100</v>
      </c>
      <c r="H1050" s="25">
        <f t="shared" si="67"/>
        <v>0</v>
      </c>
      <c r="I1050" s="25">
        <f t="shared" si="68"/>
        <v>0</v>
      </c>
    </row>
    <row r="1051" spans="1:9" ht="22.5" x14ac:dyDescent="0.2">
      <c r="A1051" s="22" t="s">
        <v>367</v>
      </c>
      <c r="B1051" s="23">
        <v>1500000000</v>
      </c>
      <c r="C1051" s="23">
        <v>0</v>
      </c>
      <c r="D1051" s="23">
        <v>0</v>
      </c>
      <c r="E1051" s="23">
        <v>0</v>
      </c>
      <c r="F1051" s="23">
        <f t="shared" si="65"/>
        <v>1500000000</v>
      </c>
      <c r="G1051" s="24">
        <f t="shared" si="66"/>
        <v>0</v>
      </c>
      <c r="H1051" s="25">
        <f t="shared" si="67"/>
        <v>0</v>
      </c>
      <c r="I1051" s="25">
        <f t="shared" si="68"/>
        <v>0</v>
      </c>
    </row>
    <row r="1052" spans="1:9" ht="22.5" x14ac:dyDescent="0.2">
      <c r="A1052" s="22" t="s">
        <v>368</v>
      </c>
      <c r="B1052" s="23">
        <v>150000000000</v>
      </c>
      <c r="C1052" s="23">
        <v>150000000000</v>
      </c>
      <c r="D1052" s="23">
        <v>0</v>
      </c>
      <c r="E1052" s="23">
        <v>0</v>
      </c>
      <c r="F1052" s="23">
        <f t="shared" si="65"/>
        <v>0</v>
      </c>
      <c r="G1052" s="24">
        <f t="shared" si="66"/>
        <v>100</v>
      </c>
      <c r="H1052" s="25">
        <f t="shared" si="67"/>
        <v>0</v>
      </c>
      <c r="I1052" s="25">
        <f t="shared" si="68"/>
        <v>0</v>
      </c>
    </row>
    <row r="1053" spans="1:9" x14ac:dyDescent="0.2">
      <c r="A1053" s="22" t="s">
        <v>369</v>
      </c>
      <c r="B1053" s="23">
        <v>14830200000</v>
      </c>
      <c r="C1053" s="23">
        <v>0</v>
      </c>
      <c r="D1053" s="23">
        <v>0</v>
      </c>
      <c r="E1053" s="23">
        <v>0</v>
      </c>
      <c r="F1053" s="23">
        <f t="shared" si="65"/>
        <v>14830200000</v>
      </c>
      <c r="G1053" s="24">
        <f t="shared" si="66"/>
        <v>0</v>
      </c>
      <c r="H1053" s="25">
        <f t="shared" si="67"/>
        <v>0</v>
      </c>
      <c r="I1053" s="25">
        <f t="shared" si="68"/>
        <v>0</v>
      </c>
    </row>
    <row r="1054" spans="1:9" ht="22.5" x14ac:dyDescent="0.2">
      <c r="A1054" s="22" t="s">
        <v>370</v>
      </c>
      <c r="B1054" s="23">
        <v>6900000000</v>
      </c>
      <c r="C1054" s="23">
        <v>0</v>
      </c>
      <c r="D1054" s="23">
        <v>0</v>
      </c>
      <c r="E1054" s="23">
        <v>0</v>
      </c>
      <c r="F1054" s="23">
        <f t="shared" si="65"/>
        <v>6900000000</v>
      </c>
      <c r="G1054" s="24">
        <f t="shared" si="66"/>
        <v>0</v>
      </c>
      <c r="H1054" s="25">
        <f t="shared" si="67"/>
        <v>0</v>
      </c>
      <c r="I1054" s="25">
        <f t="shared" si="68"/>
        <v>0</v>
      </c>
    </row>
    <row r="1055" spans="1:9" ht="22.5" x14ac:dyDescent="0.2">
      <c r="A1055" s="22" t="s">
        <v>371</v>
      </c>
      <c r="B1055" s="23">
        <v>5500000000</v>
      </c>
      <c r="C1055" s="23">
        <v>435800000</v>
      </c>
      <c r="D1055" s="23">
        <v>0</v>
      </c>
      <c r="E1055" s="23">
        <v>0</v>
      </c>
      <c r="F1055" s="23">
        <f t="shared" si="65"/>
        <v>5064200000</v>
      </c>
      <c r="G1055" s="24">
        <f t="shared" si="66"/>
        <v>7.9236363636363629</v>
      </c>
      <c r="H1055" s="25">
        <f t="shared" si="67"/>
        <v>0</v>
      </c>
      <c r="I1055" s="25">
        <f t="shared" si="68"/>
        <v>0</v>
      </c>
    </row>
    <row r="1056" spans="1:9" ht="22.5" x14ac:dyDescent="0.2">
      <c r="A1056" s="22" t="s">
        <v>372</v>
      </c>
      <c r="B1056" s="23">
        <v>1000000000</v>
      </c>
      <c r="C1056" s="23">
        <v>0</v>
      </c>
      <c r="D1056" s="23">
        <v>0</v>
      </c>
      <c r="E1056" s="23">
        <v>0</v>
      </c>
      <c r="F1056" s="23">
        <f t="shared" si="65"/>
        <v>1000000000</v>
      </c>
      <c r="G1056" s="24">
        <f t="shared" si="66"/>
        <v>0</v>
      </c>
      <c r="H1056" s="25">
        <f t="shared" si="67"/>
        <v>0</v>
      </c>
      <c r="I1056" s="25">
        <f t="shared" si="68"/>
        <v>0</v>
      </c>
    </row>
    <row r="1057" spans="1:9" x14ac:dyDescent="0.2">
      <c r="A1057" s="18" t="s">
        <v>373</v>
      </c>
      <c r="B1057" s="19">
        <v>125563270000</v>
      </c>
      <c r="C1057" s="19">
        <v>22565749497.09</v>
      </c>
      <c r="D1057" s="19">
        <v>5574446717.25</v>
      </c>
      <c r="E1057" s="19">
        <v>5378066168.0499992</v>
      </c>
      <c r="F1057" s="19">
        <f t="shared" si="65"/>
        <v>102997520502.91</v>
      </c>
      <c r="G1057" s="20">
        <f t="shared" si="66"/>
        <v>17.971616617733833</v>
      </c>
      <c r="H1057" s="21">
        <f t="shared" si="67"/>
        <v>4.4395520419705541</v>
      </c>
      <c r="I1057" s="21">
        <f t="shared" si="68"/>
        <v>4.28315236458082</v>
      </c>
    </row>
    <row r="1058" spans="1:9" x14ac:dyDescent="0.2">
      <c r="A1058" s="18" t="s">
        <v>17</v>
      </c>
      <c r="B1058" s="19">
        <v>90043500000</v>
      </c>
      <c r="C1058" s="19">
        <v>22565749497.09</v>
      </c>
      <c r="D1058" s="19">
        <v>5574446717.25</v>
      </c>
      <c r="E1058" s="19">
        <v>5378066168.0499992</v>
      </c>
      <c r="F1058" s="19">
        <f t="shared" si="65"/>
        <v>67477750502.910004</v>
      </c>
      <c r="G1058" s="20">
        <f t="shared" si="66"/>
        <v>25.060942208032781</v>
      </c>
      <c r="H1058" s="21">
        <f t="shared" si="67"/>
        <v>6.1908374477335961</v>
      </c>
      <c r="I1058" s="21">
        <f t="shared" si="68"/>
        <v>5.9727422501901852</v>
      </c>
    </row>
    <row r="1059" spans="1:9" x14ac:dyDescent="0.2">
      <c r="A1059" s="18" t="s">
        <v>18</v>
      </c>
      <c r="B1059" s="19">
        <v>16043000000</v>
      </c>
      <c r="C1059" s="19">
        <v>3788928706.6399999</v>
      </c>
      <c r="D1059" s="19">
        <v>3053662460.6399999</v>
      </c>
      <c r="E1059" s="19">
        <v>3011038781</v>
      </c>
      <c r="F1059" s="19">
        <f t="shared" si="65"/>
        <v>12254071293.360001</v>
      </c>
      <c r="G1059" s="20">
        <f t="shared" si="66"/>
        <v>23.617332834507259</v>
      </c>
      <c r="H1059" s="21">
        <f t="shared" si="67"/>
        <v>19.03423587009911</v>
      </c>
      <c r="I1059" s="21">
        <f t="shared" si="68"/>
        <v>18.768551898024061</v>
      </c>
    </row>
    <row r="1060" spans="1:9" x14ac:dyDescent="0.2">
      <c r="A1060" s="22" t="s">
        <v>19</v>
      </c>
      <c r="B1060" s="23">
        <v>9823000000</v>
      </c>
      <c r="C1060" s="23">
        <v>1638660187.5599999</v>
      </c>
      <c r="D1060" s="23">
        <v>1638660187.5599999</v>
      </c>
      <c r="E1060" s="23">
        <v>1638660187.5599999</v>
      </c>
      <c r="F1060" s="23">
        <f t="shared" si="65"/>
        <v>8184339812.4400005</v>
      </c>
      <c r="G1060" s="24">
        <f t="shared" si="66"/>
        <v>16.681870992161254</v>
      </c>
      <c r="H1060" s="25">
        <f t="shared" si="67"/>
        <v>16.681870992161254</v>
      </c>
      <c r="I1060" s="25">
        <f t="shared" si="68"/>
        <v>16.681870992161254</v>
      </c>
    </row>
    <row r="1061" spans="1:9" x14ac:dyDescent="0.2">
      <c r="A1061" s="22" t="s">
        <v>20</v>
      </c>
      <c r="B1061" s="23">
        <v>2341000000</v>
      </c>
      <c r="C1061" s="23">
        <v>630477142.10000002</v>
      </c>
      <c r="D1061" s="23">
        <v>630477142.10000002</v>
      </c>
      <c r="E1061" s="23">
        <v>587853462.46000004</v>
      </c>
      <c r="F1061" s="23">
        <f t="shared" si="65"/>
        <v>1710522857.9000001</v>
      </c>
      <c r="G1061" s="24">
        <f t="shared" si="66"/>
        <v>26.931958227253311</v>
      </c>
      <c r="H1061" s="25">
        <f t="shared" si="67"/>
        <v>26.931958227253311</v>
      </c>
      <c r="I1061" s="25">
        <f t="shared" si="68"/>
        <v>25.1112115531824</v>
      </c>
    </row>
    <row r="1062" spans="1:9" x14ac:dyDescent="0.2">
      <c r="A1062" s="22" t="s">
        <v>21</v>
      </c>
      <c r="B1062" s="23">
        <v>2068000000</v>
      </c>
      <c r="C1062" s="23">
        <v>312871718.98000002</v>
      </c>
      <c r="D1062" s="23">
        <v>312871718.98000002</v>
      </c>
      <c r="E1062" s="23">
        <v>312871718.98000002</v>
      </c>
      <c r="F1062" s="23">
        <f t="shared" si="65"/>
        <v>1755128281.02</v>
      </c>
      <c r="G1062" s="24">
        <f t="shared" si="66"/>
        <v>15.129193374274664</v>
      </c>
      <c r="H1062" s="25">
        <f t="shared" si="67"/>
        <v>15.129193374274664</v>
      </c>
      <c r="I1062" s="25">
        <f t="shared" si="68"/>
        <v>15.129193374274664</v>
      </c>
    </row>
    <row r="1063" spans="1:9" x14ac:dyDescent="0.2">
      <c r="A1063" s="22" t="s">
        <v>71</v>
      </c>
      <c r="B1063" s="23">
        <v>1138000000</v>
      </c>
      <c r="C1063" s="23">
        <v>1003145314</v>
      </c>
      <c r="D1063" s="23">
        <v>370229112</v>
      </c>
      <c r="E1063" s="23">
        <v>370229112</v>
      </c>
      <c r="F1063" s="23">
        <f t="shared" si="65"/>
        <v>134854686</v>
      </c>
      <c r="G1063" s="24">
        <f t="shared" si="66"/>
        <v>88.14985184534271</v>
      </c>
      <c r="H1063" s="25">
        <f t="shared" si="67"/>
        <v>32.533313884007029</v>
      </c>
      <c r="I1063" s="25">
        <f t="shared" si="68"/>
        <v>32.533313884007029</v>
      </c>
    </row>
    <row r="1064" spans="1:9" x14ac:dyDescent="0.2">
      <c r="A1064" s="22" t="s">
        <v>72</v>
      </c>
      <c r="B1064" s="23">
        <v>666000000</v>
      </c>
      <c r="C1064" s="23">
        <v>203774344</v>
      </c>
      <c r="D1064" s="23">
        <v>101424300</v>
      </c>
      <c r="E1064" s="23">
        <v>101424300</v>
      </c>
      <c r="F1064" s="23">
        <f t="shared" si="65"/>
        <v>462225656</v>
      </c>
      <c r="G1064" s="24">
        <f t="shared" si="66"/>
        <v>30.596748348348346</v>
      </c>
      <c r="H1064" s="25">
        <f t="shared" si="67"/>
        <v>15.228873873873875</v>
      </c>
      <c r="I1064" s="25">
        <f t="shared" si="68"/>
        <v>15.228873873873875</v>
      </c>
    </row>
    <row r="1065" spans="1:9" x14ac:dyDescent="0.2">
      <c r="A1065" s="22" t="s">
        <v>73</v>
      </c>
      <c r="B1065" s="23">
        <v>7000000</v>
      </c>
      <c r="C1065" s="23">
        <v>0</v>
      </c>
      <c r="D1065" s="23">
        <v>0</v>
      </c>
      <c r="E1065" s="23">
        <v>0</v>
      </c>
      <c r="F1065" s="23">
        <f t="shared" si="65"/>
        <v>7000000</v>
      </c>
      <c r="G1065" s="24">
        <f t="shared" si="66"/>
        <v>0</v>
      </c>
      <c r="H1065" s="25">
        <f t="shared" si="67"/>
        <v>0</v>
      </c>
      <c r="I1065" s="25">
        <f t="shared" si="68"/>
        <v>0</v>
      </c>
    </row>
    <row r="1066" spans="1:9" x14ac:dyDescent="0.2">
      <c r="A1066" s="18" t="s">
        <v>22</v>
      </c>
      <c r="B1066" s="19">
        <v>72727000000</v>
      </c>
      <c r="C1066" s="19">
        <v>18754788161.450001</v>
      </c>
      <c r="D1066" s="19">
        <v>2519934511.6100001</v>
      </c>
      <c r="E1066" s="19">
        <v>2366177642.0499997</v>
      </c>
      <c r="F1066" s="19">
        <f t="shared" si="65"/>
        <v>53972211838.550003</v>
      </c>
      <c r="G1066" s="20">
        <f t="shared" si="66"/>
        <v>25.787930426732853</v>
      </c>
      <c r="H1066" s="21">
        <f t="shared" si="67"/>
        <v>3.4649229469248013</v>
      </c>
      <c r="I1066" s="21">
        <f t="shared" si="68"/>
        <v>3.2535064584679687</v>
      </c>
    </row>
    <row r="1067" spans="1:9" x14ac:dyDescent="0.2">
      <c r="A1067" s="22" t="s">
        <v>66</v>
      </c>
      <c r="B1067" s="23">
        <v>2476000000</v>
      </c>
      <c r="C1067" s="23">
        <v>0</v>
      </c>
      <c r="D1067" s="23">
        <v>0</v>
      </c>
      <c r="E1067" s="23">
        <v>0</v>
      </c>
      <c r="F1067" s="23">
        <f t="shared" si="65"/>
        <v>2476000000</v>
      </c>
      <c r="G1067" s="24">
        <f t="shared" si="66"/>
        <v>0</v>
      </c>
      <c r="H1067" s="25">
        <f t="shared" si="67"/>
        <v>0</v>
      </c>
      <c r="I1067" s="25">
        <f t="shared" si="68"/>
        <v>0</v>
      </c>
    </row>
    <row r="1068" spans="1:9" x14ac:dyDescent="0.2">
      <c r="A1068" s="22" t="s">
        <v>23</v>
      </c>
      <c r="B1068" s="23">
        <v>70251000000</v>
      </c>
      <c r="C1068" s="23">
        <v>18754788161.450001</v>
      </c>
      <c r="D1068" s="23">
        <v>2519934511.6100001</v>
      </c>
      <c r="E1068" s="23">
        <v>2366177642.0499997</v>
      </c>
      <c r="F1068" s="23">
        <f t="shared" si="65"/>
        <v>51496211838.550003</v>
      </c>
      <c r="G1068" s="24">
        <f t="shared" si="66"/>
        <v>26.696827321248094</v>
      </c>
      <c r="H1068" s="25">
        <f t="shared" si="67"/>
        <v>3.5870443290629312</v>
      </c>
      <c r="I1068" s="25">
        <f t="shared" si="68"/>
        <v>3.3681764559223351</v>
      </c>
    </row>
    <row r="1069" spans="1:9" x14ac:dyDescent="0.2">
      <c r="A1069" s="18" t="s">
        <v>24</v>
      </c>
      <c r="B1069" s="19">
        <v>767500000</v>
      </c>
      <c r="C1069" s="19">
        <v>0</v>
      </c>
      <c r="D1069" s="19">
        <v>0</v>
      </c>
      <c r="E1069" s="19">
        <v>0</v>
      </c>
      <c r="F1069" s="19">
        <f t="shared" si="65"/>
        <v>767500000</v>
      </c>
      <c r="G1069" s="20">
        <f t="shared" si="66"/>
        <v>0</v>
      </c>
      <c r="H1069" s="21">
        <f t="shared" si="67"/>
        <v>0</v>
      </c>
      <c r="I1069" s="21">
        <f t="shared" si="68"/>
        <v>0</v>
      </c>
    </row>
    <row r="1070" spans="1:9" x14ac:dyDescent="0.2">
      <c r="A1070" s="22" t="s">
        <v>119</v>
      </c>
      <c r="B1070" s="23">
        <v>633000000</v>
      </c>
      <c r="C1070" s="23">
        <v>0</v>
      </c>
      <c r="D1070" s="23">
        <v>0</v>
      </c>
      <c r="E1070" s="23">
        <v>0</v>
      </c>
      <c r="F1070" s="23">
        <f t="shared" si="65"/>
        <v>633000000</v>
      </c>
      <c r="G1070" s="24">
        <f t="shared" si="66"/>
        <v>0</v>
      </c>
      <c r="H1070" s="25">
        <f t="shared" si="67"/>
        <v>0</v>
      </c>
      <c r="I1070" s="25">
        <f t="shared" si="68"/>
        <v>0</v>
      </c>
    </row>
    <row r="1071" spans="1:9" x14ac:dyDescent="0.2">
      <c r="A1071" s="22" t="s">
        <v>32</v>
      </c>
      <c r="B1071" s="23">
        <v>110500000</v>
      </c>
      <c r="C1071" s="23">
        <v>0</v>
      </c>
      <c r="D1071" s="23">
        <v>0</v>
      </c>
      <c r="E1071" s="23">
        <v>0</v>
      </c>
      <c r="F1071" s="23">
        <f t="shared" si="65"/>
        <v>110500000</v>
      </c>
      <c r="G1071" s="24">
        <f t="shared" si="66"/>
        <v>0</v>
      </c>
      <c r="H1071" s="25">
        <f t="shared" si="67"/>
        <v>0</v>
      </c>
      <c r="I1071" s="25">
        <f t="shared" si="68"/>
        <v>0</v>
      </c>
    </row>
    <row r="1072" spans="1:9" x14ac:dyDescent="0.2">
      <c r="A1072" s="22" t="s">
        <v>359</v>
      </c>
      <c r="B1072" s="23">
        <v>24000000</v>
      </c>
      <c r="C1072" s="23">
        <v>0</v>
      </c>
      <c r="D1072" s="23">
        <v>0</v>
      </c>
      <c r="E1072" s="23">
        <v>0</v>
      </c>
      <c r="F1072" s="23">
        <f t="shared" si="65"/>
        <v>24000000</v>
      </c>
      <c r="G1072" s="24">
        <f t="shared" si="66"/>
        <v>0</v>
      </c>
      <c r="H1072" s="25">
        <f t="shared" si="67"/>
        <v>0</v>
      </c>
      <c r="I1072" s="25">
        <f t="shared" si="68"/>
        <v>0</v>
      </c>
    </row>
    <row r="1073" spans="1:9" x14ac:dyDescent="0.2">
      <c r="A1073" s="18" t="s">
        <v>364</v>
      </c>
      <c r="B1073" s="19">
        <v>439000000</v>
      </c>
      <c r="C1073" s="19">
        <v>494445</v>
      </c>
      <c r="D1073" s="19">
        <v>494445</v>
      </c>
      <c r="E1073" s="19">
        <v>494445</v>
      </c>
      <c r="F1073" s="19">
        <f t="shared" si="65"/>
        <v>438505555</v>
      </c>
      <c r="G1073" s="20">
        <f t="shared" si="66"/>
        <v>0.11262984054669703</v>
      </c>
      <c r="H1073" s="21">
        <f t="shared" si="67"/>
        <v>0.11262984054669703</v>
      </c>
      <c r="I1073" s="21">
        <f t="shared" si="68"/>
        <v>0.11262984054669703</v>
      </c>
    </row>
    <row r="1074" spans="1:9" x14ac:dyDescent="0.2">
      <c r="A1074" s="22" t="s">
        <v>365</v>
      </c>
      <c r="B1074" s="23">
        <v>439000000</v>
      </c>
      <c r="C1074" s="23">
        <v>494445</v>
      </c>
      <c r="D1074" s="23">
        <v>494445</v>
      </c>
      <c r="E1074" s="23">
        <v>494445</v>
      </c>
      <c r="F1074" s="23">
        <f t="shared" si="65"/>
        <v>438505555</v>
      </c>
      <c r="G1074" s="24">
        <f t="shared" si="66"/>
        <v>0.11262984054669703</v>
      </c>
      <c r="H1074" s="25">
        <f t="shared" si="67"/>
        <v>0.11262984054669703</v>
      </c>
      <c r="I1074" s="25">
        <f t="shared" si="68"/>
        <v>0.11262984054669703</v>
      </c>
    </row>
    <row r="1075" spans="1:9" x14ac:dyDescent="0.2">
      <c r="A1075" s="18" t="s">
        <v>39</v>
      </c>
      <c r="B1075" s="19">
        <v>67000000</v>
      </c>
      <c r="C1075" s="19">
        <v>21538184</v>
      </c>
      <c r="D1075" s="19">
        <v>355300</v>
      </c>
      <c r="E1075" s="19">
        <v>355300</v>
      </c>
      <c r="F1075" s="19">
        <f t="shared" si="65"/>
        <v>45461816</v>
      </c>
      <c r="G1075" s="20">
        <f t="shared" si="66"/>
        <v>32.146543283582091</v>
      </c>
      <c r="H1075" s="21">
        <f t="shared" si="67"/>
        <v>0.53029850746268659</v>
      </c>
      <c r="I1075" s="21">
        <f t="shared" si="68"/>
        <v>0.53029850746268659</v>
      </c>
    </row>
    <row r="1076" spans="1:9" ht="11.25" customHeight="1" x14ac:dyDescent="0.2">
      <c r="A1076" s="22" t="s">
        <v>40</v>
      </c>
      <c r="B1076" s="23">
        <v>67000000</v>
      </c>
      <c r="C1076" s="23">
        <v>21538184</v>
      </c>
      <c r="D1076" s="23">
        <v>355300</v>
      </c>
      <c r="E1076" s="23">
        <v>355300</v>
      </c>
      <c r="F1076" s="23">
        <f t="shared" si="65"/>
        <v>45461816</v>
      </c>
      <c r="G1076" s="24">
        <f t="shared" si="66"/>
        <v>32.146543283582091</v>
      </c>
      <c r="H1076" s="25">
        <f t="shared" si="67"/>
        <v>0.53029850746268659</v>
      </c>
      <c r="I1076" s="25">
        <f t="shared" si="68"/>
        <v>0.53029850746268659</v>
      </c>
    </row>
    <row r="1077" spans="1:9" x14ac:dyDescent="0.2">
      <c r="A1077" s="18" t="s">
        <v>43</v>
      </c>
      <c r="B1077" s="19">
        <v>35519770000</v>
      </c>
      <c r="C1077" s="19">
        <v>0</v>
      </c>
      <c r="D1077" s="19">
        <v>0</v>
      </c>
      <c r="E1077" s="19">
        <v>0</v>
      </c>
      <c r="F1077" s="19">
        <f t="shared" si="65"/>
        <v>35519770000</v>
      </c>
      <c r="G1077" s="20">
        <f t="shared" si="66"/>
        <v>0</v>
      </c>
      <c r="H1077" s="21">
        <f t="shared" si="67"/>
        <v>0</v>
      </c>
      <c r="I1077" s="21">
        <f t="shared" si="68"/>
        <v>0</v>
      </c>
    </row>
    <row r="1078" spans="1:9" ht="22.5" x14ac:dyDescent="0.2">
      <c r="A1078" s="22" t="s">
        <v>374</v>
      </c>
      <c r="B1078" s="23">
        <v>3000000000</v>
      </c>
      <c r="C1078" s="23">
        <v>0</v>
      </c>
      <c r="D1078" s="23">
        <v>0</v>
      </c>
      <c r="E1078" s="23">
        <v>0</v>
      </c>
      <c r="F1078" s="23">
        <f t="shared" si="65"/>
        <v>3000000000</v>
      </c>
      <c r="G1078" s="24">
        <f t="shared" si="66"/>
        <v>0</v>
      </c>
      <c r="H1078" s="25">
        <f t="shared" si="67"/>
        <v>0</v>
      </c>
      <c r="I1078" s="25">
        <f t="shared" si="68"/>
        <v>0</v>
      </c>
    </row>
    <row r="1079" spans="1:9" x14ac:dyDescent="0.2">
      <c r="A1079" s="22" t="s">
        <v>375</v>
      </c>
      <c r="B1079" s="23">
        <v>3000000000</v>
      </c>
      <c r="C1079" s="23">
        <v>0</v>
      </c>
      <c r="D1079" s="23">
        <v>0</v>
      </c>
      <c r="E1079" s="23">
        <v>0</v>
      </c>
      <c r="F1079" s="23">
        <f t="shared" si="65"/>
        <v>3000000000</v>
      </c>
      <c r="G1079" s="24">
        <f t="shared" si="66"/>
        <v>0</v>
      </c>
      <c r="H1079" s="25">
        <f t="shared" si="67"/>
        <v>0</v>
      </c>
      <c r="I1079" s="25">
        <f t="shared" si="68"/>
        <v>0</v>
      </c>
    </row>
    <row r="1080" spans="1:9" x14ac:dyDescent="0.2">
      <c r="A1080" s="22" t="s">
        <v>376</v>
      </c>
      <c r="B1080" s="23">
        <v>13519770000</v>
      </c>
      <c r="C1080" s="23">
        <v>0</v>
      </c>
      <c r="D1080" s="23">
        <v>0</v>
      </c>
      <c r="E1080" s="23">
        <v>0</v>
      </c>
      <c r="F1080" s="23">
        <f t="shared" si="65"/>
        <v>13519770000</v>
      </c>
      <c r="G1080" s="24">
        <f t="shared" si="66"/>
        <v>0</v>
      </c>
      <c r="H1080" s="25">
        <f t="shared" si="67"/>
        <v>0</v>
      </c>
      <c r="I1080" s="25">
        <f t="shared" si="68"/>
        <v>0</v>
      </c>
    </row>
    <row r="1081" spans="1:9" ht="22.5" x14ac:dyDescent="0.2">
      <c r="A1081" s="22" t="s">
        <v>377</v>
      </c>
      <c r="B1081" s="23">
        <v>8000000000</v>
      </c>
      <c r="C1081" s="23">
        <v>0</v>
      </c>
      <c r="D1081" s="23">
        <v>0</v>
      </c>
      <c r="E1081" s="23">
        <v>0</v>
      </c>
      <c r="F1081" s="23">
        <f t="shared" si="65"/>
        <v>8000000000</v>
      </c>
      <c r="G1081" s="24">
        <f t="shared" si="66"/>
        <v>0</v>
      </c>
      <c r="H1081" s="25">
        <f t="shared" si="67"/>
        <v>0</v>
      </c>
      <c r="I1081" s="25">
        <f t="shared" si="68"/>
        <v>0</v>
      </c>
    </row>
    <row r="1082" spans="1:9" ht="22.5" x14ac:dyDescent="0.2">
      <c r="A1082" s="22" t="s">
        <v>378</v>
      </c>
      <c r="B1082" s="23">
        <v>368911250</v>
      </c>
      <c r="C1082" s="23">
        <v>0</v>
      </c>
      <c r="D1082" s="23">
        <v>0</v>
      </c>
      <c r="E1082" s="23">
        <v>0</v>
      </c>
      <c r="F1082" s="23">
        <f t="shared" si="65"/>
        <v>368911250</v>
      </c>
      <c r="G1082" s="24">
        <f t="shared" si="66"/>
        <v>0</v>
      </c>
      <c r="H1082" s="25">
        <f t="shared" si="67"/>
        <v>0</v>
      </c>
      <c r="I1082" s="25">
        <f t="shared" si="68"/>
        <v>0</v>
      </c>
    </row>
    <row r="1083" spans="1:9" x14ac:dyDescent="0.2">
      <c r="A1083" s="22" t="s">
        <v>379</v>
      </c>
      <c r="B1083" s="23">
        <v>2200000000</v>
      </c>
      <c r="C1083" s="23">
        <v>0</v>
      </c>
      <c r="D1083" s="23">
        <v>0</v>
      </c>
      <c r="E1083" s="23">
        <v>0</v>
      </c>
      <c r="F1083" s="23">
        <f t="shared" si="65"/>
        <v>2200000000</v>
      </c>
      <c r="G1083" s="24">
        <f t="shared" si="66"/>
        <v>0</v>
      </c>
      <c r="H1083" s="25">
        <f t="shared" si="67"/>
        <v>0</v>
      </c>
      <c r="I1083" s="25">
        <f t="shared" si="68"/>
        <v>0</v>
      </c>
    </row>
    <row r="1084" spans="1:9" ht="22.5" x14ac:dyDescent="0.2">
      <c r="A1084" s="22" t="s">
        <v>380</v>
      </c>
      <c r="B1084" s="23">
        <v>1756088750</v>
      </c>
      <c r="C1084" s="23">
        <v>0</v>
      </c>
      <c r="D1084" s="23">
        <v>0</v>
      </c>
      <c r="E1084" s="23">
        <v>0</v>
      </c>
      <c r="F1084" s="23">
        <f t="shared" si="65"/>
        <v>1756088750</v>
      </c>
      <c r="G1084" s="24">
        <f t="shared" si="66"/>
        <v>0</v>
      </c>
      <c r="H1084" s="25">
        <f t="shared" si="67"/>
        <v>0</v>
      </c>
      <c r="I1084" s="25">
        <f t="shared" si="68"/>
        <v>0</v>
      </c>
    </row>
    <row r="1085" spans="1:9" ht="22.5" x14ac:dyDescent="0.2">
      <c r="A1085" s="22" t="s">
        <v>381</v>
      </c>
      <c r="B1085" s="23">
        <v>2500000000</v>
      </c>
      <c r="C1085" s="23">
        <v>0</v>
      </c>
      <c r="D1085" s="23">
        <v>0</v>
      </c>
      <c r="E1085" s="23">
        <v>0</v>
      </c>
      <c r="F1085" s="23">
        <f t="shared" si="65"/>
        <v>2500000000</v>
      </c>
      <c r="G1085" s="24">
        <f t="shared" si="66"/>
        <v>0</v>
      </c>
      <c r="H1085" s="25">
        <f t="shared" si="67"/>
        <v>0</v>
      </c>
      <c r="I1085" s="25">
        <f t="shared" si="68"/>
        <v>0</v>
      </c>
    </row>
    <row r="1086" spans="1:9" x14ac:dyDescent="0.2">
      <c r="A1086" s="22" t="s">
        <v>382</v>
      </c>
      <c r="B1086" s="23">
        <v>1175000000</v>
      </c>
      <c r="C1086" s="23">
        <v>0</v>
      </c>
      <c r="D1086" s="23">
        <v>0</v>
      </c>
      <c r="E1086" s="23">
        <v>0</v>
      </c>
      <c r="F1086" s="23">
        <f t="shared" si="65"/>
        <v>1175000000</v>
      </c>
      <c r="G1086" s="24">
        <f t="shared" si="66"/>
        <v>0</v>
      </c>
      <c r="H1086" s="25">
        <f t="shared" si="67"/>
        <v>0</v>
      </c>
      <c r="I1086" s="25">
        <f t="shared" si="68"/>
        <v>0</v>
      </c>
    </row>
    <row r="1087" spans="1:9" x14ac:dyDescent="0.2">
      <c r="A1087" s="18" t="s">
        <v>383</v>
      </c>
      <c r="B1087" s="19">
        <v>8517554033384</v>
      </c>
      <c r="C1087" s="19">
        <v>1845273804185.0298</v>
      </c>
      <c r="D1087" s="19">
        <v>1148365328138.9199</v>
      </c>
      <c r="E1087" s="19">
        <v>1148361908138.9199</v>
      </c>
      <c r="F1087" s="19">
        <f t="shared" si="65"/>
        <v>6672280229198.9707</v>
      </c>
      <c r="G1087" s="20">
        <f t="shared" si="66"/>
        <v>21.664362761334992</v>
      </c>
      <c r="H1087" s="21">
        <f t="shared" si="67"/>
        <v>13.482336873214734</v>
      </c>
      <c r="I1087" s="21">
        <f t="shared" si="68"/>
        <v>13.482296720842509</v>
      </c>
    </row>
    <row r="1088" spans="1:9" x14ac:dyDescent="0.2">
      <c r="A1088" s="18" t="s">
        <v>17</v>
      </c>
      <c r="B1088" s="19">
        <v>8223554033384</v>
      </c>
      <c r="C1088" s="19">
        <v>1824497503315.0298</v>
      </c>
      <c r="D1088" s="19">
        <v>1148206456888.9199</v>
      </c>
      <c r="E1088" s="19">
        <v>1148203036888.9199</v>
      </c>
      <c r="F1088" s="19">
        <f t="shared" si="65"/>
        <v>6399056530068.9707</v>
      </c>
      <c r="G1088" s="20">
        <f t="shared" si="66"/>
        <v>22.18624083830878</v>
      </c>
      <c r="H1088" s="21">
        <f t="shared" si="67"/>
        <v>13.962411534328204</v>
      </c>
      <c r="I1088" s="21">
        <f t="shared" si="68"/>
        <v>13.962369946469888</v>
      </c>
    </row>
    <row r="1089" spans="1:9" x14ac:dyDescent="0.2">
      <c r="A1089" s="18" t="s">
        <v>18</v>
      </c>
      <c r="B1089" s="19">
        <v>6741586000000</v>
      </c>
      <c r="C1089" s="19">
        <v>1389015944032.71</v>
      </c>
      <c r="D1089" s="19">
        <v>1025561727152.7599</v>
      </c>
      <c r="E1089" s="19">
        <v>1025561727152.7599</v>
      </c>
      <c r="F1089" s="19">
        <f t="shared" si="65"/>
        <v>5352570055967.29</v>
      </c>
      <c r="G1089" s="20">
        <f t="shared" si="66"/>
        <v>20.603696875374876</v>
      </c>
      <c r="H1089" s="21">
        <f t="shared" si="67"/>
        <v>15.212469694115892</v>
      </c>
      <c r="I1089" s="21">
        <f t="shared" si="68"/>
        <v>15.212469694115892</v>
      </c>
    </row>
    <row r="1090" spans="1:9" x14ac:dyDescent="0.2">
      <c r="A1090" s="22" t="s">
        <v>19</v>
      </c>
      <c r="B1090" s="23">
        <v>3691905000000</v>
      </c>
      <c r="C1090" s="23">
        <v>552348501821.44995</v>
      </c>
      <c r="D1090" s="23">
        <v>550725075569.34998</v>
      </c>
      <c r="E1090" s="23">
        <v>550725075569.34998</v>
      </c>
      <c r="F1090" s="23">
        <f t="shared" si="65"/>
        <v>3139556498178.5498</v>
      </c>
      <c r="G1090" s="24">
        <f t="shared" si="66"/>
        <v>14.961070282725315</v>
      </c>
      <c r="H1090" s="25">
        <f t="shared" si="67"/>
        <v>14.917097692636998</v>
      </c>
      <c r="I1090" s="25">
        <f t="shared" si="68"/>
        <v>14.917097692636998</v>
      </c>
    </row>
    <row r="1091" spans="1:9" x14ac:dyDescent="0.2">
      <c r="A1091" s="22" t="s">
        <v>20</v>
      </c>
      <c r="B1091" s="23">
        <v>862850000000</v>
      </c>
      <c r="C1091" s="23">
        <v>381005779557.54999</v>
      </c>
      <c r="D1091" s="23">
        <v>153755374071.54999</v>
      </c>
      <c r="E1091" s="23">
        <v>153755374071.54999</v>
      </c>
      <c r="F1091" s="23">
        <f t="shared" si="65"/>
        <v>481844220442.45001</v>
      </c>
      <c r="G1091" s="24">
        <f t="shared" si="66"/>
        <v>44.156664490647273</v>
      </c>
      <c r="H1091" s="25">
        <f t="shared" si="67"/>
        <v>17.819478944376193</v>
      </c>
      <c r="I1091" s="25">
        <f t="shared" si="68"/>
        <v>17.819478944376193</v>
      </c>
    </row>
    <row r="1092" spans="1:9" x14ac:dyDescent="0.2">
      <c r="A1092" s="22" t="s">
        <v>21</v>
      </c>
      <c r="B1092" s="23">
        <v>2002596000000</v>
      </c>
      <c r="C1092" s="23">
        <v>454921228903.71002</v>
      </c>
      <c r="D1092" s="23">
        <v>320422723761.85999</v>
      </c>
      <c r="E1092" s="23">
        <v>320422723761.85999</v>
      </c>
      <c r="F1092" s="23">
        <f t="shared" si="65"/>
        <v>1547674771096.29</v>
      </c>
      <c r="G1092" s="24">
        <f t="shared" si="66"/>
        <v>22.716575330406634</v>
      </c>
      <c r="H1092" s="25">
        <f t="shared" si="67"/>
        <v>16.000367710804376</v>
      </c>
      <c r="I1092" s="25">
        <f t="shared" si="68"/>
        <v>16.000367710804376</v>
      </c>
    </row>
    <row r="1093" spans="1:9" x14ac:dyDescent="0.2">
      <c r="A1093" s="22" t="s">
        <v>150</v>
      </c>
      <c r="B1093" s="23">
        <v>171651000000</v>
      </c>
      <c r="C1093" s="23">
        <v>0</v>
      </c>
      <c r="D1093" s="23">
        <v>0</v>
      </c>
      <c r="E1093" s="23">
        <v>0</v>
      </c>
      <c r="F1093" s="23">
        <f t="shared" si="65"/>
        <v>171651000000</v>
      </c>
      <c r="G1093" s="24">
        <f t="shared" si="66"/>
        <v>0</v>
      </c>
      <c r="H1093" s="25">
        <f t="shared" si="67"/>
        <v>0</v>
      </c>
      <c r="I1093" s="25">
        <f t="shared" si="68"/>
        <v>0</v>
      </c>
    </row>
    <row r="1094" spans="1:9" x14ac:dyDescent="0.2">
      <c r="A1094" s="22" t="s">
        <v>71</v>
      </c>
      <c r="B1094" s="23">
        <v>12584000000</v>
      </c>
      <c r="C1094" s="23">
        <v>740433750</v>
      </c>
      <c r="D1094" s="23">
        <v>658553750</v>
      </c>
      <c r="E1094" s="23">
        <v>658553750</v>
      </c>
      <c r="F1094" s="23">
        <f t="shared" si="65"/>
        <v>11843566250</v>
      </c>
      <c r="G1094" s="24">
        <f t="shared" si="66"/>
        <v>5.8839299904640807</v>
      </c>
      <c r="H1094" s="25">
        <f t="shared" si="67"/>
        <v>5.2332624761602036</v>
      </c>
      <c r="I1094" s="25">
        <f t="shared" si="68"/>
        <v>5.2332624761602036</v>
      </c>
    </row>
    <row r="1095" spans="1:9" x14ac:dyDescent="0.2">
      <c r="A1095" s="18" t="s">
        <v>22</v>
      </c>
      <c r="B1095" s="19">
        <v>1246811033384</v>
      </c>
      <c r="C1095" s="19">
        <v>405603862439.31995</v>
      </c>
      <c r="D1095" s="19">
        <v>93644779893.160004</v>
      </c>
      <c r="E1095" s="19">
        <v>93641359893.160004</v>
      </c>
      <c r="F1095" s="19">
        <f t="shared" ref="F1095:F1158" si="69">+B1095-C1095</f>
        <v>841207170944.68005</v>
      </c>
      <c r="G1095" s="20">
        <f t="shared" ref="G1095:G1158" si="70">IFERROR(IF(C1095&gt;0,+C1095/B1095*100,0),0)</f>
        <v>32.531301983947053</v>
      </c>
      <c r="H1095" s="21">
        <f t="shared" ref="H1095:H1158" si="71">IFERROR(IF(D1095&gt;0,+D1095/B1095*100,0),0)</f>
        <v>7.5107435999340204</v>
      </c>
      <c r="I1095" s="21">
        <f t="shared" ref="I1095:I1158" si="72">IFERROR(IF(E1095&gt;0,+E1095/B1095*100,0),0)</f>
        <v>7.5104693001477321</v>
      </c>
    </row>
    <row r="1096" spans="1:9" x14ac:dyDescent="0.2">
      <c r="A1096" s="22" t="s">
        <v>66</v>
      </c>
      <c r="B1096" s="23">
        <v>90000000000</v>
      </c>
      <c r="C1096" s="23">
        <v>36520172</v>
      </c>
      <c r="D1096" s="23">
        <v>0</v>
      </c>
      <c r="E1096" s="23">
        <v>0</v>
      </c>
      <c r="F1096" s="23">
        <f t="shared" si="69"/>
        <v>89963479828</v>
      </c>
      <c r="G1096" s="24">
        <f t="shared" si="70"/>
        <v>4.0577968888888892E-2</v>
      </c>
      <c r="H1096" s="25">
        <f t="shared" si="71"/>
        <v>0</v>
      </c>
      <c r="I1096" s="25">
        <f t="shared" si="72"/>
        <v>0</v>
      </c>
    </row>
    <row r="1097" spans="1:9" x14ac:dyDescent="0.2">
      <c r="A1097" s="22" t="s">
        <v>23</v>
      </c>
      <c r="B1097" s="23">
        <v>1156811033384</v>
      </c>
      <c r="C1097" s="23">
        <v>405567342267.31995</v>
      </c>
      <c r="D1097" s="23">
        <v>93644779893.160004</v>
      </c>
      <c r="E1097" s="23">
        <v>93641359893.160004</v>
      </c>
      <c r="F1097" s="23">
        <f t="shared" si="69"/>
        <v>751243691116.68005</v>
      </c>
      <c r="G1097" s="24">
        <f t="shared" si="70"/>
        <v>35.059083165979196</v>
      </c>
      <c r="H1097" s="25">
        <f t="shared" si="71"/>
        <v>8.095080111677575</v>
      </c>
      <c r="I1097" s="25">
        <f t="shared" si="72"/>
        <v>8.0947844713438197</v>
      </c>
    </row>
    <row r="1098" spans="1:9" x14ac:dyDescent="0.2">
      <c r="A1098" s="18" t="s">
        <v>24</v>
      </c>
      <c r="B1098" s="19">
        <v>107962000000</v>
      </c>
      <c r="C1098" s="19">
        <v>7914345704</v>
      </c>
      <c r="D1098" s="19">
        <v>7914345704</v>
      </c>
      <c r="E1098" s="19">
        <v>7914345704</v>
      </c>
      <c r="F1098" s="19">
        <f t="shared" si="69"/>
        <v>100047654296</v>
      </c>
      <c r="G1098" s="20">
        <f t="shared" si="70"/>
        <v>7.3306771864174429</v>
      </c>
      <c r="H1098" s="21">
        <f t="shared" si="71"/>
        <v>7.3306771864174429</v>
      </c>
      <c r="I1098" s="21">
        <f t="shared" si="72"/>
        <v>7.3306771864174429</v>
      </c>
    </row>
    <row r="1099" spans="1:9" x14ac:dyDescent="0.2">
      <c r="A1099" s="22" t="s">
        <v>119</v>
      </c>
      <c r="B1099" s="23">
        <v>9141000000</v>
      </c>
      <c r="C1099" s="23">
        <v>0</v>
      </c>
      <c r="D1099" s="23">
        <v>0</v>
      </c>
      <c r="E1099" s="23">
        <v>0</v>
      </c>
      <c r="F1099" s="23">
        <f t="shared" si="69"/>
        <v>9141000000</v>
      </c>
      <c r="G1099" s="24">
        <f t="shared" si="70"/>
        <v>0</v>
      </c>
      <c r="H1099" s="25">
        <f t="shared" si="71"/>
        <v>0</v>
      </c>
      <c r="I1099" s="25">
        <f t="shared" si="72"/>
        <v>0</v>
      </c>
    </row>
    <row r="1100" spans="1:9" x14ac:dyDescent="0.2">
      <c r="A1100" s="22" t="s">
        <v>359</v>
      </c>
      <c r="B1100" s="23">
        <v>98821000000</v>
      </c>
      <c r="C1100" s="23">
        <v>7914345704</v>
      </c>
      <c r="D1100" s="23">
        <v>7914345704</v>
      </c>
      <c r="E1100" s="23">
        <v>7914345704</v>
      </c>
      <c r="F1100" s="23">
        <f t="shared" si="69"/>
        <v>90906654296</v>
      </c>
      <c r="G1100" s="24">
        <f t="shared" si="70"/>
        <v>8.0087690915898442</v>
      </c>
      <c r="H1100" s="25">
        <f t="shared" si="71"/>
        <v>8.0087690915898442</v>
      </c>
      <c r="I1100" s="25">
        <f t="shared" si="72"/>
        <v>8.0087690915898442</v>
      </c>
    </row>
    <row r="1101" spans="1:9" x14ac:dyDescent="0.2">
      <c r="A1101" s="18" t="s">
        <v>364</v>
      </c>
      <c r="B1101" s="19">
        <v>99521000000</v>
      </c>
      <c r="C1101" s="19">
        <v>7328225086</v>
      </c>
      <c r="D1101" s="19">
        <v>7328225086</v>
      </c>
      <c r="E1101" s="19">
        <v>7328225086</v>
      </c>
      <c r="F1101" s="19">
        <f t="shared" si="69"/>
        <v>92192774914</v>
      </c>
      <c r="G1101" s="20">
        <f t="shared" si="70"/>
        <v>7.3634962329558586</v>
      </c>
      <c r="H1101" s="21">
        <f t="shared" si="71"/>
        <v>7.3634962329558586</v>
      </c>
      <c r="I1101" s="21">
        <f t="shared" si="72"/>
        <v>7.3634962329558586</v>
      </c>
    </row>
    <row r="1102" spans="1:9" x14ac:dyDescent="0.2">
      <c r="A1102" s="22" t="s">
        <v>365</v>
      </c>
      <c r="B1102" s="23">
        <v>99521000000</v>
      </c>
      <c r="C1102" s="23">
        <v>7328225086</v>
      </c>
      <c r="D1102" s="23">
        <v>7328225086</v>
      </c>
      <c r="E1102" s="23">
        <v>7328225086</v>
      </c>
      <c r="F1102" s="23">
        <f t="shared" si="69"/>
        <v>92192774914</v>
      </c>
      <c r="G1102" s="24">
        <f t="shared" si="70"/>
        <v>7.3634962329558586</v>
      </c>
      <c r="H1102" s="25">
        <f t="shared" si="71"/>
        <v>7.3634962329558586</v>
      </c>
      <c r="I1102" s="25">
        <f t="shared" si="72"/>
        <v>7.3634962329558586</v>
      </c>
    </row>
    <row r="1103" spans="1:9" x14ac:dyDescent="0.2">
      <c r="A1103" s="18" t="s">
        <v>39</v>
      </c>
      <c r="B1103" s="19">
        <v>27674000000</v>
      </c>
      <c r="C1103" s="19">
        <v>14635126053</v>
      </c>
      <c r="D1103" s="19">
        <v>13757379053</v>
      </c>
      <c r="E1103" s="19">
        <v>13757379053</v>
      </c>
      <c r="F1103" s="19">
        <f t="shared" si="69"/>
        <v>13038873947</v>
      </c>
      <c r="G1103" s="20">
        <f t="shared" si="70"/>
        <v>52.884028521355788</v>
      </c>
      <c r="H1103" s="21">
        <f t="shared" si="71"/>
        <v>49.712289705138396</v>
      </c>
      <c r="I1103" s="21">
        <f t="shared" si="72"/>
        <v>49.712289705138396</v>
      </c>
    </row>
    <row r="1104" spans="1:9" x14ac:dyDescent="0.2">
      <c r="A1104" s="22" t="s">
        <v>40</v>
      </c>
      <c r="B1104" s="23">
        <v>24080000000</v>
      </c>
      <c r="C1104" s="23">
        <v>14469453027</v>
      </c>
      <c r="D1104" s="23">
        <v>13591706027</v>
      </c>
      <c r="E1104" s="23">
        <v>13591706027</v>
      </c>
      <c r="F1104" s="23">
        <f t="shared" si="69"/>
        <v>9610546973</v>
      </c>
      <c r="G1104" s="24">
        <f t="shared" si="70"/>
        <v>60.089090643687705</v>
      </c>
      <c r="H1104" s="25">
        <f t="shared" si="71"/>
        <v>56.443961906146178</v>
      </c>
      <c r="I1104" s="25">
        <f t="shared" si="72"/>
        <v>56.443961906146178</v>
      </c>
    </row>
    <row r="1105" spans="1:9" x14ac:dyDescent="0.2">
      <c r="A1105" s="22" t="s">
        <v>41</v>
      </c>
      <c r="B1105" s="23">
        <v>870000000</v>
      </c>
      <c r="C1105" s="23">
        <v>0</v>
      </c>
      <c r="D1105" s="23">
        <v>0</v>
      </c>
      <c r="E1105" s="23">
        <v>0</v>
      </c>
      <c r="F1105" s="23">
        <f t="shared" si="69"/>
        <v>870000000</v>
      </c>
      <c r="G1105" s="24">
        <f t="shared" si="70"/>
        <v>0</v>
      </c>
      <c r="H1105" s="25">
        <f t="shared" si="71"/>
        <v>0</v>
      </c>
      <c r="I1105" s="25">
        <f t="shared" si="72"/>
        <v>0</v>
      </c>
    </row>
    <row r="1106" spans="1:9" x14ac:dyDescent="0.2">
      <c r="A1106" s="22" t="s">
        <v>318</v>
      </c>
      <c r="B1106" s="23">
        <v>2724000000</v>
      </c>
      <c r="C1106" s="23">
        <v>165673026</v>
      </c>
      <c r="D1106" s="23">
        <v>165673026</v>
      </c>
      <c r="E1106" s="23">
        <v>165673026</v>
      </c>
      <c r="F1106" s="23">
        <f t="shared" si="69"/>
        <v>2558326974</v>
      </c>
      <c r="G1106" s="24">
        <f t="shared" si="70"/>
        <v>6.0819759911894273</v>
      </c>
      <c r="H1106" s="25">
        <f t="shared" si="71"/>
        <v>6.0819759911894273</v>
      </c>
      <c r="I1106" s="25">
        <f t="shared" si="72"/>
        <v>6.0819759911894273</v>
      </c>
    </row>
    <row r="1107" spans="1:9" x14ac:dyDescent="0.2">
      <c r="A1107" s="18" t="s">
        <v>43</v>
      </c>
      <c r="B1107" s="19">
        <v>294000000000</v>
      </c>
      <c r="C1107" s="19">
        <v>20776300870</v>
      </c>
      <c r="D1107" s="19">
        <v>158871250</v>
      </c>
      <c r="E1107" s="19">
        <v>158871250</v>
      </c>
      <c r="F1107" s="19">
        <f t="shared" si="69"/>
        <v>273223699130</v>
      </c>
      <c r="G1107" s="20">
        <f t="shared" si="70"/>
        <v>7.0667690034013599</v>
      </c>
      <c r="H1107" s="21">
        <f t="shared" si="71"/>
        <v>5.4037840136054421E-2</v>
      </c>
      <c r="I1107" s="21">
        <f t="shared" si="72"/>
        <v>5.4037840136054421E-2</v>
      </c>
    </row>
    <row r="1108" spans="1:9" x14ac:dyDescent="0.2">
      <c r="A1108" s="22" t="s">
        <v>384</v>
      </c>
      <c r="B1108" s="23">
        <v>70000000000</v>
      </c>
      <c r="C1108" s="23">
        <v>19028717120</v>
      </c>
      <c r="D1108" s="23">
        <v>0</v>
      </c>
      <c r="E1108" s="23">
        <v>0</v>
      </c>
      <c r="F1108" s="23">
        <f t="shared" si="69"/>
        <v>50971282880</v>
      </c>
      <c r="G1108" s="24">
        <f t="shared" si="70"/>
        <v>27.183881599999999</v>
      </c>
      <c r="H1108" s="25">
        <f t="shared" si="71"/>
        <v>0</v>
      </c>
      <c r="I1108" s="25">
        <f t="shared" si="72"/>
        <v>0</v>
      </c>
    </row>
    <row r="1109" spans="1:9" x14ac:dyDescent="0.2">
      <c r="A1109" s="22" t="s">
        <v>385</v>
      </c>
      <c r="B1109" s="23">
        <v>12534256675</v>
      </c>
      <c r="C1109" s="23">
        <v>0</v>
      </c>
      <c r="D1109" s="23">
        <v>0</v>
      </c>
      <c r="E1109" s="23">
        <v>0</v>
      </c>
      <c r="F1109" s="23">
        <f t="shared" si="69"/>
        <v>12534256675</v>
      </c>
      <c r="G1109" s="24">
        <f t="shared" si="70"/>
        <v>0</v>
      </c>
      <c r="H1109" s="25">
        <f t="shared" si="71"/>
        <v>0</v>
      </c>
      <c r="I1109" s="25">
        <f t="shared" si="72"/>
        <v>0</v>
      </c>
    </row>
    <row r="1110" spans="1:9" ht="22.5" x14ac:dyDescent="0.2">
      <c r="A1110" s="22" t="s">
        <v>386</v>
      </c>
      <c r="B1110" s="23">
        <v>78811361471</v>
      </c>
      <c r="C1110" s="23">
        <v>0</v>
      </c>
      <c r="D1110" s="23">
        <v>0</v>
      </c>
      <c r="E1110" s="23">
        <v>0</v>
      </c>
      <c r="F1110" s="23">
        <f t="shared" si="69"/>
        <v>78811361471</v>
      </c>
      <c r="G1110" s="24">
        <f t="shared" si="70"/>
        <v>0</v>
      </c>
      <c r="H1110" s="25">
        <f t="shared" si="71"/>
        <v>0</v>
      </c>
      <c r="I1110" s="25">
        <f t="shared" si="72"/>
        <v>0</v>
      </c>
    </row>
    <row r="1111" spans="1:9" x14ac:dyDescent="0.2">
      <c r="A1111" s="22" t="s">
        <v>387</v>
      </c>
      <c r="B1111" s="23">
        <v>29379174187</v>
      </c>
      <c r="C1111" s="23">
        <v>0</v>
      </c>
      <c r="D1111" s="23">
        <v>0</v>
      </c>
      <c r="E1111" s="23">
        <v>0</v>
      </c>
      <c r="F1111" s="23">
        <f t="shared" si="69"/>
        <v>29379174187</v>
      </c>
      <c r="G1111" s="24">
        <f t="shared" si="70"/>
        <v>0</v>
      </c>
      <c r="H1111" s="25">
        <f t="shared" si="71"/>
        <v>0</v>
      </c>
      <c r="I1111" s="25">
        <f t="shared" si="72"/>
        <v>0</v>
      </c>
    </row>
    <row r="1112" spans="1:9" x14ac:dyDescent="0.2">
      <c r="A1112" s="22" t="s">
        <v>388</v>
      </c>
      <c r="B1112" s="23">
        <v>4606956674</v>
      </c>
      <c r="C1112" s="23">
        <v>0</v>
      </c>
      <c r="D1112" s="23">
        <v>0</v>
      </c>
      <c r="E1112" s="23">
        <v>0</v>
      </c>
      <c r="F1112" s="23">
        <f t="shared" si="69"/>
        <v>4606956674</v>
      </c>
      <c r="G1112" s="24">
        <f t="shared" si="70"/>
        <v>0</v>
      </c>
      <c r="H1112" s="25">
        <f t="shared" si="71"/>
        <v>0</v>
      </c>
      <c r="I1112" s="25">
        <f t="shared" si="72"/>
        <v>0</v>
      </c>
    </row>
    <row r="1113" spans="1:9" x14ac:dyDescent="0.2">
      <c r="A1113" s="22" t="s">
        <v>389</v>
      </c>
      <c r="B1113" s="23">
        <v>2803453616</v>
      </c>
      <c r="C1113" s="23">
        <v>0</v>
      </c>
      <c r="D1113" s="23">
        <v>0</v>
      </c>
      <c r="E1113" s="23">
        <v>0</v>
      </c>
      <c r="F1113" s="23">
        <f t="shared" si="69"/>
        <v>2803453616</v>
      </c>
      <c r="G1113" s="24">
        <f t="shared" si="70"/>
        <v>0</v>
      </c>
      <c r="H1113" s="25">
        <f t="shared" si="71"/>
        <v>0</v>
      </c>
      <c r="I1113" s="25">
        <f t="shared" si="72"/>
        <v>0</v>
      </c>
    </row>
    <row r="1114" spans="1:9" x14ac:dyDescent="0.2">
      <c r="A1114" s="22" t="s">
        <v>390</v>
      </c>
      <c r="B1114" s="23">
        <v>39270391272</v>
      </c>
      <c r="C1114" s="23">
        <v>1105337750</v>
      </c>
      <c r="D1114" s="23">
        <v>100485250</v>
      </c>
      <c r="E1114" s="23">
        <v>100485250</v>
      </c>
      <c r="F1114" s="23">
        <f t="shared" si="69"/>
        <v>38165053522</v>
      </c>
      <c r="G1114" s="24">
        <f t="shared" si="70"/>
        <v>2.8146848406578311</v>
      </c>
      <c r="H1114" s="25">
        <f t="shared" si="71"/>
        <v>0.25588044005980282</v>
      </c>
      <c r="I1114" s="25">
        <f t="shared" si="72"/>
        <v>0.25588044005980282</v>
      </c>
    </row>
    <row r="1115" spans="1:9" x14ac:dyDescent="0.2">
      <c r="A1115" s="22" t="s">
        <v>391</v>
      </c>
      <c r="B1115" s="23">
        <v>32748737708</v>
      </c>
      <c r="C1115" s="23">
        <v>642246000</v>
      </c>
      <c r="D1115" s="23">
        <v>58386000</v>
      </c>
      <c r="E1115" s="23">
        <v>58386000</v>
      </c>
      <c r="F1115" s="23">
        <f t="shared" si="69"/>
        <v>32106491708</v>
      </c>
      <c r="G1115" s="24">
        <f t="shared" si="70"/>
        <v>1.9611320769872282</v>
      </c>
      <c r="H1115" s="25">
        <f t="shared" si="71"/>
        <v>0.17828473427156621</v>
      </c>
      <c r="I1115" s="25">
        <f t="shared" si="72"/>
        <v>0.17828473427156621</v>
      </c>
    </row>
    <row r="1116" spans="1:9" x14ac:dyDescent="0.2">
      <c r="A1116" s="22" t="s">
        <v>392</v>
      </c>
      <c r="B1116" s="23">
        <v>3801619864</v>
      </c>
      <c r="C1116" s="23">
        <v>0</v>
      </c>
      <c r="D1116" s="23">
        <v>0</v>
      </c>
      <c r="E1116" s="23">
        <v>0</v>
      </c>
      <c r="F1116" s="23">
        <f t="shared" si="69"/>
        <v>3801619864</v>
      </c>
      <c r="G1116" s="24">
        <f t="shared" si="70"/>
        <v>0</v>
      </c>
      <c r="H1116" s="25">
        <f t="shared" si="71"/>
        <v>0</v>
      </c>
      <c r="I1116" s="25">
        <f t="shared" si="72"/>
        <v>0</v>
      </c>
    </row>
    <row r="1117" spans="1:9" x14ac:dyDescent="0.2">
      <c r="A1117" s="22" t="s">
        <v>393</v>
      </c>
      <c r="B1117" s="23">
        <v>14098643394</v>
      </c>
      <c r="C1117" s="23">
        <v>0</v>
      </c>
      <c r="D1117" s="23">
        <v>0</v>
      </c>
      <c r="E1117" s="23">
        <v>0</v>
      </c>
      <c r="F1117" s="23">
        <f t="shared" si="69"/>
        <v>14098643394</v>
      </c>
      <c r="G1117" s="24">
        <f t="shared" si="70"/>
        <v>0</v>
      </c>
      <c r="H1117" s="25">
        <f t="shared" si="71"/>
        <v>0</v>
      </c>
      <c r="I1117" s="25">
        <f t="shared" si="72"/>
        <v>0</v>
      </c>
    </row>
    <row r="1118" spans="1:9" x14ac:dyDescent="0.2">
      <c r="A1118" s="22" t="s">
        <v>394</v>
      </c>
      <c r="B1118" s="23">
        <v>5945405139</v>
      </c>
      <c r="C1118" s="23">
        <v>0</v>
      </c>
      <c r="D1118" s="23">
        <v>0</v>
      </c>
      <c r="E1118" s="23">
        <v>0</v>
      </c>
      <c r="F1118" s="23">
        <f t="shared" si="69"/>
        <v>5945405139</v>
      </c>
      <c r="G1118" s="24">
        <f t="shared" si="70"/>
        <v>0</v>
      </c>
      <c r="H1118" s="25">
        <f t="shared" si="71"/>
        <v>0</v>
      </c>
      <c r="I1118" s="25">
        <f t="shared" si="72"/>
        <v>0</v>
      </c>
    </row>
    <row r="1119" spans="1:9" x14ac:dyDescent="0.2">
      <c r="A1119" s="18" t="s">
        <v>395</v>
      </c>
      <c r="B1119" s="19">
        <v>1896758000000</v>
      </c>
      <c r="C1119" s="19">
        <v>439715806890.97998</v>
      </c>
      <c r="D1119" s="19">
        <v>235136514591.44003</v>
      </c>
      <c r="E1119" s="19">
        <v>228132318077.54004</v>
      </c>
      <c r="F1119" s="19">
        <f t="shared" si="69"/>
        <v>1457042193109.02</v>
      </c>
      <c r="G1119" s="20">
        <f t="shared" si="70"/>
        <v>23.182493860101289</v>
      </c>
      <c r="H1119" s="21">
        <f t="shared" si="71"/>
        <v>12.396758816435204</v>
      </c>
      <c r="I1119" s="21">
        <f t="shared" si="72"/>
        <v>12.027486799978702</v>
      </c>
    </row>
    <row r="1120" spans="1:9" x14ac:dyDescent="0.2">
      <c r="A1120" s="18" t="s">
        <v>17</v>
      </c>
      <c r="B1120" s="19">
        <v>1666758000000</v>
      </c>
      <c r="C1120" s="19">
        <v>351105378069.79999</v>
      </c>
      <c r="D1120" s="19">
        <v>227416888788.44003</v>
      </c>
      <c r="E1120" s="19">
        <v>220413089279.54004</v>
      </c>
      <c r="F1120" s="19">
        <f t="shared" si="69"/>
        <v>1315652621930.2</v>
      </c>
      <c r="G1120" s="20">
        <f t="shared" si="70"/>
        <v>21.065168312964449</v>
      </c>
      <c r="H1120" s="21">
        <f t="shared" si="71"/>
        <v>13.644265621550341</v>
      </c>
      <c r="I1120" s="21">
        <f t="shared" si="72"/>
        <v>13.224060678247234</v>
      </c>
    </row>
    <row r="1121" spans="1:9" x14ac:dyDescent="0.2">
      <c r="A1121" s="18" t="s">
        <v>18</v>
      </c>
      <c r="B1121" s="19">
        <v>1295644000000</v>
      </c>
      <c r="C1121" s="19">
        <v>218357856423.38998</v>
      </c>
      <c r="D1121" s="19">
        <v>188541510719.99002</v>
      </c>
      <c r="E1121" s="19">
        <v>183448652735.04001</v>
      </c>
      <c r="F1121" s="19">
        <f t="shared" si="69"/>
        <v>1077286143576.61</v>
      </c>
      <c r="G1121" s="20">
        <f t="shared" si="70"/>
        <v>16.853229469158965</v>
      </c>
      <c r="H1121" s="21">
        <f t="shared" si="71"/>
        <v>14.551953369906395</v>
      </c>
      <c r="I1121" s="21">
        <f t="shared" si="72"/>
        <v>14.158877958377456</v>
      </c>
    </row>
    <row r="1122" spans="1:9" x14ac:dyDescent="0.2">
      <c r="A1122" s="22" t="s">
        <v>19</v>
      </c>
      <c r="B1122" s="23">
        <v>713308000000</v>
      </c>
      <c r="C1122" s="23">
        <v>108060462180.58</v>
      </c>
      <c r="D1122" s="23">
        <v>105799564598.35001</v>
      </c>
      <c r="E1122" s="23">
        <v>105799564598.35001</v>
      </c>
      <c r="F1122" s="23">
        <f t="shared" si="69"/>
        <v>605247537819.42004</v>
      </c>
      <c r="G1122" s="24">
        <f t="shared" si="70"/>
        <v>15.14920093151626</v>
      </c>
      <c r="H1122" s="25">
        <f t="shared" si="71"/>
        <v>14.832241415818972</v>
      </c>
      <c r="I1122" s="25">
        <f t="shared" si="72"/>
        <v>14.832241415818972</v>
      </c>
    </row>
    <row r="1123" spans="1:9" x14ac:dyDescent="0.2">
      <c r="A1123" s="22" t="s">
        <v>20</v>
      </c>
      <c r="B1123" s="23">
        <v>161524000000</v>
      </c>
      <c r="C1123" s="23">
        <v>30843647785.849998</v>
      </c>
      <c r="D1123" s="23">
        <v>30090412011.75</v>
      </c>
      <c r="E1123" s="23">
        <v>24997554026.799999</v>
      </c>
      <c r="F1123" s="23">
        <f t="shared" si="69"/>
        <v>130680352214.14999</v>
      </c>
      <c r="G1123" s="24">
        <f t="shared" si="70"/>
        <v>19.095396217187538</v>
      </c>
      <c r="H1123" s="25">
        <f t="shared" si="71"/>
        <v>18.629065656961195</v>
      </c>
      <c r="I1123" s="25">
        <f t="shared" si="72"/>
        <v>15.476061778311582</v>
      </c>
    </row>
    <row r="1124" spans="1:9" x14ac:dyDescent="0.2">
      <c r="A1124" s="22" t="s">
        <v>21</v>
      </c>
      <c r="B1124" s="23">
        <v>351975000000</v>
      </c>
      <c r="C1124" s="23">
        <v>79225596373.919998</v>
      </c>
      <c r="D1124" s="23">
        <v>52423384026.849998</v>
      </c>
      <c r="E1124" s="23">
        <v>52423384026.849998</v>
      </c>
      <c r="F1124" s="23">
        <f t="shared" si="69"/>
        <v>272749403626.08002</v>
      </c>
      <c r="G1124" s="24">
        <f t="shared" si="70"/>
        <v>22.508870338495633</v>
      </c>
      <c r="H1124" s="25">
        <f t="shared" si="71"/>
        <v>14.894064642900773</v>
      </c>
      <c r="I1124" s="25">
        <f t="shared" si="72"/>
        <v>14.894064642900773</v>
      </c>
    </row>
    <row r="1125" spans="1:9" x14ac:dyDescent="0.2">
      <c r="A1125" s="22" t="s">
        <v>150</v>
      </c>
      <c r="B1125" s="23">
        <v>62686000000</v>
      </c>
      <c r="C1125" s="23">
        <v>0</v>
      </c>
      <c r="D1125" s="23">
        <v>0</v>
      </c>
      <c r="E1125" s="23">
        <v>0</v>
      </c>
      <c r="F1125" s="23">
        <f t="shared" si="69"/>
        <v>62686000000</v>
      </c>
      <c r="G1125" s="24">
        <f t="shared" si="70"/>
        <v>0</v>
      </c>
      <c r="H1125" s="25">
        <f t="shared" si="71"/>
        <v>0</v>
      </c>
      <c r="I1125" s="25">
        <f t="shared" si="72"/>
        <v>0</v>
      </c>
    </row>
    <row r="1126" spans="1:9" x14ac:dyDescent="0.2">
      <c r="A1126" s="22" t="s">
        <v>71</v>
      </c>
      <c r="B1126" s="23">
        <v>4352000000</v>
      </c>
      <c r="C1126" s="23">
        <v>175500597.33000001</v>
      </c>
      <c r="D1126" s="23">
        <v>175500597.33000001</v>
      </c>
      <c r="E1126" s="23">
        <v>175500597.33000001</v>
      </c>
      <c r="F1126" s="23">
        <f t="shared" si="69"/>
        <v>4176499402.6700001</v>
      </c>
      <c r="G1126" s="24">
        <f t="shared" si="70"/>
        <v>4.0326424018841918</v>
      </c>
      <c r="H1126" s="25">
        <f t="shared" si="71"/>
        <v>4.0326424018841918</v>
      </c>
      <c r="I1126" s="25">
        <f t="shared" si="72"/>
        <v>4.0326424018841918</v>
      </c>
    </row>
    <row r="1127" spans="1:9" x14ac:dyDescent="0.2">
      <c r="A1127" s="22" t="s">
        <v>72</v>
      </c>
      <c r="B1127" s="23">
        <v>1617000000</v>
      </c>
      <c r="C1127" s="23">
        <v>52416720.979999997</v>
      </c>
      <c r="D1127" s="23">
        <v>52416720.979999997</v>
      </c>
      <c r="E1127" s="23">
        <v>52416720.979999997</v>
      </c>
      <c r="F1127" s="23">
        <f t="shared" si="69"/>
        <v>1564583279.02</v>
      </c>
      <c r="G1127" s="24">
        <f t="shared" si="70"/>
        <v>3.2416030290661717</v>
      </c>
      <c r="H1127" s="25">
        <f t="shared" si="71"/>
        <v>3.2416030290661717</v>
      </c>
      <c r="I1127" s="25">
        <f t="shared" si="72"/>
        <v>3.2416030290661717</v>
      </c>
    </row>
    <row r="1128" spans="1:9" x14ac:dyDescent="0.2">
      <c r="A1128" s="22" t="s">
        <v>73</v>
      </c>
      <c r="B1128" s="23">
        <v>182000000</v>
      </c>
      <c r="C1128" s="23">
        <v>232764.73</v>
      </c>
      <c r="D1128" s="23">
        <v>232764.73</v>
      </c>
      <c r="E1128" s="23">
        <v>232764.73</v>
      </c>
      <c r="F1128" s="23">
        <f t="shared" si="69"/>
        <v>181767235.27000001</v>
      </c>
      <c r="G1128" s="24">
        <f t="shared" si="70"/>
        <v>0.12789270879120879</v>
      </c>
      <c r="H1128" s="25">
        <f t="shared" si="71"/>
        <v>0.12789270879120879</v>
      </c>
      <c r="I1128" s="25">
        <f t="shared" si="72"/>
        <v>0.12789270879120879</v>
      </c>
    </row>
    <row r="1129" spans="1:9" x14ac:dyDescent="0.2">
      <c r="A1129" s="18" t="s">
        <v>22</v>
      </c>
      <c r="B1129" s="19">
        <v>280954000000</v>
      </c>
      <c r="C1129" s="19">
        <v>108058606694.46001</v>
      </c>
      <c r="D1129" s="19">
        <v>15346175767.5</v>
      </c>
      <c r="E1129" s="19">
        <v>13435234243.549999</v>
      </c>
      <c r="F1129" s="19">
        <f t="shared" si="69"/>
        <v>172895393305.53998</v>
      </c>
      <c r="G1129" s="20">
        <f t="shared" si="70"/>
        <v>38.461316334510279</v>
      </c>
      <c r="H1129" s="21">
        <f t="shared" si="71"/>
        <v>5.4621666776411795</v>
      </c>
      <c r="I1129" s="21">
        <f t="shared" si="72"/>
        <v>4.7820049700484768</v>
      </c>
    </row>
    <row r="1130" spans="1:9" x14ac:dyDescent="0.2">
      <c r="A1130" s="22" t="s">
        <v>66</v>
      </c>
      <c r="B1130" s="23">
        <v>19757000000</v>
      </c>
      <c r="C1130" s="23">
        <v>837494848.74000001</v>
      </c>
      <c r="D1130" s="23">
        <v>13190572.199999999</v>
      </c>
      <c r="E1130" s="23">
        <v>13190572.199999999</v>
      </c>
      <c r="F1130" s="23">
        <f t="shared" si="69"/>
        <v>18919505151.259998</v>
      </c>
      <c r="G1130" s="24">
        <f t="shared" si="70"/>
        <v>4.2389778242648175</v>
      </c>
      <c r="H1130" s="25">
        <f t="shared" si="71"/>
        <v>6.6764044136255501E-2</v>
      </c>
      <c r="I1130" s="25">
        <f t="shared" si="72"/>
        <v>6.6764044136255501E-2</v>
      </c>
    </row>
    <row r="1131" spans="1:9" x14ac:dyDescent="0.2">
      <c r="A1131" s="22" t="s">
        <v>23</v>
      </c>
      <c r="B1131" s="23">
        <v>261197000000</v>
      </c>
      <c r="C1131" s="23">
        <v>107221111845.72</v>
      </c>
      <c r="D1131" s="23">
        <v>15332985195.299999</v>
      </c>
      <c r="E1131" s="23">
        <v>13422043671.349998</v>
      </c>
      <c r="F1131" s="23">
        <f t="shared" si="69"/>
        <v>153975888154.28</v>
      </c>
      <c r="G1131" s="24">
        <f t="shared" si="70"/>
        <v>41.049901739193025</v>
      </c>
      <c r="H1131" s="25">
        <f t="shared" si="71"/>
        <v>5.8702761499174949</v>
      </c>
      <c r="I1131" s="25">
        <f t="shared" si="72"/>
        <v>5.1386668573337362</v>
      </c>
    </row>
    <row r="1132" spans="1:9" x14ac:dyDescent="0.2">
      <c r="A1132" s="18" t="s">
        <v>24</v>
      </c>
      <c r="B1132" s="19">
        <v>52102000000</v>
      </c>
      <c r="C1132" s="19">
        <v>5074762261</v>
      </c>
      <c r="D1132" s="19">
        <v>5074762261</v>
      </c>
      <c r="E1132" s="19">
        <v>5074762261</v>
      </c>
      <c r="F1132" s="19">
        <f t="shared" si="69"/>
        <v>47027237739</v>
      </c>
      <c r="G1132" s="20">
        <f t="shared" si="70"/>
        <v>9.7400527062300881</v>
      </c>
      <c r="H1132" s="21">
        <f t="shared" si="71"/>
        <v>9.7400527062300881</v>
      </c>
      <c r="I1132" s="21">
        <f t="shared" si="72"/>
        <v>9.7400527062300881</v>
      </c>
    </row>
    <row r="1133" spans="1:9" x14ac:dyDescent="0.2">
      <c r="A1133" s="22" t="s">
        <v>32</v>
      </c>
      <c r="B1133" s="23">
        <v>412000000</v>
      </c>
      <c r="C1133" s="23">
        <v>0</v>
      </c>
      <c r="D1133" s="23">
        <v>0</v>
      </c>
      <c r="E1133" s="23">
        <v>0</v>
      </c>
      <c r="F1133" s="23">
        <f t="shared" si="69"/>
        <v>412000000</v>
      </c>
      <c r="G1133" s="24">
        <f t="shared" si="70"/>
        <v>0</v>
      </c>
      <c r="H1133" s="25">
        <f t="shared" si="71"/>
        <v>0</v>
      </c>
      <c r="I1133" s="25">
        <f t="shared" si="72"/>
        <v>0</v>
      </c>
    </row>
    <row r="1134" spans="1:9" x14ac:dyDescent="0.2">
      <c r="A1134" s="22" t="s">
        <v>359</v>
      </c>
      <c r="B1134" s="23">
        <v>51690000000</v>
      </c>
      <c r="C1134" s="23">
        <v>5074762261</v>
      </c>
      <c r="D1134" s="23">
        <v>5074762261</v>
      </c>
      <c r="E1134" s="23">
        <v>5074762261</v>
      </c>
      <c r="F1134" s="23">
        <f t="shared" si="69"/>
        <v>46615237739</v>
      </c>
      <c r="G1134" s="24">
        <f t="shared" si="70"/>
        <v>9.8176867111627004</v>
      </c>
      <c r="H1134" s="25">
        <f t="shared" si="71"/>
        <v>9.8176867111627004</v>
      </c>
      <c r="I1134" s="25">
        <f t="shared" si="72"/>
        <v>9.8176867111627004</v>
      </c>
    </row>
    <row r="1135" spans="1:9" x14ac:dyDescent="0.2">
      <c r="A1135" s="18" t="s">
        <v>364</v>
      </c>
      <c r="B1135" s="19">
        <v>18590000000</v>
      </c>
      <c r="C1135" s="19">
        <v>3891029321</v>
      </c>
      <c r="D1135" s="19">
        <v>3891029321</v>
      </c>
      <c r="E1135" s="19">
        <v>3891029321</v>
      </c>
      <c r="F1135" s="19">
        <f t="shared" si="69"/>
        <v>14698970679</v>
      </c>
      <c r="G1135" s="20">
        <f t="shared" si="70"/>
        <v>20.930765578267884</v>
      </c>
      <c r="H1135" s="21">
        <f t="shared" si="71"/>
        <v>20.930765578267884</v>
      </c>
      <c r="I1135" s="21">
        <f t="shared" si="72"/>
        <v>20.930765578267884</v>
      </c>
    </row>
    <row r="1136" spans="1:9" x14ac:dyDescent="0.2">
      <c r="A1136" s="22" t="s">
        <v>365</v>
      </c>
      <c r="B1136" s="23">
        <v>18590000000</v>
      </c>
      <c r="C1136" s="23">
        <v>3891029321</v>
      </c>
      <c r="D1136" s="23">
        <v>3891029321</v>
      </c>
      <c r="E1136" s="23">
        <v>3891029321</v>
      </c>
      <c r="F1136" s="23">
        <f t="shared" si="69"/>
        <v>14698970679</v>
      </c>
      <c r="G1136" s="24">
        <f t="shared" si="70"/>
        <v>20.930765578267884</v>
      </c>
      <c r="H1136" s="25">
        <f t="shared" si="71"/>
        <v>20.930765578267884</v>
      </c>
      <c r="I1136" s="25">
        <f t="shared" si="72"/>
        <v>20.930765578267884</v>
      </c>
    </row>
    <row r="1137" spans="1:9" x14ac:dyDescent="0.2">
      <c r="A1137" s="18" t="s">
        <v>39</v>
      </c>
      <c r="B1137" s="19">
        <v>19468000000</v>
      </c>
      <c r="C1137" s="19">
        <v>15723123369.950001</v>
      </c>
      <c r="D1137" s="19">
        <v>14563410718.950001</v>
      </c>
      <c r="E1137" s="19">
        <v>14563410718.950001</v>
      </c>
      <c r="F1137" s="19">
        <f t="shared" si="69"/>
        <v>3744876630.0499992</v>
      </c>
      <c r="G1137" s="20">
        <f t="shared" si="70"/>
        <v>80.763937589634267</v>
      </c>
      <c r="H1137" s="21">
        <f t="shared" si="71"/>
        <v>74.806917602989515</v>
      </c>
      <c r="I1137" s="21">
        <f t="shared" si="72"/>
        <v>74.806917602989515</v>
      </c>
    </row>
    <row r="1138" spans="1:9" x14ac:dyDescent="0.2">
      <c r="A1138" s="22" t="s">
        <v>40</v>
      </c>
      <c r="B1138" s="23">
        <v>18529000000</v>
      </c>
      <c r="C1138" s="23">
        <v>15502286040.26</v>
      </c>
      <c r="D1138" s="23">
        <v>14523578159.26</v>
      </c>
      <c r="E1138" s="23">
        <v>14523578159.26</v>
      </c>
      <c r="F1138" s="23">
        <f t="shared" si="69"/>
        <v>3026713959.7399998</v>
      </c>
      <c r="G1138" s="24">
        <f t="shared" si="70"/>
        <v>83.664990232932155</v>
      </c>
      <c r="H1138" s="25">
        <f t="shared" si="71"/>
        <v>78.382957306168706</v>
      </c>
      <c r="I1138" s="25">
        <f t="shared" si="72"/>
        <v>78.382957306168706</v>
      </c>
    </row>
    <row r="1139" spans="1:9" x14ac:dyDescent="0.2">
      <c r="A1139" s="22" t="s">
        <v>41</v>
      </c>
      <c r="B1139" s="23">
        <v>630000000</v>
      </c>
      <c r="C1139" s="23">
        <v>220837329.69</v>
      </c>
      <c r="D1139" s="23">
        <v>39832559.689999998</v>
      </c>
      <c r="E1139" s="23">
        <v>39832559.689999998</v>
      </c>
      <c r="F1139" s="23">
        <f t="shared" si="69"/>
        <v>409162670.31</v>
      </c>
      <c r="G1139" s="24">
        <f t="shared" si="70"/>
        <v>35.053544395238099</v>
      </c>
      <c r="H1139" s="25">
        <f t="shared" si="71"/>
        <v>6.3226285222222218</v>
      </c>
      <c r="I1139" s="25">
        <f t="shared" si="72"/>
        <v>6.3226285222222218</v>
      </c>
    </row>
    <row r="1140" spans="1:9" x14ac:dyDescent="0.2">
      <c r="A1140" s="22" t="s">
        <v>396</v>
      </c>
      <c r="B1140" s="23">
        <v>309000000</v>
      </c>
      <c r="C1140" s="23">
        <v>0</v>
      </c>
      <c r="D1140" s="23">
        <v>0</v>
      </c>
      <c r="E1140" s="23">
        <v>0</v>
      </c>
      <c r="F1140" s="23">
        <f t="shared" si="69"/>
        <v>309000000</v>
      </c>
      <c r="G1140" s="24">
        <f t="shared" si="70"/>
        <v>0</v>
      </c>
      <c r="H1140" s="25">
        <f t="shared" si="71"/>
        <v>0</v>
      </c>
      <c r="I1140" s="25">
        <f t="shared" si="72"/>
        <v>0</v>
      </c>
    </row>
    <row r="1141" spans="1:9" x14ac:dyDescent="0.2">
      <c r="A1141" s="18" t="s">
        <v>43</v>
      </c>
      <c r="B1141" s="19">
        <v>230000000000</v>
      </c>
      <c r="C1141" s="19">
        <v>88610428821.179993</v>
      </c>
      <c r="D1141" s="19">
        <v>7719625803</v>
      </c>
      <c r="E1141" s="19">
        <v>7719228798</v>
      </c>
      <c r="F1141" s="19">
        <f t="shared" si="69"/>
        <v>141389571178.82001</v>
      </c>
      <c r="G1141" s="20">
        <f t="shared" si="70"/>
        <v>38.526273400513041</v>
      </c>
      <c r="H1141" s="21">
        <f t="shared" si="71"/>
        <v>3.3563590447826086</v>
      </c>
      <c r="I1141" s="21">
        <f t="shared" si="72"/>
        <v>3.3561864339130434</v>
      </c>
    </row>
    <row r="1142" spans="1:9" x14ac:dyDescent="0.2">
      <c r="A1142" s="22" t="s">
        <v>397</v>
      </c>
      <c r="B1142" s="23">
        <v>91982390285</v>
      </c>
      <c r="C1142" s="23">
        <v>56167224978</v>
      </c>
      <c r="D1142" s="23">
        <v>397005</v>
      </c>
      <c r="E1142" s="23">
        <v>0</v>
      </c>
      <c r="F1142" s="23">
        <f t="shared" si="69"/>
        <v>35815165307</v>
      </c>
      <c r="G1142" s="24">
        <f t="shared" si="70"/>
        <v>61.063019567082776</v>
      </c>
      <c r="H1142" s="25">
        <f t="shared" si="71"/>
        <v>4.3160978831916863E-4</v>
      </c>
      <c r="I1142" s="25">
        <f t="shared" si="72"/>
        <v>0</v>
      </c>
    </row>
    <row r="1143" spans="1:9" ht="22.5" x14ac:dyDescent="0.2">
      <c r="A1143" s="22" t="s">
        <v>398</v>
      </c>
      <c r="B1143" s="23">
        <v>21300000000</v>
      </c>
      <c r="C1143" s="23">
        <v>2099879050</v>
      </c>
      <c r="D1143" s="23">
        <v>0</v>
      </c>
      <c r="E1143" s="23">
        <v>0</v>
      </c>
      <c r="F1143" s="23">
        <f t="shared" si="69"/>
        <v>19200120950</v>
      </c>
      <c r="G1143" s="24">
        <f t="shared" si="70"/>
        <v>9.8585870892018779</v>
      </c>
      <c r="H1143" s="25">
        <f t="shared" si="71"/>
        <v>0</v>
      </c>
      <c r="I1143" s="25">
        <f t="shared" si="72"/>
        <v>0</v>
      </c>
    </row>
    <row r="1144" spans="1:9" ht="22.5" x14ac:dyDescent="0.2">
      <c r="A1144" s="22" t="s">
        <v>399</v>
      </c>
      <c r="B1144" s="23">
        <v>26614000000</v>
      </c>
      <c r="C1144" s="23">
        <v>21685739405.25</v>
      </c>
      <c r="D1144" s="23">
        <v>7719228798</v>
      </c>
      <c r="E1144" s="23">
        <v>7719228798</v>
      </c>
      <c r="F1144" s="23">
        <f t="shared" si="69"/>
        <v>4928260594.75</v>
      </c>
      <c r="G1144" s="24">
        <f t="shared" si="70"/>
        <v>81.482450609641546</v>
      </c>
      <c r="H1144" s="25">
        <f t="shared" si="71"/>
        <v>29.00439166604043</v>
      </c>
      <c r="I1144" s="25">
        <f t="shared" si="72"/>
        <v>29.00439166604043</v>
      </c>
    </row>
    <row r="1145" spans="1:9" x14ac:dyDescent="0.2">
      <c r="A1145" s="22" t="s">
        <v>400</v>
      </c>
      <c r="B1145" s="23">
        <v>4035000000</v>
      </c>
      <c r="C1145" s="23">
        <v>0</v>
      </c>
      <c r="D1145" s="23">
        <v>0</v>
      </c>
      <c r="E1145" s="23">
        <v>0</v>
      </c>
      <c r="F1145" s="23">
        <f t="shared" si="69"/>
        <v>4035000000</v>
      </c>
      <c r="G1145" s="24">
        <f t="shared" si="70"/>
        <v>0</v>
      </c>
      <c r="H1145" s="25">
        <f t="shared" si="71"/>
        <v>0</v>
      </c>
      <c r="I1145" s="25">
        <f t="shared" si="72"/>
        <v>0</v>
      </c>
    </row>
    <row r="1146" spans="1:9" x14ac:dyDescent="0.2">
      <c r="A1146" s="22" t="s">
        <v>401</v>
      </c>
      <c r="B1146" s="23">
        <v>3000000000</v>
      </c>
      <c r="C1146" s="23">
        <v>58479309.950000003</v>
      </c>
      <c r="D1146" s="23">
        <v>0</v>
      </c>
      <c r="E1146" s="23">
        <v>0</v>
      </c>
      <c r="F1146" s="23">
        <f t="shared" si="69"/>
        <v>2941520690.0500002</v>
      </c>
      <c r="G1146" s="24">
        <f t="shared" si="70"/>
        <v>1.9493103316666667</v>
      </c>
      <c r="H1146" s="25">
        <f t="shared" si="71"/>
        <v>0</v>
      </c>
      <c r="I1146" s="25">
        <f t="shared" si="72"/>
        <v>0</v>
      </c>
    </row>
    <row r="1147" spans="1:9" x14ac:dyDescent="0.2">
      <c r="A1147" s="22" t="s">
        <v>402</v>
      </c>
      <c r="B1147" s="23">
        <v>7431000000</v>
      </c>
      <c r="C1147" s="23">
        <v>0</v>
      </c>
      <c r="D1147" s="23">
        <v>0</v>
      </c>
      <c r="E1147" s="23">
        <v>0</v>
      </c>
      <c r="F1147" s="23">
        <f t="shared" si="69"/>
        <v>7431000000</v>
      </c>
      <c r="G1147" s="24">
        <f t="shared" si="70"/>
        <v>0</v>
      </c>
      <c r="H1147" s="25">
        <f t="shared" si="71"/>
        <v>0</v>
      </c>
      <c r="I1147" s="25">
        <f t="shared" si="72"/>
        <v>0</v>
      </c>
    </row>
    <row r="1148" spans="1:9" x14ac:dyDescent="0.2">
      <c r="A1148" s="22" t="s">
        <v>403</v>
      </c>
      <c r="B1148" s="23">
        <v>12900000000</v>
      </c>
      <c r="C1148" s="23">
        <v>0</v>
      </c>
      <c r="D1148" s="23">
        <v>0</v>
      </c>
      <c r="E1148" s="23">
        <v>0</v>
      </c>
      <c r="F1148" s="23">
        <f t="shared" si="69"/>
        <v>12900000000</v>
      </c>
      <c r="G1148" s="24">
        <f t="shared" si="70"/>
        <v>0</v>
      </c>
      <c r="H1148" s="25">
        <f t="shared" si="71"/>
        <v>0</v>
      </c>
      <c r="I1148" s="25">
        <f t="shared" si="72"/>
        <v>0</v>
      </c>
    </row>
    <row r="1149" spans="1:9" ht="22.5" x14ac:dyDescent="0.2">
      <c r="A1149" s="22" t="s">
        <v>404</v>
      </c>
      <c r="B1149" s="23">
        <v>13398609715</v>
      </c>
      <c r="C1149" s="23">
        <v>241851054</v>
      </c>
      <c r="D1149" s="23">
        <v>0</v>
      </c>
      <c r="E1149" s="23">
        <v>0</v>
      </c>
      <c r="F1149" s="23">
        <f t="shared" si="69"/>
        <v>13156758661</v>
      </c>
      <c r="G1149" s="24">
        <f t="shared" si="70"/>
        <v>1.8050458901660755</v>
      </c>
      <c r="H1149" s="25">
        <f t="shared" si="71"/>
        <v>0</v>
      </c>
      <c r="I1149" s="25">
        <f t="shared" si="72"/>
        <v>0</v>
      </c>
    </row>
    <row r="1150" spans="1:9" x14ac:dyDescent="0.2">
      <c r="A1150" s="22" t="s">
        <v>405</v>
      </c>
      <c r="B1150" s="23">
        <v>29395000000</v>
      </c>
      <c r="C1150" s="23">
        <v>818360</v>
      </c>
      <c r="D1150" s="23">
        <v>0</v>
      </c>
      <c r="E1150" s="23">
        <v>0</v>
      </c>
      <c r="F1150" s="23">
        <f t="shared" si="69"/>
        <v>29394181640</v>
      </c>
      <c r="G1150" s="24">
        <f t="shared" si="70"/>
        <v>2.784010886205137E-3</v>
      </c>
      <c r="H1150" s="25">
        <f t="shared" si="71"/>
        <v>0</v>
      </c>
      <c r="I1150" s="25">
        <f t="shared" si="72"/>
        <v>0</v>
      </c>
    </row>
    <row r="1151" spans="1:9" x14ac:dyDescent="0.2">
      <c r="A1151" s="22" t="s">
        <v>406</v>
      </c>
      <c r="B1151" s="23">
        <v>17319000000</v>
      </c>
      <c r="C1151" s="23">
        <v>6434999971</v>
      </c>
      <c r="D1151" s="23">
        <v>0</v>
      </c>
      <c r="E1151" s="23">
        <v>0</v>
      </c>
      <c r="F1151" s="23">
        <f t="shared" si="69"/>
        <v>10884000029</v>
      </c>
      <c r="G1151" s="24">
        <f t="shared" si="70"/>
        <v>37.155724758935271</v>
      </c>
      <c r="H1151" s="25">
        <f t="shared" si="71"/>
        <v>0</v>
      </c>
      <c r="I1151" s="25">
        <f t="shared" si="72"/>
        <v>0</v>
      </c>
    </row>
    <row r="1152" spans="1:9" x14ac:dyDescent="0.2">
      <c r="A1152" s="22" t="s">
        <v>407</v>
      </c>
      <c r="B1152" s="23">
        <v>2625000000</v>
      </c>
      <c r="C1152" s="23">
        <v>1921436692.98</v>
      </c>
      <c r="D1152" s="23">
        <v>0</v>
      </c>
      <c r="E1152" s="23">
        <v>0</v>
      </c>
      <c r="F1152" s="23">
        <f t="shared" si="69"/>
        <v>703563307.01999998</v>
      </c>
      <c r="G1152" s="24">
        <f t="shared" si="70"/>
        <v>73.197588304000007</v>
      </c>
      <c r="H1152" s="25">
        <f t="shared" si="71"/>
        <v>0</v>
      </c>
      <c r="I1152" s="25">
        <f t="shared" si="72"/>
        <v>0</v>
      </c>
    </row>
    <row r="1153" spans="1:9" x14ac:dyDescent="0.2">
      <c r="A1153" s="18" t="s">
        <v>408</v>
      </c>
      <c r="B1153" s="19">
        <v>2054875384028</v>
      </c>
      <c r="C1153" s="19">
        <v>598343085605.59998</v>
      </c>
      <c r="D1153" s="19">
        <v>133287885342.45</v>
      </c>
      <c r="E1153" s="19">
        <v>131298551773.56999</v>
      </c>
      <c r="F1153" s="19">
        <f t="shared" si="69"/>
        <v>1456532298422.3999</v>
      </c>
      <c r="G1153" s="20">
        <f t="shared" si="70"/>
        <v>29.118217593940816</v>
      </c>
      <c r="H1153" s="21">
        <f t="shared" si="71"/>
        <v>6.4864218228736057</v>
      </c>
      <c r="I1153" s="21">
        <f t="shared" si="72"/>
        <v>6.3896113990229635</v>
      </c>
    </row>
    <row r="1154" spans="1:9" x14ac:dyDescent="0.2">
      <c r="A1154" s="18" t="s">
        <v>17</v>
      </c>
      <c r="B1154" s="19">
        <v>1293875384028</v>
      </c>
      <c r="C1154" s="19">
        <v>461440987714.77997</v>
      </c>
      <c r="D1154" s="19">
        <v>128672099976.45</v>
      </c>
      <c r="E1154" s="19">
        <v>126682766407.56999</v>
      </c>
      <c r="F1154" s="19">
        <f t="shared" si="69"/>
        <v>832434396313.21997</v>
      </c>
      <c r="G1154" s="20">
        <f t="shared" si="70"/>
        <v>35.663479915527489</v>
      </c>
      <c r="H1154" s="21">
        <f t="shared" si="71"/>
        <v>9.9447057703406685</v>
      </c>
      <c r="I1154" s="21">
        <f t="shared" si="72"/>
        <v>9.7909557575158672</v>
      </c>
    </row>
    <row r="1155" spans="1:9" x14ac:dyDescent="0.2">
      <c r="A1155" s="18" t="s">
        <v>18</v>
      </c>
      <c r="B1155" s="19">
        <v>650383000000</v>
      </c>
      <c r="C1155" s="19">
        <v>100120385441.27</v>
      </c>
      <c r="D1155" s="19">
        <v>91227605983.990005</v>
      </c>
      <c r="E1155" s="19">
        <v>90806403767.339996</v>
      </c>
      <c r="F1155" s="19">
        <f t="shared" si="69"/>
        <v>550262614558.72998</v>
      </c>
      <c r="G1155" s="20">
        <f t="shared" si="70"/>
        <v>15.394065564639606</v>
      </c>
      <c r="H1155" s="21">
        <f t="shared" si="71"/>
        <v>14.026751311763993</v>
      </c>
      <c r="I1155" s="21">
        <f t="shared" si="72"/>
        <v>13.961989130610734</v>
      </c>
    </row>
    <row r="1156" spans="1:9" x14ac:dyDescent="0.2">
      <c r="A1156" s="22" t="s">
        <v>19</v>
      </c>
      <c r="B1156" s="23">
        <v>378262000000</v>
      </c>
      <c r="C1156" s="23">
        <v>53697928751.400002</v>
      </c>
      <c r="D1156" s="23">
        <v>53697928751.400002</v>
      </c>
      <c r="E1156" s="23">
        <v>53697928751.400002</v>
      </c>
      <c r="F1156" s="23">
        <f t="shared" si="69"/>
        <v>324564071248.59998</v>
      </c>
      <c r="G1156" s="24">
        <f t="shared" si="70"/>
        <v>14.195961727955755</v>
      </c>
      <c r="H1156" s="25">
        <f t="shared" si="71"/>
        <v>14.195961727955755</v>
      </c>
      <c r="I1156" s="25">
        <f t="shared" si="72"/>
        <v>14.195961727955755</v>
      </c>
    </row>
    <row r="1157" spans="1:9" x14ac:dyDescent="0.2">
      <c r="A1157" s="22" t="s">
        <v>20</v>
      </c>
      <c r="B1157" s="23">
        <v>86761000000</v>
      </c>
      <c r="C1157" s="23">
        <v>14043072325.5</v>
      </c>
      <c r="D1157" s="23">
        <v>14042808984.5</v>
      </c>
      <c r="E1157" s="23">
        <v>14042808984.5</v>
      </c>
      <c r="F1157" s="23">
        <f t="shared" si="69"/>
        <v>72717927674.5</v>
      </c>
      <c r="G1157" s="24">
        <f t="shared" si="70"/>
        <v>16.185927231705492</v>
      </c>
      <c r="H1157" s="25">
        <f t="shared" si="71"/>
        <v>16.185623707080371</v>
      </c>
      <c r="I1157" s="25">
        <f t="shared" si="72"/>
        <v>16.185623707080371</v>
      </c>
    </row>
    <row r="1158" spans="1:9" x14ac:dyDescent="0.2">
      <c r="A1158" s="22" t="s">
        <v>21</v>
      </c>
      <c r="B1158" s="23">
        <v>167271000000</v>
      </c>
      <c r="C1158" s="23">
        <v>31632237246.369999</v>
      </c>
      <c r="D1158" s="23">
        <v>23334311114.09</v>
      </c>
      <c r="E1158" s="23">
        <v>22913108897.439999</v>
      </c>
      <c r="F1158" s="23">
        <f t="shared" si="69"/>
        <v>135638762753.63</v>
      </c>
      <c r="G1158" s="24">
        <f t="shared" si="70"/>
        <v>18.910771888952656</v>
      </c>
      <c r="H1158" s="25">
        <f t="shared" si="71"/>
        <v>13.950003954116374</v>
      </c>
      <c r="I1158" s="25">
        <f t="shared" si="72"/>
        <v>13.698195680924966</v>
      </c>
    </row>
    <row r="1159" spans="1:9" x14ac:dyDescent="0.2">
      <c r="A1159" s="22" t="s">
        <v>150</v>
      </c>
      <c r="B1159" s="23">
        <v>14823000000</v>
      </c>
      <c r="C1159" s="23">
        <v>0</v>
      </c>
      <c r="D1159" s="23">
        <v>0</v>
      </c>
      <c r="E1159" s="23">
        <v>0</v>
      </c>
      <c r="F1159" s="23">
        <f t="shared" ref="F1159:F1222" si="73">+B1159-C1159</f>
        <v>14823000000</v>
      </c>
      <c r="G1159" s="24">
        <f t="shared" ref="G1159:G1222" si="74">IFERROR(IF(C1159&gt;0,+C1159/B1159*100,0),0)</f>
        <v>0</v>
      </c>
      <c r="H1159" s="25">
        <f t="shared" ref="H1159:H1222" si="75">IFERROR(IF(D1159&gt;0,+D1159/B1159*100,0),0)</f>
        <v>0</v>
      </c>
      <c r="I1159" s="25">
        <f t="shared" ref="I1159:I1222" si="76">IFERROR(IF(E1159&gt;0,+E1159/B1159*100,0),0)</f>
        <v>0</v>
      </c>
    </row>
    <row r="1160" spans="1:9" x14ac:dyDescent="0.2">
      <c r="A1160" s="22" t="s">
        <v>71</v>
      </c>
      <c r="B1160" s="23">
        <v>2409000000</v>
      </c>
      <c r="C1160" s="23">
        <v>706690327</v>
      </c>
      <c r="D1160" s="23">
        <v>130964243</v>
      </c>
      <c r="E1160" s="23">
        <v>130964243</v>
      </c>
      <c r="F1160" s="23">
        <f t="shared" si="73"/>
        <v>1702309673</v>
      </c>
      <c r="G1160" s="24">
        <f t="shared" si="74"/>
        <v>29.335422457451227</v>
      </c>
      <c r="H1160" s="25">
        <f t="shared" si="75"/>
        <v>5.4364567455375674</v>
      </c>
      <c r="I1160" s="25">
        <f t="shared" si="76"/>
        <v>5.4364567455375674</v>
      </c>
    </row>
    <row r="1161" spans="1:9" x14ac:dyDescent="0.2">
      <c r="A1161" s="22" t="s">
        <v>72</v>
      </c>
      <c r="B1161" s="23">
        <v>857000000</v>
      </c>
      <c r="C1161" s="23">
        <v>40456791</v>
      </c>
      <c r="D1161" s="23">
        <v>21592891</v>
      </c>
      <c r="E1161" s="23">
        <v>21592891</v>
      </c>
      <c r="F1161" s="23">
        <f t="shared" si="73"/>
        <v>816543209</v>
      </c>
      <c r="G1161" s="24">
        <f t="shared" si="74"/>
        <v>4.7207457409568265</v>
      </c>
      <c r="H1161" s="25">
        <f t="shared" si="75"/>
        <v>2.5195905484247376</v>
      </c>
      <c r="I1161" s="25">
        <f t="shared" si="76"/>
        <v>2.5195905484247376</v>
      </c>
    </row>
    <row r="1162" spans="1:9" x14ac:dyDescent="0.2">
      <c r="A1162" s="18" t="s">
        <v>22</v>
      </c>
      <c r="B1162" s="19">
        <v>610928384028</v>
      </c>
      <c r="C1162" s="19">
        <v>357785524512.51001</v>
      </c>
      <c r="D1162" s="19">
        <v>33941005128.460003</v>
      </c>
      <c r="E1162" s="19">
        <v>32373066369.230003</v>
      </c>
      <c r="F1162" s="19">
        <f t="shared" si="73"/>
        <v>253142859515.48999</v>
      </c>
      <c r="G1162" s="20">
        <f t="shared" si="74"/>
        <v>58.564233364562746</v>
      </c>
      <c r="H1162" s="21">
        <f t="shared" si="75"/>
        <v>5.5556438390828511</v>
      </c>
      <c r="I1162" s="21">
        <f t="shared" si="76"/>
        <v>5.2989953021639744</v>
      </c>
    </row>
    <row r="1163" spans="1:9" x14ac:dyDescent="0.2">
      <c r="A1163" s="22" t="s">
        <v>66</v>
      </c>
      <c r="B1163" s="23">
        <v>29626000000</v>
      </c>
      <c r="C1163" s="23">
        <v>8681799734.6499996</v>
      </c>
      <c r="D1163" s="23">
        <v>5683570.6500000004</v>
      </c>
      <c r="E1163" s="23">
        <v>5683570.6500000004</v>
      </c>
      <c r="F1163" s="23">
        <f t="shared" si="73"/>
        <v>20944200265.349998</v>
      </c>
      <c r="G1163" s="24">
        <f t="shared" si="74"/>
        <v>29.304663925774655</v>
      </c>
      <c r="H1163" s="25">
        <f t="shared" si="75"/>
        <v>1.9184401032876528E-2</v>
      </c>
      <c r="I1163" s="25">
        <f t="shared" si="76"/>
        <v>1.9184401032876528E-2</v>
      </c>
    </row>
    <row r="1164" spans="1:9" x14ac:dyDescent="0.2">
      <c r="A1164" s="22" t="s">
        <v>23</v>
      </c>
      <c r="B1164" s="23">
        <v>581302384028</v>
      </c>
      <c r="C1164" s="23">
        <v>349103724777.85999</v>
      </c>
      <c r="D1164" s="23">
        <v>33935321557.810001</v>
      </c>
      <c r="E1164" s="23">
        <v>32367382798.580002</v>
      </c>
      <c r="F1164" s="23">
        <f t="shared" si="73"/>
        <v>232198659250.14001</v>
      </c>
      <c r="G1164" s="24">
        <f t="shared" si="74"/>
        <v>60.055443495487957</v>
      </c>
      <c r="H1164" s="25">
        <f t="shared" si="75"/>
        <v>5.8378087704824235</v>
      </c>
      <c r="I1164" s="25">
        <f t="shared" si="76"/>
        <v>5.5680801744348152</v>
      </c>
    </row>
    <row r="1165" spans="1:9" x14ac:dyDescent="0.2">
      <c r="A1165" s="18" t="s">
        <v>24</v>
      </c>
      <c r="B1165" s="19">
        <v>11356000000</v>
      </c>
      <c r="C1165" s="19">
        <v>2589430099</v>
      </c>
      <c r="D1165" s="19">
        <v>2589430099</v>
      </c>
      <c r="E1165" s="19">
        <v>2589430099</v>
      </c>
      <c r="F1165" s="19">
        <f t="shared" si="73"/>
        <v>8766569901</v>
      </c>
      <c r="G1165" s="20">
        <f t="shared" si="74"/>
        <v>22.80230802219091</v>
      </c>
      <c r="H1165" s="21">
        <f t="shared" si="75"/>
        <v>22.80230802219091</v>
      </c>
      <c r="I1165" s="21">
        <f t="shared" si="76"/>
        <v>22.80230802219091</v>
      </c>
    </row>
    <row r="1166" spans="1:9" x14ac:dyDescent="0.2">
      <c r="A1166" s="22" t="s">
        <v>32</v>
      </c>
      <c r="B1166" s="23">
        <v>697000000</v>
      </c>
      <c r="C1166" s="23">
        <v>0</v>
      </c>
      <c r="D1166" s="23">
        <v>0</v>
      </c>
      <c r="E1166" s="23">
        <v>0</v>
      </c>
      <c r="F1166" s="23">
        <f t="shared" si="73"/>
        <v>697000000</v>
      </c>
      <c r="G1166" s="24">
        <f t="shared" si="74"/>
        <v>0</v>
      </c>
      <c r="H1166" s="25">
        <f t="shared" si="75"/>
        <v>0</v>
      </c>
      <c r="I1166" s="25">
        <f t="shared" si="76"/>
        <v>0</v>
      </c>
    </row>
    <row r="1167" spans="1:9" x14ac:dyDescent="0.2">
      <c r="A1167" s="22" t="s">
        <v>359</v>
      </c>
      <c r="B1167" s="23">
        <v>10659000000</v>
      </c>
      <c r="C1167" s="23">
        <v>2589430099</v>
      </c>
      <c r="D1167" s="23">
        <v>2589430099</v>
      </c>
      <c r="E1167" s="23">
        <v>2589430099</v>
      </c>
      <c r="F1167" s="23">
        <f t="shared" si="73"/>
        <v>8069569901</v>
      </c>
      <c r="G1167" s="24">
        <f t="shared" si="74"/>
        <v>24.293368036401162</v>
      </c>
      <c r="H1167" s="25">
        <f t="shared" si="75"/>
        <v>24.293368036401162</v>
      </c>
      <c r="I1167" s="25">
        <f t="shared" si="76"/>
        <v>24.293368036401162</v>
      </c>
    </row>
    <row r="1168" spans="1:9" x14ac:dyDescent="0.2">
      <c r="A1168" s="18" t="s">
        <v>364</v>
      </c>
      <c r="B1168" s="19">
        <v>17172000000</v>
      </c>
      <c r="C1168" s="19">
        <v>228306843</v>
      </c>
      <c r="D1168" s="19">
        <v>228306843</v>
      </c>
      <c r="E1168" s="19">
        <v>228306843</v>
      </c>
      <c r="F1168" s="19">
        <f t="shared" si="73"/>
        <v>16943693157</v>
      </c>
      <c r="G1168" s="20">
        <f t="shared" si="74"/>
        <v>1.329529716981132</v>
      </c>
      <c r="H1168" s="21">
        <f t="shared" si="75"/>
        <v>1.329529716981132</v>
      </c>
      <c r="I1168" s="21">
        <f t="shared" si="76"/>
        <v>1.329529716981132</v>
      </c>
    </row>
    <row r="1169" spans="1:9" x14ac:dyDescent="0.2">
      <c r="A1169" s="22" t="s">
        <v>365</v>
      </c>
      <c r="B1169" s="23">
        <v>17172000000</v>
      </c>
      <c r="C1169" s="23">
        <v>228306843</v>
      </c>
      <c r="D1169" s="23">
        <v>228306843</v>
      </c>
      <c r="E1169" s="23">
        <v>228306843</v>
      </c>
      <c r="F1169" s="23">
        <f t="shared" si="73"/>
        <v>16943693157</v>
      </c>
      <c r="G1169" s="24">
        <f t="shared" si="74"/>
        <v>1.329529716981132</v>
      </c>
      <c r="H1169" s="25">
        <f t="shared" si="75"/>
        <v>1.329529716981132</v>
      </c>
      <c r="I1169" s="25">
        <f t="shared" si="76"/>
        <v>1.329529716981132</v>
      </c>
    </row>
    <row r="1170" spans="1:9" x14ac:dyDescent="0.2">
      <c r="A1170" s="18" t="s">
        <v>39</v>
      </c>
      <c r="B1170" s="19">
        <v>4036000000</v>
      </c>
      <c r="C1170" s="19">
        <v>717340819</v>
      </c>
      <c r="D1170" s="19">
        <v>685751922</v>
      </c>
      <c r="E1170" s="19">
        <v>685559329</v>
      </c>
      <c r="F1170" s="19">
        <f t="shared" si="73"/>
        <v>3318659181</v>
      </c>
      <c r="G1170" s="20">
        <f t="shared" si="74"/>
        <v>17.773558448959363</v>
      </c>
      <c r="H1170" s="21">
        <f t="shared" si="75"/>
        <v>16.990880128840434</v>
      </c>
      <c r="I1170" s="21">
        <f t="shared" si="76"/>
        <v>16.98610825074331</v>
      </c>
    </row>
    <row r="1171" spans="1:9" x14ac:dyDescent="0.2">
      <c r="A1171" s="22" t="s">
        <v>40</v>
      </c>
      <c r="B1171" s="23">
        <v>3491000000</v>
      </c>
      <c r="C1171" s="23">
        <v>652724293</v>
      </c>
      <c r="D1171" s="23">
        <v>621135396</v>
      </c>
      <c r="E1171" s="23">
        <v>620942803</v>
      </c>
      <c r="F1171" s="23">
        <f t="shared" si="73"/>
        <v>2838275707</v>
      </c>
      <c r="G1171" s="24">
        <f t="shared" si="74"/>
        <v>18.697344399885417</v>
      </c>
      <c r="H1171" s="25">
        <f t="shared" si="75"/>
        <v>17.792477685476939</v>
      </c>
      <c r="I1171" s="25">
        <f t="shared" si="76"/>
        <v>17.78696084216557</v>
      </c>
    </row>
    <row r="1172" spans="1:9" x14ac:dyDescent="0.2">
      <c r="A1172" s="22" t="s">
        <v>41</v>
      </c>
      <c r="B1172" s="23">
        <v>383000000</v>
      </c>
      <c r="C1172" s="23">
        <v>64616526</v>
      </c>
      <c r="D1172" s="23">
        <v>64616526</v>
      </c>
      <c r="E1172" s="23">
        <v>64616526</v>
      </c>
      <c r="F1172" s="23">
        <f t="shared" si="73"/>
        <v>318383474</v>
      </c>
      <c r="G1172" s="24">
        <f t="shared" si="74"/>
        <v>16.871155613577024</v>
      </c>
      <c r="H1172" s="25">
        <f t="shared" si="75"/>
        <v>16.871155613577024</v>
      </c>
      <c r="I1172" s="25">
        <f t="shared" si="76"/>
        <v>16.871155613577024</v>
      </c>
    </row>
    <row r="1173" spans="1:9" x14ac:dyDescent="0.2">
      <c r="A1173" s="22" t="s">
        <v>396</v>
      </c>
      <c r="B1173" s="23">
        <v>162000000</v>
      </c>
      <c r="C1173" s="23">
        <v>0</v>
      </c>
      <c r="D1173" s="23">
        <v>0</v>
      </c>
      <c r="E1173" s="23">
        <v>0</v>
      </c>
      <c r="F1173" s="23">
        <f t="shared" si="73"/>
        <v>162000000</v>
      </c>
      <c r="G1173" s="24">
        <f t="shared" si="74"/>
        <v>0</v>
      </c>
      <c r="H1173" s="25">
        <f t="shared" si="75"/>
        <v>0</v>
      </c>
      <c r="I1173" s="25">
        <f t="shared" si="76"/>
        <v>0</v>
      </c>
    </row>
    <row r="1174" spans="1:9" x14ac:dyDescent="0.2">
      <c r="A1174" s="18" t="s">
        <v>43</v>
      </c>
      <c r="B1174" s="19">
        <v>761000000000</v>
      </c>
      <c r="C1174" s="19">
        <v>136902097890.82001</v>
      </c>
      <c r="D1174" s="19">
        <v>4615785366</v>
      </c>
      <c r="E1174" s="19">
        <v>4615785366</v>
      </c>
      <c r="F1174" s="19">
        <f t="shared" si="73"/>
        <v>624097902109.17993</v>
      </c>
      <c r="G1174" s="20">
        <f t="shared" si="74"/>
        <v>17.989763191960577</v>
      </c>
      <c r="H1174" s="21">
        <f t="shared" si="75"/>
        <v>0.60654209802890935</v>
      </c>
      <c r="I1174" s="21">
        <f t="shared" si="76"/>
        <v>0.60654209802890935</v>
      </c>
    </row>
    <row r="1175" spans="1:9" ht="22.5" x14ac:dyDescent="0.2">
      <c r="A1175" s="22" t="s">
        <v>409</v>
      </c>
      <c r="B1175" s="23">
        <v>86000000000</v>
      </c>
      <c r="C1175" s="23">
        <v>53099392025.370003</v>
      </c>
      <c r="D1175" s="23">
        <v>1565047550.3699999</v>
      </c>
      <c r="E1175" s="23">
        <v>1565047550.3699999</v>
      </c>
      <c r="F1175" s="23">
        <f t="shared" si="73"/>
        <v>32900607974.629997</v>
      </c>
      <c r="G1175" s="24">
        <f t="shared" si="74"/>
        <v>61.743479099267439</v>
      </c>
      <c r="H1175" s="25">
        <f t="shared" si="75"/>
        <v>1.8198227329883718</v>
      </c>
      <c r="I1175" s="25">
        <f t="shared" si="76"/>
        <v>1.8198227329883718</v>
      </c>
    </row>
    <row r="1176" spans="1:9" x14ac:dyDescent="0.2">
      <c r="A1176" s="22" t="s">
        <v>410</v>
      </c>
      <c r="B1176" s="23">
        <v>3000000000</v>
      </c>
      <c r="C1176" s="23">
        <v>0</v>
      </c>
      <c r="D1176" s="23">
        <v>0</v>
      </c>
      <c r="E1176" s="23">
        <v>0</v>
      </c>
      <c r="F1176" s="23">
        <f t="shared" si="73"/>
        <v>3000000000</v>
      </c>
      <c r="G1176" s="24">
        <f t="shared" si="74"/>
        <v>0</v>
      </c>
      <c r="H1176" s="25">
        <f t="shared" si="75"/>
        <v>0</v>
      </c>
      <c r="I1176" s="25">
        <f t="shared" si="76"/>
        <v>0</v>
      </c>
    </row>
    <row r="1177" spans="1:9" x14ac:dyDescent="0.2">
      <c r="A1177" s="22" t="s">
        <v>411</v>
      </c>
      <c r="B1177" s="23">
        <v>5500000000</v>
      </c>
      <c r="C1177" s="23">
        <v>4499842200</v>
      </c>
      <c r="D1177" s="23">
        <v>0</v>
      </c>
      <c r="E1177" s="23">
        <v>0</v>
      </c>
      <c r="F1177" s="23">
        <f t="shared" si="73"/>
        <v>1000157800</v>
      </c>
      <c r="G1177" s="24">
        <f t="shared" si="74"/>
        <v>81.815312727272726</v>
      </c>
      <c r="H1177" s="25">
        <f t="shared" si="75"/>
        <v>0</v>
      </c>
      <c r="I1177" s="25">
        <f t="shared" si="76"/>
        <v>0</v>
      </c>
    </row>
    <row r="1178" spans="1:9" ht="22.5" x14ac:dyDescent="0.2">
      <c r="A1178" s="22" t="s">
        <v>412</v>
      </c>
      <c r="B1178" s="23">
        <v>1000000000</v>
      </c>
      <c r="C1178" s="23">
        <v>0</v>
      </c>
      <c r="D1178" s="23">
        <v>0</v>
      </c>
      <c r="E1178" s="23">
        <v>0</v>
      </c>
      <c r="F1178" s="23">
        <f t="shared" si="73"/>
        <v>1000000000</v>
      </c>
      <c r="G1178" s="24">
        <f t="shared" si="74"/>
        <v>0</v>
      </c>
      <c r="H1178" s="25">
        <f t="shared" si="75"/>
        <v>0</v>
      </c>
      <c r="I1178" s="25">
        <f t="shared" si="76"/>
        <v>0</v>
      </c>
    </row>
    <row r="1179" spans="1:9" ht="22.5" x14ac:dyDescent="0.2">
      <c r="A1179" s="22" t="s">
        <v>413</v>
      </c>
      <c r="B1179" s="23">
        <v>2000000000</v>
      </c>
      <c r="C1179" s="23">
        <v>0</v>
      </c>
      <c r="D1179" s="23">
        <v>0</v>
      </c>
      <c r="E1179" s="23">
        <v>0</v>
      </c>
      <c r="F1179" s="23">
        <f t="shared" si="73"/>
        <v>2000000000</v>
      </c>
      <c r="G1179" s="24">
        <f t="shared" si="74"/>
        <v>0</v>
      </c>
      <c r="H1179" s="25">
        <f t="shared" si="75"/>
        <v>0</v>
      </c>
      <c r="I1179" s="25">
        <f t="shared" si="76"/>
        <v>0</v>
      </c>
    </row>
    <row r="1180" spans="1:9" x14ac:dyDescent="0.2">
      <c r="A1180" s="22" t="s">
        <v>414</v>
      </c>
      <c r="B1180" s="23">
        <v>1000000000</v>
      </c>
      <c r="C1180" s="23">
        <v>0</v>
      </c>
      <c r="D1180" s="23">
        <v>0</v>
      </c>
      <c r="E1180" s="23">
        <v>0</v>
      </c>
      <c r="F1180" s="23">
        <f t="shared" si="73"/>
        <v>1000000000</v>
      </c>
      <c r="G1180" s="24">
        <f t="shared" si="74"/>
        <v>0</v>
      </c>
      <c r="H1180" s="25">
        <f t="shared" si="75"/>
        <v>0</v>
      </c>
      <c r="I1180" s="25">
        <f t="shared" si="76"/>
        <v>0</v>
      </c>
    </row>
    <row r="1181" spans="1:9" ht="22.5" x14ac:dyDescent="0.2">
      <c r="A1181" s="22" t="s">
        <v>415</v>
      </c>
      <c r="B1181" s="23">
        <v>35000000000</v>
      </c>
      <c r="C1181" s="23">
        <v>12891441877.110001</v>
      </c>
      <c r="D1181" s="23">
        <v>0</v>
      </c>
      <c r="E1181" s="23">
        <v>0</v>
      </c>
      <c r="F1181" s="23">
        <f t="shared" si="73"/>
        <v>22108558122.889999</v>
      </c>
      <c r="G1181" s="24">
        <f t="shared" si="74"/>
        <v>36.832691077457149</v>
      </c>
      <c r="H1181" s="25">
        <f t="shared" si="75"/>
        <v>0</v>
      </c>
      <c r="I1181" s="25">
        <f t="shared" si="76"/>
        <v>0</v>
      </c>
    </row>
    <row r="1182" spans="1:9" ht="22.5" x14ac:dyDescent="0.2">
      <c r="A1182" s="22" t="s">
        <v>416</v>
      </c>
      <c r="B1182" s="23">
        <v>1000000000</v>
      </c>
      <c r="C1182" s="23">
        <v>0</v>
      </c>
      <c r="D1182" s="23">
        <v>0</v>
      </c>
      <c r="E1182" s="23">
        <v>0</v>
      </c>
      <c r="F1182" s="23">
        <f t="shared" si="73"/>
        <v>1000000000</v>
      </c>
      <c r="G1182" s="24">
        <f t="shared" si="74"/>
        <v>0</v>
      </c>
      <c r="H1182" s="25">
        <f t="shared" si="75"/>
        <v>0</v>
      </c>
      <c r="I1182" s="25">
        <f t="shared" si="76"/>
        <v>0</v>
      </c>
    </row>
    <row r="1183" spans="1:9" x14ac:dyDescent="0.2">
      <c r="A1183" s="22" t="s">
        <v>417</v>
      </c>
      <c r="B1183" s="23">
        <v>2000000000</v>
      </c>
      <c r="C1183" s="23">
        <v>0</v>
      </c>
      <c r="D1183" s="23">
        <v>0</v>
      </c>
      <c r="E1183" s="23">
        <v>0</v>
      </c>
      <c r="F1183" s="23">
        <f t="shared" si="73"/>
        <v>2000000000</v>
      </c>
      <c r="G1183" s="24">
        <f t="shared" si="74"/>
        <v>0</v>
      </c>
      <c r="H1183" s="25">
        <f t="shared" si="75"/>
        <v>0</v>
      </c>
      <c r="I1183" s="25">
        <f t="shared" si="76"/>
        <v>0</v>
      </c>
    </row>
    <row r="1184" spans="1:9" ht="22.5" x14ac:dyDescent="0.2">
      <c r="A1184" s="22" t="s">
        <v>418</v>
      </c>
      <c r="B1184" s="23">
        <v>7500000000</v>
      </c>
      <c r="C1184" s="23">
        <v>7500000000</v>
      </c>
      <c r="D1184" s="23">
        <v>1680000000</v>
      </c>
      <c r="E1184" s="23">
        <v>1680000000</v>
      </c>
      <c r="F1184" s="23">
        <f t="shared" si="73"/>
        <v>0</v>
      </c>
      <c r="G1184" s="24">
        <f t="shared" si="74"/>
        <v>100</v>
      </c>
      <c r="H1184" s="25">
        <f t="shared" si="75"/>
        <v>22.400000000000002</v>
      </c>
      <c r="I1184" s="25">
        <f t="shared" si="76"/>
        <v>22.400000000000002</v>
      </c>
    </row>
    <row r="1185" spans="1:9" ht="22.5" x14ac:dyDescent="0.2">
      <c r="A1185" s="22" t="s">
        <v>419</v>
      </c>
      <c r="B1185" s="23">
        <v>20000000000</v>
      </c>
      <c r="C1185" s="23">
        <v>9112157769</v>
      </c>
      <c r="D1185" s="23">
        <v>0</v>
      </c>
      <c r="E1185" s="23">
        <v>0</v>
      </c>
      <c r="F1185" s="23">
        <f t="shared" si="73"/>
        <v>10887842231</v>
      </c>
      <c r="G1185" s="24">
        <f t="shared" si="74"/>
        <v>45.560788844999998</v>
      </c>
      <c r="H1185" s="25">
        <f t="shared" si="75"/>
        <v>0</v>
      </c>
      <c r="I1185" s="25">
        <f t="shared" si="76"/>
        <v>0</v>
      </c>
    </row>
    <row r="1186" spans="1:9" ht="22.5" x14ac:dyDescent="0.2">
      <c r="A1186" s="22" t="s">
        <v>420</v>
      </c>
      <c r="B1186" s="23">
        <v>3000000000</v>
      </c>
      <c r="C1186" s="23">
        <v>2223275755</v>
      </c>
      <c r="D1186" s="23">
        <v>0</v>
      </c>
      <c r="E1186" s="23">
        <v>0</v>
      </c>
      <c r="F1186" s="23">
        <f t="shared" si="73"/>
        <v>776724245</v>
      </c>
      <c r="G1186" s="24">
        <f t="shared" si="74"/>
        <v>74.109191833333327</v>
      </c>
      <c r="H1186" s="25">
        <f t="shared" si="75"/>
        <v>0</v>
      </c>
      <c r="I1186" s="25">
        <f t="shared" si="76"/>
        <v>0</v>
      </c>
    </row>
    <row r="1187" spans="1:9" ht="22.5" x14ac:dyDescent="0.2">
      <c r="A1187" s="22" t="s">
        <v>421</v>
      </c>
      <c r="B1187" s="23">
        <v>2000000000</v>
      </c>
      <c r="C1187" s="23">
        <v>896471164.34000003</v>
      </c>
      <c r="D1187" s="23">
        <v>67552455</v>
      </c>
      <c r="E1187" s="23">
        <v>67552455</v>
      </c>
      <c r="F1187" s="23">
        <f t="shared" si="73"/>
        <v>1103528835.6599998</v>
      </c>
      <c r="G1187" s="24">
        <f t="shared" si="74"/>
        <v>44.823558217000006</v>
      </c>
      <c r="H1187" s="25">
        <f t="shared" si="75"/>
        <v>3.37762275</v>
      </c>
      <c r="I1187" s="25">
        <f t="shared" si="76"/>
        <v>3.37762275</v>
      </c>
    </row>
    <row r="1188" spans="1:9" ht="22.5" x14ac:dyDescent="0.2">
      <c r="A1188" s="22" t="s">
        <v>422</v>
      </c>
      <c r="B1188" s="23">
        <v>590000000000</v>
      </c>
      <c r="C1188" s="23">
        <v>46679517100</v>
      </c>
      <c r="D1188" s="23">
        <v>1303185360.6300001</v>
      </c>
      <c r="E1188" s="23">
        <v>1303185360.6300001</v>
      </c>
      <c r="F1188" s="23">
        <f t="shared" si="73"/>
        <v>543320482900</v>
      </c>
      <c r="G1188" s="24">
        <f t="shared" si="74"/>
        <v>7.9117825593220337</v>
      </c>
      <c r="H1188" s="25">
        <f t="shared" si="75"/>
        <v>0.22087887468305087</v>
      </c>
      <c r="I1188" s="25">
        <f t="shared" si="76"/>
        <v>0.22087887468305087</v>
      </c>
    </row>
    <row r="1189" spans="1:9" ht="22.5" x14ac:dyDescent="0.2">
      <c r="A1189" s="22" t="s">
        <v>423</v>
      </c>
      <c r="B1189" s="23">
        <v>2000000000</v>
      </c>
      <c r="C1189" s="23">
        <v>0</v>
      </c>
      <c r="D1189" s="23">
        <v>0</v>
      </c>
      <c r="E1189" s="23">
        <v>0</v>
      </c>
      <c r="F1189" s="23">
        <f t="shared" si="73"/>
        <v>2000000000</v>
      </c>
      <c r="G1189" s="24">
        <f t="shared" si="74"/>
        <v>0</v>
      </c>
      <c r="H1189" s="25">
        <f t="shared" si="75"/>
        <v>0</v>
      </c>
      <c r="I1189" s="25">
        <f t="shared" si="76"/>
        <v>0</v>
      </c>
    </row>
    <row r="1190" spans="1:9" x14ac:dyDescent="0.2">
      <c r="A1190" s="18" t="s">
        <v>424</v>
      </c>
      <c r="B1190" s="19">
        <v>1341879000000</v>
      </c>
      <c r="C1190" s="19">
        <v>758514709727.96008</v>
      </c>
      <c r="D1190" s="19">
        <v>97982591546.009995</v>
      </c>
      <c r="E1190" s="19">
        <v>91495826628.169998</v>
      </c>
      <c r="F1190" s="19">
        <f t="shared" si="73"/>
        <v>583364290272.03992</v>
      </c>
      <c r="G1190" s="20">
        <f t="shared" si="74"/>
        <v>56.526311964637657</v>
      </c>
      <c r="H1190" s="21">
        <f t="shared" si="75"/>
        <v>7.3018946973616838</v>
      </c>
      <c r="I1190" s="21">
        <f t="shared" si="76"/>
        <v>6.8184856181645284</v>
      </c>
    </row>
    <row r="1191" spans="1:9" x14ac:dyDescent="0.2">
      <c r="A1191" s="18" t="s">
        <v>17</v>
      </c>
      <c r="B1191" s="19">
        <v>1316879000000</v>
      </c>
      <c r="C1191" s="19">
        <v>756677463787.84009</v>
      </c>
      <c r="D1191" s="19">
        <v>97982591546.009995</v>
      </c>
      <c r="E1191" s="19">
        <v>91495826628.169998</v>
      </c>
      <c r="F1191" s="19">
        <f t="shared" si="73"/>
        <v>560201536212.15991</v>
      </c>
      <c r="G1191" s="20">
        <f t="shared" si="74"/>
        <v>57.459908145535024</v>
      </c>
      <c r="H1191" s="21">
        <f t="shared" si="75"/>
        <v>7.4405159127004072</v>
      </c>
      <c r="I1191" s="21">
        <f t="shared" si="76"/>
        <v>6.9479296600651992</v>
      </c>
    </row>
    <row r="1192" spans="1:9" x14ac:dyDescent="0.2">
      <c r="A1192" s="18" t="s">
        <v>18</v>
      </c>
      <c r="B1192" s="19">
        <v>109809000000</v>
      </c>
      <c r="C1192" s="19">
        <v>12779778119</v>
      </c>
      <c r="D1192" s="19">
        <v>12779778119</v>
      </c>
      <c r="E1192" s="19">
        <v>12761702419</v>
      </c>
      <c r="F1192" s="19">
        <f t="shared" si="73"/>
        <v>97029221881</v>
      </c>
      <c r="G1192" s="20">
        <f t="shared" si="74"/>
        <v>11.638188235026274</v>
      </c>
      <c r="H1192" s="21">
        <f t="shared" si="75"/>
        <v>11.638188235026274</v>
      </c>
      <c r="I1192" s="21">
        <f t="shared" si="76"/>
        <v>11.621727198134943</v>
      </c>
    </row>
    <row r="1193" spans="1:9" x14ac:dyDescent="0.2">
      <c r="A1193" s="22" t="s">
        <v>19</v>
      </c>
      <c r="B1193" s="23">
        <v>73396000000</v>
      </c>
      <c r="C1193" s="23">
        <v>10310828399</v>
      </c>
      <c r="D1193" s="23">
        <v>10310828399</v>
      </c>
      <c r="E1193" s="23">
        <v>10300831427</v>
      </c>
      <c r="F1193" s="23">
        <f t="shared" si="73"/>
        <v>63085171601</v>
      </c>
      <c r="G1193" s="24">
        <f t="shared" si="74"/>
        <v>14.048215705215544</v>
      </c>
      <c r="H1193" s="25">
        <f t="shared" si="75"/>
        <v>14.048215705215544</v>
      </c>
      <c r="I1193" s="25">
        <f t="shared" si="76"/>
        <v>14.034595110087745</v>
      </c>
    </row>
    <row r="1194" spans="1:9" x14ac:dyDescent="0.2">
      <c r="A1194" s="22" t="s">
        <v>20</v>
      </c>
      <c r="B1194" s="23">
        <v>27928000000</v>
      </c>
      <c r="C1194" s="23">
        <v>1690726572</v>
      </c>
      <c r="D1194" s="23">
        <v>1690726572</v>
      </c>
      <c r="E1194" s="23">
        <v>1690726572</v>
      </c>
      <c r="F1194" s="23">
        <f t="shared" si="73"/>
        <v>26237273428</v>
      </c>
      <c r="G1194" s="24">
        <f t="shared" si="74"/>
        <v>6.0538762961902037</v>
      </c>
      <c r="H1194" s="25">
        <f t="shared" si="75"/>
        <v>6.0538762961902037</v>
      </c>
      <c r="I1194" s="25">
        <f t="shared" si="76"/>
        <v>6.0538762961902037</v>
      </c>
    </row>
    <row r="1195" spans="1:9" x14ac:dyDescent="0.2">
      <c r="A1195" s="22" t="s">
        <v>21</v>
      </c>
      <c r="B1195" s="23">
        <v>5902000000</v>
      </c>
      <c r="C1195" s="23">
        <v>778223148</v>
      </c>
      <c r="D1195" s="23">
        <v>778223148</v>
      </c>
      <c r="E1195" s="23">
        <v>770144420</v>
      </c>
      <c r="F1195" s="23">
        <f t="shared" si="73"/>
        <v>5123776852</v>
      </c>
      <c r="G1195" s="24">
        <f t="shared" si="74"/>
        <v>13.185753100643849</v>
      </c>
      <c r="H1195" s="25">
        <f t="shared" si="75"/>
        <v>13.185753100643849</v>
      </c>
      <c r="I1195" s="25">
        <f t="shared" si="76"/>
        <v>13.048871907827856</v>
      </c>
    </row>
    <row r="1196" spans="1:9" x14ac:dyDescent="0.2">
      <c r="A1196" s="22" t="s">
        <v>150</v>
      </c>
      <c r="B1196" s="23">
        <v>2583000000</v>
      </c>
      <c r="C1196" s="23">
        <v>0</v>
      </c>
      <c r="D1196" s="23">
        <v>0</v>
      </c>
      <c r="E1196" s="23">
        <v>0</v>
      </c>
      <c r="F1196" s="23">
        <f t="shared" si="73"/>
        <v>2583000000</v>
      </c>
      <c r="G1196" s="24">
        <f t="shared" si="74"/>
        <v>0</v>
      </c>
      <c r="H1196" s="25">
        <f t="shared" si="75"/>
        <v>0</v>
      </c>
      <c r="I1196" s="25">
        <f t="shared" si="76"/>
        <v>0</v>
      </c>
    </row>
    <row r="1197" spans="1:9" x14ac:dyDescent="0.2">
      <c r="A1197" s="18" t="s">
        <v>22</v>
      </c>
      <c r="B1197" s="19">
        <v>566311000000</v>
      </c>
      <c r="C1197" s="19">
        <v>359337291609.84003</v>
      </c>
      <c r="D1197" s="19">
        <v>12273641286.34</v>
      </c>
      <c r="E1197" s="19">
        <v>5804952068.5</v>
      </c>
      <c r="F1197" s="19">
        <f t="shared" si="73"/>
        <v>206973708390.15997</v>
      </c>
      <c r="G1197" s="20">
        <f t="shared" si="74"/>
        <v>63.452288867749353</v>
      </c>
      <c r="H1197" s="21">
        <f t="shared" si="75"/>
        <v>2.1672969951740297</v>
      </c>
      <c r="I1197" s="21">
        <f t="shared" si="76"/>
        <v>1.0250466737358095</v>
      </c>
    </row>
    <row r="1198" spans="1:9" x14ac:dyDescent="0.2">
      <c r="A1198" s="22" t="s">
        <v>66</v>
      </c>
      <c r="B1198" s="23">
        <v>6019000000</v>
      </c>
      <c r="C1198" s="23">
        <v>573117190</v>
      </c>
      <c r="D1198" s="23">
        <v>2200000</v>
      </c>
      <c r="E1198" s="23">
        <v>2200000</v>
      </c>
      <c r="F1198" s="23">
        <f t="shared" si="73"/>
        <v>5445882810</v>
      </c>
      <c r="G1198" s="24">
        <f t="shared" si="74"/>
        <v>9.521800797474663</v>
      </c>
      <c r="H1198" s="25">
        <f t="shared" si="75"/>
        <v>3.6550922080079748E-2</v>
      </c>
      <c r="I1198" s="25">
        <f t="shared" si="76"/>
        <v>3.6550922080079748E-2</v>
      </c>
    </row>
    <row r="1199" spans="1:9" x14ac:dyDescent="0.2">
      <c r="A1199" s="22" t="s">
        <v>23</v>
      </c>
      <c r="B1199" s="23">
        <v>560292000000</v>
      </c>
      <c r="C1199" s="23">
        <v>358764174419.84003</v>
      </c>
      <c r="D1199" s="23">
        <v>12271441286.34</v>
      </c>
      <c r="E1199" s="23">
        <v>5802752068.5</v>
      </c>
      <c r="F1199" s="23">
        <f t="shared" si="73"/>
        <v>201527825580.15997</v>
      </c>
      <c r="G1199" s="24">
        <f t="shared" si="74"/>
        <v>64.031643218150535</v>
      </c>
      <c r="H1199" s="25">
        <f t="shared" si="75"/>
        <v>2.1901867751708037</v>
      </c>
      <c r="I1199" s="25">
        <f t="shared" si="76"/>
        <v>1.0356657008309953</v>
      </c>
    </row>
    <row r="1200" spans="1:9" x14ac:dyDescent="0.2">
      <c r="A1200" s="18" t="s">
        <v>24</v>
      </c>
      <c r="B1200" s="19">
        <v>640711000000</v>
      </c>
      <c r="C1200" s="19">
        <v>384560394059</v>
      </c>
      <c r="D1200" s="19">
        <v>72929172140.669998</v>
      </c>
      <c r="E1200" s="19">
        <v>72929172140.669998</v>
      </c>
      <c r="F1200" s="19">
        <f t="shared" si="73"/>
        <v>256150605941</v>
      </c>
      <c r="G1200" s="20">
        <f t="shared" si="74"/>
        <v>60.020882122985242</v>
      </c>
      <c r="H1200" s="21">
        <f t="shared" si="75"/>
        <v>11.382537858827146</v>
      </c>
      <c r="I1200" s="21">
        <f t="shared" si="76"/>
        <v>11.382537858827146</v>
      </c>
    </row>
    <row r="1201" spans="1:9" x14ac:dyDescent="0.2">
      <c r="A1201" s="22" t="s">
        <v>425</v>
      </c>
      <c r="B1201" s="23">
        <v>281507000000</v>
      </c>
      <c r="C1201" s="23">
        <v>281507000000</v>
      </c>
      <c r="D1201" s="23">
        <v>63000000000</v>
      </c>
      <c r="E1201" s="23">
        <v>63000000000</v>
      </c>
      <c r="F1201" s="23">
        <f t="shared" si="73"/>
        <v>0</v>
      </c>
      <c r="G1201" s="24">
        <f t="shared" si="74"/>
        <v>100</v>
      </c>
      <c r="H1201" s="25">
        <f t="shared" si="75"/>
        <v>22.379550064474419</v>
      </c>
      <c r="I1201" s="25">
        <f t="shared" si="76"/>
        <v>22.379550064474419</v>
      </c>
    </row>
    <row r="1202" spans="1:9" x14ac:dyDescent="0.2">
      <c r="A1202" s="22" t="s">
        <v>119</v>
      </c>
      <c r="B1202" s="23">
        <v>255804000000</v>
      </c>
      <c r="C1202" s="23">
        <v>0</v>
      </c>
      <c r="D1202" s="23">
        <v>0</v>
      </c>
      <c r="E1202" s="23">
        <v>0</v>
      </c>
      <c r="F1202" s="23">
        <f t="shared" si="73"/>
        <v>255804000000</v>
      </c>
      <c r="G1202" s="24">
        <f t="shared" si="74"/>
        <v>0</v>
      </c>
      <c r="H1202" s="25">
        <f t="shared" si="75"/>
        <v>0</v>
      </c>
      <c r="I1202" s="25">
        <f t="shared" si="76"/>
        <v>0</v>
      </c>
    </row>
    <row r="1203" spans="1:9" x14ac:dyDescent="0.2">
      <c r="A1203" s="22" t="s">
        <v>32</v>
      </c>
      <c r="B1203" s="23">
        <v>400000000</v>
      </c>
      <c r="C1203" s="23">
        <v>53394059</v>
      </c>
      <c r="D1203" s="23">
        <v>53394059</v>
      </c>
      <c r="E1203" s="23">
        <v>53394059</v>
      </c>
      <c r="F1203" s="23">
        <f t="shared" si="73"/>
        <v>346605941</v>
      </c>
      <c r="G1203" s="24">
        <f t="shared" si="74"/>
        <v>13.348514750000001</v>
      </c>
      <c r="H1203" s="25">
        <f t="shared" si="75"/>
        <v>13.348514750000001</v>
      </c>
      <c r="I1203" s="25">
        <f t="shared" si="76"/>
        <v>13.348514750000001</v>
      </c>
    </row>
    <row r="1204" spans="1:9" x14ac:dyDescent="0.2">
      <c r="A1204" s="22" t="s">
        <v>426</v>
      </c>
      <c r="B1204" s="23">
        <v>103000000000</v>
      </c>
      <c r="C1204" s="23">
        <v>103000000000</v>
      </c>
      <c r="D1204" s="23">
        <v>9875778081.6700001</v>
      </c>
      <c r="E1204" s="23">
        <v>9875778081.6700001</v>
      </c>
      <c r="F1204" s="23">
        <f t="shared" si="73"/>
        <v>0</v>
      </c>
      <c r="G1204" s="24">
        <f t="shared" si="74"/>
        <v>100</v>
      </c>
      <c r="H1204" s="25">
        <f t="shared" si="75"/>
        <v>9.5881340598737861</v>
      </c>
      <c r="I1204" s="25">
        <f t="shared" si="76"/>
        <v>9.5881340598737861</v>
      </c>
    </row>
    <row r="1205" spans="1:9" x14ac:dyDescent="0.2">
      <c r="A1205" s="18" t="s">
        <v>39</v>
      </c>
      <c r="B1205" s="19">
        <v>48000000</v>
      </c>
      <c r="C1205" s="19">
        <v>0</v>
      </c>
      <c r="D1205" s="19">
        <v>0</v>
      </c>
      <c r="E1205" s="19">
        <v>0</v>
      </c>
      <c r="F1205" s="19">
        <f t="shared" si="73"/>
        <v>48000000</v>
      </c>
      <c r="G1205" s="20">
        <f t="shared" si="74"/>
        <v>0</v>
      </c>
      <c r="H1205" s="21">
        <f t="shared" si="75"/>
        <v>0</v>
      </c>
      <c r="I1205" s="21">
        <f t="shared" si="76"/>
        <v>0</v>
      </c>
    </row>
    <row r="1206" spans="1:9" x14ac:dyDescent="0.2">
      <c r="A1206" s="22" t="s">
        <v>40</v>
      </c>
      <c r="B1206" s="23">
        <v>39000000</v>
      </c>
      <c r="C1206" s="23">
        <v>0</v>
      </c>
      <c r="D1206" s="23">
        <v>0</v>
      </c>
      <c r="E1206" s="23">
        <v>0</v>
      </c>
      <c r="F1206" s="23">
        <f t="shared" si="73"/>
        <v>39000000</v>
      </c>
      <c r="G1206" s="24">
        <f t="shared" si="74"/>
        <v>0</v>
      </c>
      <c r="H1206" s="25">
        <f t="shared" si="75"/>
        <v>0</v>
      </c>
      <c r="I1206" s="25">
        <f t="shared" si="76"/>
        <v>0</v>
      </c>
    </row>
    <row r="1207" spans="1:9" x14ac:dyDescent="0.2">
      <c r="A1207" s="22" t="s">
        <v>270</v>
      </c>
      <c r="B1207" s="23">
        <v>9000000</v>
      </c>
      <c r="C1207" s="23">
        <v>0</v>
      </c>
      <c r="D1207" s="23">
        <v>0</v>
      </c>
      <c r="E1207" s="23">
        <v>0</v>
      </c>
      <c r="F1207" s="23">
        <f t="shared" si="73"/>
        <v>9000000</v>
      </c>
      <c r="G1207" s="24">
        <f t="shared" si="74"/>
        <v>0</v>
      </c>
      <c r="H1207" s="25">
        <f t="shared" si="75"/>
        <v>0</v>
      </c>
      <c r="I1207" s="25">
        <f t="shared" si="76"/>
        <v>0</v>
      </c>
    </row>
    <row r="1208" spans="1:9" x14ac:dyDescent="0.2">
      <c r="A1208" s="18" t="s">
        <v>43</v>
      </c>
      <c r="B1208" s="19">
        <v>25000000000</v>
      </c>
      <c r="C1208" s="19">
        <v>1837245940.1199999</v>
      </c>
      <c r="D1208" s="19">
        <v>0</v>
      </c>
      <c r="E1208" s="19">
        <v>0</v>
      </c>
      <c r="F1208" s="19">
        <f t="shared" si="73"/>
        <v>23162754059.880001</v>
      </c>
      <c r="G1208" s="20">
        <f t="shared" si="74"/>
        <v>7.3489837604799995</v>
      </c>
      <c r="H1208" s="21">
        <f t="shared" si="75"/>
        <v>0</v>
      </c>
      <c r="I1208" s="21">
        <f t="shared" si="76"/>
        <v>0</v>
      </c>
    </row>
    <row r="1209" spans="1:9" ht="22.5" x14ac:dyDescent="0.2">
      <c r="A1209" s="22" t="s">
        <v>427</v>
      </c>
      <c r="B1209" s="23">
        <v>13733000000</v>
      </c>
      <c r="C1209" s="23">
        <v>0</v>
      </c>
      <c r="D1209" s="23">
        <v>0</v>
      </c>
      <c r="E1209" s="23">
        <v>0</v>
      </c>
      <c r="F1209" s="23">
        <f t="shared" si="73"/>
        <v>13733000000</v>
      </c>
      <c r="G1209" s="24">
        <f t="shared" si="74"/>
        <v>0</v>
      </c>
      <c r="H1209" s="25">
        <f t="shared" si="75"/>
        <v>0</v>
      </c>
      <c r="I1209" s="25">
        <f t="shared" si="76"/>
        <v>0</v>
      </c>
    </row>
    <row r="1210" spans="1:9" ht="22.5" x14ac:dyDescent="0.2">
      <c r="A1210" s="22" t="s">
        <v>428</v>
      </c>
      <c r="B1210" s="23">
        <v>2267000000</v>
      </c>
      <c r="C1210" s="23">
        <v>442502899</v>
      </c>
      <c r="D1210" s="23">
        <v>0</v>
      </c>
      <c r="E1210" s="23">
        <v>0</v>
      </c>
      <c r="F1210" s="23">
        <f t="shared" si="73"/>
        <v>1824497101</v>
      </c>
      <c r="G1210" s="24">
        <f t="shared" si="74"/>
        <v>19.519316232906924</v>
      </c>
      <c r="H1210" s="25">
        <f t="shared" si="75"/>
        <v>0</v>
      </c>
      <c r="I1210" s="25">
        <f t="shared" si="76"/>
        <v>0</v>
      </c>
    </row>
    <row r="1211" spans="1:9" ht="22.5" x14ac:dyDescent="0.2">
      <c r="A1211" s="22" t="s">
        <v>429</v>
      </c>
      <c r="B1211" s="23">
        <v>9000000000</v>
      </c>
      <c r="C1211" s="23">
        <v>1394743041.1199999</v>
      </c>
      <c r="D1211" s="23">
        <v>0</v>
      </c>
      <c r="E1211" s="23">
        <v>0</v>
      </c>
      <c r="F1211" s="23">
        <f t="shared" si="73"/>
        <v>7605256958.8800001</v>
      </c>
      <c r="G1211" s="24">
        <f t="shared" si="74"/>
        <v>15.497144901333332</v>
      </c>
      <c r="H1211" s="25">
        <f t="shared" si="75"/>
        <v>0</v>
      </c>
      <c r="I1211" s="25">
        <f t="shared" si="76"/>
        <v>0</v>
      </c>
    </row>
    <row r="1212" spans="1:9" x14ac:dyDescent="0.2">
      <c r="A1212" s="18" t="s">
        <v>430</v>
      </c>
      <c r="B1212" s="19">
        <v>212228000000</v>
      </c>
      <c r="C1212" s="19">
        <v>94237555814.5</v>
      </c>
      <c r="D1212" s="19">
        <v>8313319182.1900005</v>
      </c>
      <c r="E1212" s="19">
        <v>8261535917.1900005</v>
      </c>
      <c r="F1212" s="19">
        <f t="shared" si="73"/>
        <v>117990444185.5</v>
      </c>
      <c r="G1212" s="20">
        <f t="shared" si="74"/>
        <v>44.403922109476603</v>
      </c>
      <c r="H1212" s="21">
        <f t="shared" si="75"/>
        <v>3.9171641735256424</v>
      </c>
      <c r="I1212" s="21">
        <f t="shared" si="76"/>
        <v>3.8927643464528718</v>
      </c>
    </row>
    <row r="1213" spans="1:9" x14ac:dyDescent="0.2">
      <c r="A1213" s="18" t="s">
        <v>17</v>
      </c>
      <c r="B1213" s="19">
        <v>132227000000</v>
      </c>
      <c r="C1213" s="19">
        <v>35975482250.309998</v>
      </c>
      <c r="D1213" s="19">
        <v>7547964922.5100002</v>
      </c>
      <c r="E1213" s="19">
        <v>7496181657.5100002</v>
      </c>
      <c r="F1213" s="19">
        <f t="shared" si="73"/>
        <v>96251517749.690002</v>
      </c>
      <c r="G1213" s="20">
        <f t="shared" si="74"/>
        <v>27.207364797136741</v>
      </c>
      <c r="H1213" s="21">
        <f t="shared" si="75"/>
        <v>5.7083386316788554</v>
      </c>
      <c r="I1213" s="21">
        <f t="shared" si="76"/>
        <v>5.6691762329251976</v>
      </c>
    </row>
    <row r="1214" spans="1:9" x14ac:dyDescent="0.2">
      <c r="A1214" s="18" t="s">
        <v>18</v>
      </c>
      <c r="B1214" s="19">
        <v>25576000000</v>
      </c>
      <c r="C1214" s="19">
        <v>3713157912</v>
      </c>
      <c r="D1214" s="19">
        <v>3713157912</v>
      </c>
      <c r="E1214" s="19">
        <v>3692112514</v>
      </c>
      <c r="F1214" s="19">
        <f t="shared" si="73"/>
        <v>21862842088</v>
      </c>
      <c r="G1214" s="20">
        <f t="shared" si="74"/>
        <v>14.518133844228965</v>
      </c>
      <c r="H1214" s="21">
        <f t="shared" si="75"/>
        <v>14.518133844228965</v>
      </c>
      <c r="I1214" s="21">
        <f t="shared" si="76"/>
        <v>14.435848115420708</v>
      </c>
    </row>
    <row r="1215" spans="1:9" x14ac:dyDescent="0.2">
      <c r="A1215" s="22" t="s">
        <v>19</v>
      </c>
      <c r="B1215" s="23">
        <v>16490000000</v>
      </c>
      <c r="C1215" s="23">
        <v>2380462846</v>
      </c>
      <c r="D1215" s="23">
        <v>2380462846</v>
      </c>
      <c r="E1215" s="23">
        <v>2363758137</v>
      </c>
      <c r="F1215" s="23">
        <f t="shared" si="73"/>
        <v>14109537154</v>
      </c>
      <c r="G1215" s="24">
        <f t="shared" si="74"/>
        <v>14.435796519102487</v>
      </c>
      <c r="H1215" s="25">
        <f t="shared" si="75"/>
        <v>14.435796519102487</v>
      </c>
      <c r="I1215" s="25">
        <f t="shared" si="76"/>
        <v>14.334494463311099</v>
      </c>
    </row>
    <row r="1216" spans="1:9" x14ac:dyDescent="0.2">
      <c r="A1216" s="22" t="s">
        <v>20</v>
      </c>
      <c r="B1216" s="23">
        <v>4979000000</v>
      </c>
      <c r="C1216" s="23">
        <v>803059083</v>
      </c>
      <c r="D1216" s="23">
        <v>803059083</v>
      </c>
      <c r="E1216" s="23">
        <v>803059083</v>
      </c>
      <c r="F1216" s="23">
        <f t="shared" si="73"/>
        <v>4175940917</v>
      </c>
      <c r="G1216" s="24">
        <f t="shared" si="74"/>
        <v>16.128923137176141</v>
      </c>
      <c r="H1216" s="25">
        <f t="shared" si="75"/>
        <v>16.128923137176141</v>
      </c>
      <c r="I1216" s="25">
        <f t="shared" si="76"/>
        <v>16.128923137176141</v>
      </c>
    </row>
    <row r="1217" spans="1:9" x14ac:dyDescent="0.2">
      <c r="A1217" s="22" t="s">
        <v>21</v>
      </c>
      <c r="B1217" s="23">
        <v>3205000000</v>
      </c>
      <c r="C1217" s="23">
        <v>529635983</v>
      </c>
      <c r="D1217" s="23">
        <v>529635983</v>
      </c>
      <c r="E1217" s="23">
        <v>525295294</v>
      </c>
      <c r="F1217" s="23">
        <f t="shared" si="73"/>
        <v>2675364017</v>
      </c>
      <c r="G1217" s="24">
        <f t="shared" si="74"/>
        <v>16.525303681747268</v>
      </c>
      <c r="H1217" s="25">
        <f t="shared" si="75"/>
        <v>16.525303681747268</v>
      </c>
      <c r="I1217" s="25">
        <f t="shared" si="76"/>
        <v>16.389868767550702</v>
      </c>
    </row>
    <row r="1218" spans="1:9" x14ac:dyDescent="0.2">
      <c r="A1218" s="22" t="s">
        <v>150</v>
      </c>
      <c r="B1218" s="23">
        <v>902000000</v>
      </c>
      <c r="C1218" s="23">
        <v>0</v>
      </c>
      <c r="D1218" s="23">
        <v>0</v>
      </c>
      <c r="E1218" s="23">
        <v>0</v>
      </c>
      <c r="F1218" s="23">
        <f t="shared" si="73"/>
        <v>902000000</v>
      </c>
      <c r="G1218" s="24">
        <f t="shared" si="74"/>
        <v>0</v>
      </c>
      <c r="H1218" s="25">
        <f t="shared" si="75"/>
        <v>0</v>
      </c>
      <c r="I1218" s="25">
        <f t="shared" si="76"/>
        <v>0</v>
      </c>
    </row>
    <row r="1219" spans="1:9" x14ac:dyDescent="0.2">
      <c r="A1219" s="18" t="s">
        <v>22</v>
      </c>
      <c r="B1219" s="19">
        <v>42351000000</v>
      </c>
      <c r="C1219" s="19">
        <v>18434142119.310001</v>
      </c>
      <c r="D1219" s="19">
        <v>1873082161.51</v>
      </c>
      <c r="E1219" s="19">
        <v>1842344294.51</v>
      </c>
      <c r="F1219" s="19">
        <f t="shared" si="73"/>
        <v>23916857880.689999</v>
      </c>
      <c r="G1219" s="20">
        <f t="shared" si="74"/>
        <v>43.52705277162287</v>
      </c>
      <c r="H1219" s="21">
        <f t="shared" si="75"/>
        <v>4.4227578132983867</v>
      </c>
      <c r="I1219" s="21">
        <f t="shared" si="76"/>
        <v>4.350178967462397</v>
      </c>
    </row>
    <row r="1220" spans="1:9" x14ac:dyDescent="0.2">
      <c r="A1220" s="22" t="s">
        <v>66</v>
      </c>
      <c r="B1220" s="23">
        <v>295000000</v>
      </c>
      <c r="C1220" s="23">
        <v>0</v>
      </c>
      <c r="D1220" s="23">
        <v>0</v>
      </c>
      <c r="E1220" s="23">
        <v>0</v>
      </c>
      <c r="F1220" s="23">
        <f t="shared" si="73"/>
        <v>295000000</v>
      </c>
      <c r="G1220" s="24">
        <f t="shared" si="74"/>
        <v>0</v>
      </c>
      <c r="H1220" s="25">
        <f t="shared" si="75"/>
        <v>0</v>
      </c>
      <c r="I1220" s="25">
        <f t="shared" si="76"/>
        <v>0</v>
      </c>
    </row>
    <row r="1221" spans="1:9" x14ac:dyDescent="0.2">
      <c r="A1221" s="22" t="s">
        <v>23</v>
      </c>
      <c r="B1221" s="23">
        <v>42056000000</v>
      </c>
      <c r="C1221" s="23">
        <v>18434142119.310001</v>
      </c>
      <c r="D1221" s="23">
        <v>1873082161.51</v>
      </c>
      <c r="E1221" s="23">
        <v>1842344294.51</v>
      </c>
      <c r="F1221" s="23">
        <f t="shared" si="73"/>
        <v>23621857880.689999</v>
      </c>
      <c r="G1221" s="24">
        <f t="shared" si="74"/>
        <v>43.832371407908504</v>
      </c>
      <c r="H1221" s="25">
        <f t="shared" si="75"/>
        <v>4.4537810574234351</v>
      </c>
      <c r="I1221" s="25">
        <f t="shared" si="76"/>
        <v>4.3806931104004185</v>
      </c>
    </row>
    <row r="1222" spans="1:9" x14ac:dyDescent="0.2">
      <c r="A1222" s="18" t="s">
        <v>24</v>
      </c>
      <c r="B1222" s="19">
        <v>14905000000</v>
      </c>
      <c r="C1222" s="19">
        <v>20639023</v>
      </c>
      <c r="D1222" s="19">
        <v>20639023</v>
      </c>
      <c r="E1222" s="19">
        <v>20639023</v>
      </c>
      <c r="F1222" s="19">
        <f t="shared" si="73"/>
        <v>14884360977</v>
      </c>
      <c r="G1222" s="20">
        <f t="shared" si="74"/>
        <v>0.13847046628648105</v>
      </c>
      <c r="H1222" s="21">
        <f t="shared" si="75"/>
        <v>0.13847046628648105</v>
      </c>
      <c r="I1222" s="21">
        <f t="shared" si="76"/>
        <v>0.13847046628648105</v>
      </c>
    </row>
    <row r="1223" spans="1:9" x14ac:dyDescent="0.2">
      <c r="A1223" s="22" t="s">
        <v>431</v>
      </c>
      <c r="B1223" s="23">
        <v>50000000</v>
      </c>
      <c r="C1223" s="23">
        <v>0</v>
      </c>
      <c r="D1223" s="23">
        <v>0</v>
      </c>
      <c r="E1223" s="23">
        <v>0</v>
      </c>
      <c r="F1223" s="23">
        <f t="shared" ref="F1223:F1286" si="77">+B1223-C1223</f>
        <v>50000000</v>
      </c>
      <c r="G1223" s="24">
        <f t="shared" ref="G1223:G1286" si="78">IFERROR(IF(C1223&gt;0,+C1223/B1223*100,0),0)</f>
        <v>0</v>
      </c>
      <c r="H1223" s="25">
        <f t="shared" ref="H1223:H1286" si="79">IFERROR(IF(D1223&gt;0,+D1223/B1223*100,0),0)</f>
        <v>0</v>
      </c>
      <c r="I1223" s="25">
        <f t="shared" ref="I1223:I1286" si="80">IFERROR(IF(E1223&gt;0,+E1223/B1223*100,0),0)</f>
        <v>0</v>
      </c>
    </row>
    <row r="1224" spans="1:9" x14ac:dyDescent="0.2">
      <c r="A1224" s="22" t="s">
        <v>432</v>
      </c>
      <c r="B1224" s="23">
        <v>150000000</v>
      </c>
      <c r="C1224" s="23">
        <v>0</v>
      </c>
      <c r="D1224" s="23">
        <v>0</v>
      </c>
      <c r="E1224" s="23">
        <v>0</v>
      </c>
      <c r="F1224" s="23">
        <f t="shared" si="77"/>
        <v>150000000</v>
      </c>
      <c r="G1224" s="24">
        <f t="shared" si="78"/>
        <v>0</v>
      </c>
      <c r="H1224" s="25">
        <f t="shared" si="79"/>
        <v>0</v>
      </c>
      <c r="I1224" s="25">
        <f t="shared" si="80"/>
        <v>0</v>
      </c>
    </row>
    <row r="1225" spans="1:9" x14ac:dyDescent="0.2">
      <c r="A1225" s="22" t="s">
        <v>119</v>
      </c>
      <c r="B1225" s="23">
        <v>14447000000</v>
      </c>
      <c r="C1225" s="23">
        <v>0</v>
      </c>
      <c r="D1225" s="23">
        <v>0</v>
      </c>
      <c r="E1225" s="23">
        <v>0</v>
      </c>
      <c r="F1225" s="23">
        <f t="shared" si="77"/>
        <v>14447000000</v>
      </c>
      <c r="G1225" s="24">
        <f t="shared" si="78"/>
        <v>0</v>
      </c>
      <c r="H1225" s="25">
        <f t="shared" si="79"/>
        <v>0</v>
      </c>
      <c r="I1225" s="25">
        <f t="shared" si="80"/>
        <v>0</v>
      </c>
    </row>
    <row r="1226" spans="1:9" x14ac:dyDescent="0.2">
      <c r="A1226" s="22" t="s">
        <v>32</v>
      </c>
      <c r="B1226" s="23">
        <v>176000000</v>
      </c>
      <c r="C1226" s="23">
        <v>0</v>
      </c>
      <c r="D1226" s="23">
        <v>0</v>
      </c>
      <c r="E1226" s="23">
        <v>0</v>
      </c>
      <c r="F1226" s="23">
        <f t="shared" si="77"/>
        <v>176000000</v>
      </c>
      <c r="G1226" s="24">
        <f t="shared" si="78"/>
        <v>0</v>
      </c>
      <c r="H1226" s="25">
        <f t="shared" si="79"/>
        <v>0</v>
      </c>
      <c r="I1226" s="25">
        <f t="shared" si="80"/>
        <v>0</v>
      </c>
    </row>
    <row r="1227" spans="1:9" x14ac:dyDescent="0.2">
      <c r="A1227" s="22" t="s">
        <v>359</v>
      </c>
      <c r="B1227" s="23">
        <v>82000000</v>
      </c>
      <c r="C1227" s="23">
        <v>20639023</v>
      </c>
      <c r="D1227" s="23">
        <v>20639023</v>
      </c>
      <c r="E1227" s="23">
        <v>20639023</v>
      </c>
      <c r="F1227" s="23">
        <f t="shared" si="77"/>
        <v>61360977</v>
      </c>
      <c r="G1227" s="24">
        <f t="shared" si="78"/>
        <v>25.169540243902439</v>
      </c>
      <c r="H1227" s="25">
        <f t="shared" si="79"/>
        <v>25.169540243902439</v>
      </c>
      <c r="I1227" s="25">
        <f t="shared" si="80"/>
        <v>25.169540243902439</v>
      </c>
    </row>
    <row r="1228" spans="1:9" x14ac:dyDescent="0.2">
      <c r="A1228" s="18" t="s">
        <v>433</v>
      </c>
      <c r="B1228" s="19">
        <v>47728250000</v>
      </c>
      <c r="C1228" s="19">
        <v>12856038662</v>
      </c>
      <c r="D1228" s="19">
        <v>1041300270</v>
      </c>
      <c r="E1228" s="19">
        <v>1041300270</v>
      </c>
      <c r="F1228" s="19">
        <f t="shared" si="77"/>
        <v>34872211338</v>
      </c>
      <c r="G1228" s="20">
        <f t="shared" si="78"/>
        <v>26.93591041364391</v>
      </c>
      <c r="H1228" s="21">
        <f t="shared" si="79"/>
        <v>2.1817273208215258</v>
      </c>
      <c r="I1228" s="21">
        <f t="shared" si="80"/>
        <v>2.1817273208215258</v>
      </c>
    </row>
    <row r="1229" spans="1:9" x14ac:dyDescent="0.2">
      <c r="A1229" s="22" t="s">
        <v>434</v>
      </c>
      <c r="B1229" s="23">
        <v>18535725000</v>
      </c>
      <c r="C1229" s="23">
        <v>3462487449</v>
      </c>
      <c r="D1229" s="23">
        <v>98019669</v>
      </c>
      <c r="E1229" s="23">
        <v>98019669</v>
      </c>
      <c r="F1229" s="23">
        <f t="shared" si="77"/>
        <v>15073237551</v>
      </c>
      <c r="G1229" s="24">
        <f t="shared" si="78"/>
        <v>18.680075632326222</v>
      </c>
      <c r="H1229" s="25">
        <f t="shared" si="79"/>
        <v>0.52881486426886459</v>
      </c>
      <c r="I1229" s="25">
        <f t="shared" si="80"/>
        <v>0.52881486426886459</v>
      </c>
    </row>
    <row r="1230" spans="1:9" x14ac:dyDescent="0.2">
      <c r="A1230" s="22" t="s">
        <v>435</v>
      </c>
      <c r="B1230" s="23">
        <v>29192525000</v>
      </c>
      <c r="C1230" s="23">
        <v>9393551213</v>
      </c>
      <c r="D1230" s="23">
        <v>943280601</v>
      </c>
      <c r="E1230" s="23">
        <v>943280601</v>
      </c>
      <c r="F1230" s="23">
        <f t="shared" si="77"/>
        <v>19798973787</v>
      </c>
      <c r="G1230" s="24">
        <f t="shared" si="78"/>
        <v>32.177933265450662</v>
      </c>
      <c r="H1230" s="25">
        <f t="shared" si="79"/>
        <v>3.2312401924807803</v>
      </c>
      <c r="I1230" s="25">
        <f t="shared" si="80"/>
        <v>3.2312401924807803</v>
      </c>
    </row>
    <row r="1231" spans="1:9" x14ac:dyDescent="0.2">
      <c r="A1231" s="18" t="s">
        <v>364</v>
      </c>
      <c r="B1231" s="19">
        <v>300000000</v>
      </c>
      <c r="C1231" s="19">
        <v>45015603</v>
      </c>
      <c r="D1231" s="19">
        <v>45015603</v>
      </c>
      <c r="E1231" s="19">
        <v>45015603</v>
      </c>
      <c r="F1231" s="19">
        <f t="shared" si="77"/>
        <v>254984397</v>
      </c>
      <c r="G1231" s="20">
        <f t="shared" si="78"/>
        <v>15.005201000000001</v>
      </c>
      <c r="H1231" s="21">
        <f t="shared" si="79"/>
        <v>15.005201000000001</v>
      </c>
      <c r="I1231" s="21">
        <f t="shared" si="80"/>
        <v>15.005201000000001</v>
      </c>
    </row>
    <row r="1232" spans="1:9" x14ac:dyDescent="0.2">
      <c r="A1232" s="22" t="s">
        <v>365</v>
      </c>
      <c r="B1232" s="23">
        <v>300000000</v>
      </c>
      <c r="C1232" s="23">
        <v>45015603</v>
      </c>
      <c r="D1232" s="23">
        <v>45015603</v>
      </c>
      <c r="E1232" s="23">
        <v>45015603</v>
      </c>
      <c r="F1232" s="23">
        <f t="shared" si="77"/>
        <v>254984397</v>
      </c>
      <c r="G1232" s="24">
        <f t="shared" si="78"/>
        <v>15.005201000000001</v>
      </c>
      <c r="H1232" s="25">
        <f t="shared" si="79"/>
        <v>15.005201000000001</v>
      </c>
      <c r="I1232" s="25">
        <f t="shared" si="80"/>
        <v>15.005201000000001</v>
      </c>
    </row>
    <row r="1233" spans="1:9" x14ac:dyDescent="0.2">
      <c r="A1233" s="18" t="s">
        <v>39</v>
      </c>
      <c r="B1233" s="19">
        <v>1366750000</v>
      </c>
      <c r="C1233" s="19">
        <v>906488931</v>
      </c>
      <c r="D1233" s="19">
        <v>854769953</v>
      </c>
      <c r="E1233" s="19">
        <v>854769953</v>
      </c>
      <c r="F1233" s="19">
        <f t="shared" si="77"/>
        <v>460261069</v>
      </c>
      <c r="G1233" s="20">
        <f t="shared" si="78"/>
        <v>66.324414194256448</v>
      </c>
      <c r="H1233" s="21">
        <f t="shared" si="79"/>
        <v>62.540329467715381</v>
      </c>
      <c r="I1233" s="21">
        <f t="shared" si="80"/>
        <v>62.540329467715381</v>
      </c>
    </row>
    <row r="1234" spans="1:9" x14ac:dyDescent="0.2">
      <c r="A1234" s="22" t="s">
        <v>40</v>
      </c>
      <c r="B1234" s="23">
        <v>1366200000</v>
      </c>
      <c r="C1234" s="23">
        <v>906488931</v>
      </c>
      <c r="D1234" s="23">
        <v>854769953</v>
      </c>
      <c r="E1234" s="23">
        <v>854769953</v>
      </c>
      <c r="F1234" s="23">
        <f t="shared" si="77"/>
        <v>459711069</v>
      </c>
      <c r="G1234" s="24">
        <f t="shared" si="78"/>
        <v>66.351114844093104</v>
      </c>
      <c r="H1234" s="25">
        <f t="shared" si="79"/>
        <v>62.565506734006739</v>
      </c>
      <c r="I1234" s="25">
        <f t="shared" si="80"/>
        <v>62.565506734006739</v>
      </c>
    </row>
    <row r="1235" spans="1:9" x14ac:dyDescent="0.2">
      <c r="A1235" s="22" t="s">
        <v>41</v>
      </c>
      <c r="B1235" s="23">
        <v>550000</v>
      </c>
      <c r="C1235" s="23">
        <v>0</v>
      </c>
      <c r="D1235" s="23">
        <v>0</v>
      </c>
      <c r="E1235" s="23">
        <v>0</v>
      </c>
      <c r="F1235" s="23">
        <f t="shared" si="77"/>
        <v>550000</v>
      </c>
      <c r="G1235" s="24">
        <f t="shared" si="78"/>
        <v>0</v>
      </c>
      <c r="H1235" s="25">
        <f t="shared" si="79"/>
        <v>0</v>
      </c>
      <c r="I1235" s="25">
        <f t="shared" si="80"/>
        <v>0</v>
      </c>
    </row>
    <row r="1236" spans="1:9" x14ac:dyDescent="0.2">
      <c r="A1236" s="18" t="s">
        <v>43</v>
      </c>
      <c r="B1236" s="19">
        <v>80001000000</v>
      </c>
      <c r="C1236" s="19">
        <v>58262073564.190002</v>
      </c>
      <c r="D1236" s="19">
        <v>765354259.67999995</v>
      </c>
      <c r="E1236" s="19">
        <v>765354259.67999995</v>
      </c>
      <c r="F1236" s="19">
        <f t="shared" si="77"/>
        <v>21738926435.809998</v>
      </c>
      <c r="G1236" s="20">
        <f t="shared" si="78"/>
        <v>72.826681621717228</v>
      </c>
      <c r="H1236" s="21">
        <f t="shared" si="79"/>
        <v>0.9566808660891738</v>
      </c>
      <c r="I1236" s="21">
        <f t="shared" si="80"/>
        <v>0.9566808660891738</v>
      </c>
    </row>
    <row r="1237" spans="1:9" x14ac:dyDescent="0.2">
      <c r="A1237" s="22" t="s">
        <v>436</v>
      </c>
      <c r="B1237" s="23">
        <v>39022513000</v>
      </c>
      <c r="C1237" s="23">
        <v>30799784487</v>
      </c>
      <c r="D1237" s="23">
        <v>45859834</v>
      </c>
      <c r="E1237" s="23">
        <v>45859834</v>
      </c>
      <c r="F1237" s="23">
        <f t="shared" si="77"/>
        <v>8222728513</v>
      </c>
      <c r="G1237" s="24">
        <f t="shared" si="78"/>
        <v>78.928244541811026</v>
      </c>
      <c r="H1237" s="25">
        <f t="shared" si="79"/>
        <v>0.11752147792224452</v>
      </c>
      <c r="I1237" s="25">
        <f t="shared" si="80"/>
        <v>0.11752147792224452</v>
      </c>
    </row>
    <row r="1238" spans="1:9" x14ac:dyDescent="0.2">
      <c r="A1238" s="22" t="s">
        <v>437</v>
      </c>
      <c r="B1238" s="23">
        <v>29812314027</v>
      </c>
      <c r="C1238" s="23">
        <v>24625643379.189999</v>
      </c>
      <c r="D1238" s="23">
        <v>629945349.67999995</v>
      </c>
      <c r="E1238" s="23">
        <v>629945349.67999995</v>
      </c>
      <c r="F1238" s="23">
        <f t="shared" si="77"/>
        <v>5186670647.8100014</v>
      </c>
      <c r="G1238" s="24">
        <f t="shared" si="78"/>
        <v>82.602254078255683</v>
      </c>
      <c r="H1238" s="25">
        <f t="shared" si="79"/>
        <v>2.1130374150409117</v>
      </c>
      <c r="I1238" s="25">
        <f t="shared" si="80"/>
        <v>2.1130374150409117</v>
      </c>
    </row>
    <row r="1239" spans="1:9" x14ac:dyDescent="0.2">
      <c r="A1239" s="22" t="s">
        <v>438</v>
      </c>
      <c r="B1239" s="23">
        <v>4622172973</v>
      </c>
      <c r="C1239" s="23">
        <v>1621353466</v>
      </c>
      <c r="D1239" s="23">
        <v>75419856</v>
      </c>
      <c r="E1239" s="23">
        <v>75419856</v>
      </c>
      <c r="F1239" s="23">
        <f t="shared" si="77"/>
        <v>3000819507</v>
      </c>
      <c r="G1239" s="24">
        <f t="shared" si="78"/>
        <v>35.077732388445604</v>
      </c>
      <c r="H1239" s="25">
        <f t="shared" si="79"/>
        <v>1.6316969624580946</v>
      </c>
      <c r="I1239" s="25">
        <f t="shared" si="80"/>
        <v>1.6316969624580946</v>
      </c>
    </row>
    <row r="1240" spans="1:9" x14ac:dyDescent="0.2">
      <c r="A1240" s="22" t="s">
        <v>439</v>
      </c>
      <c r="B1240" s="23">
        <v>3144000000</v>
      </c>
      <c r="C1240" s="23">
        <v>30495231</v>
      </c>
      <c r="D1240" s="23">
        <v>0</v>
      </c>
      <c r="E1240" s="23">
        <v>0</v>
      </c>
      <c r="F1240" s="23">
        <f t="shared" si="77"/>
        <v>3113504769</v>
      </c>
      <c r="G1240" s="24">
        <f t="shared" si="78"/>
        <v>0.96995009541984734</v>
      </c>
      <c r="H1240" s="25">
        <f t="shared" si="79"/>
        <v>0</v>
      </c>
      <c r="I1240" s="25">
        <f t="shared" si="80"/>
        <v>0</v>
      </c>
    </row>
    <row r="1241" spans="1:9" x14ac:dyDescent="0.2">
      <c r="A1241" s="22" t="s">
        <v>440</v>
      </c>
      <c r="B1241" s="23">
        <v>3400000000</v>
      </c>
      <c r="C1241" s="23">
        <v>1184797001</v>
      </c>
      <c r="D1241" s="23">
        <v>14129220</v>
      </c>
      <c r="E1241" s="23">
        <v>14129220</v>
      </c>
      <c r="F1241" s="23">
        <f t="shared" si="77"/>
        <v>2215202999</v>
      </c>
      <c r="G1241" s="24">
        <f t="shared" si="78"/>
        <v>34.846970617647059</v>
      </c>
      <c r="H1241" s="25">
        <f t="shared" si="79"/>
        <v>0.41556529411764703</v>
      </c>
      <c r="I1241" s="25">
        <f t="shared" si="80"/>
        <v>0.41556529411764703</v>
      </c>
    </row>
    <row r="1242" spans="1:9" x14ac:dyDescent="0.2">
      <c r="A1242" s="18" t="s">
        <v>441</v>
      </c>
      <c r="B1242" s="19">
        <v>12907500000</v>
      </c>
      <c r="C1242" s="19">
        <v>3103605664.8299999</v>
      </c>
      <c r="D1242" s="19">
        <v>1361828272.96</v>
      </c>
      <c r="E1242" s="19">
        <v>1361716804.78</v>
      </c>
      <c r="F1242" s="19">
        <f t="shared" si="77"/>
        <v>9803894335.1700001</v>
      </c>
      <c r="G1242" s="20">
        <f t="shared" si="78"/>
        <v>24.044979003137708</v>
      </c>
      <c r="H1242" s="21">
        <f t="shared" si="79"/>
        <v>10.550674204609724</v>
      </c>
      <c r="I1242" s="21">
        <f t="shared" si="80"/>
        <v>10.549810612279682</v>
      </c>
    </row>
    <row r="1243" spans="1:9" x14ac:dyDescent="0.2">
      <c r="A1243" s="18" t="s">
        <v>17</v>
      </c>
      <c r="B1243" s="19">
        <v>12907500000</v>
      </c>
      <c r="C1243" s="19">
        <v>3103605664.8299999</v>
      </c>
      <c r="D1243" s="19">
        <v>1361828272.96</v>
      </c>
      <c r="E1243" s="19">
        <v>1361716804.78</v>
      </c>
      <c r="F1243" s="19">
        <f t="shared" si="77"/>
        <v>9803894335.1700001</v>
      </c>
      <c r="G1243" s="20">
        <f t="shared" si="78"/>
        <v>24.044979003137708</v>
      </c>
      <c r="H1243" s="21">
        <f t="shared" si="79"/>
        <v>10.550674204609724</v>
      </c>
      <c r="I1243" s="21">
        <f t="shared" si="80"/>
        <v>10.549810612279682</v>
      </c>
    </row>
    <row r="1244" spans="1:9" x14ac:dyDescent="0.2">
      <c r="A1244" s="18" t="s">
        <v>18</v>
      </c>
      <c r="B1244" s="19">
        <v>7192000000</v>
      </c>
      <c r="C1244" s="19">
        <v>1041283173</v>
      </c>
      <c r="D1244" s="19">
        <v>1041283173</v>
      </c>
      <c r="E1244" s="19">
        <v>1041283173</v>
      </c>
      <c r="F1244" s="19">
        <f t="shared" si="77"/>
        <v>6150716827</v>
      </c>
      <c r="G1244" s="20">
        <f t="shared" si="78"/>
        <v>14.478353350945493</v>
      </c>
      <c r="H1244" s="21">
        <f t="shared" si="79"/>
        <v>14.478353350945493</v>
      </c>
      <c r="I1244" s="21">
        <f t="shared" si="80"/>
        <v>14.478353350945493</v>
      </c>
    </row>
    <row r="1245" spans="1:9" x14ac:dyDescent="0.2">
      <c r="A1245" s="22" t="s">
        <v>19</v>
      </c>
      <c r="B1245" s="23">
        <v>4807000000</v>
      </c>
      <c r="C1245" s="23">
        <v>658911275</v>
      </c>
      <c r="D1245" s="23">
        <v>658911275</v>
      </c>
      <c r="E1245" s="23">
        <v>658911275</v>
      </c>
      <c r="F1245" s="23">
        <f t="shared" si="77"/>
        <v>4148088725</v>
      </c>
      <c r="G1245" s="24">
        <f t="shared" si="78"/>
        <v>13.707328375286041</v>
      </c>
      <c r="H1245" s="25">
        <f t="shared" si="79"/>
        <v>13.707328375286041</v>
      </c>
      <c r="I1245" s="25">
        <f t="shared" si="80"/>
        <v>13.707328375286041</v>
      </c>
    </row>
    <row r="1246" spans="1:9" x14ac:dyDescent="0.2">
      <c r="A1246" s="22" t="s">
        <v>20</v>
      </c>
      <c r="B1246" s="23">
        <v>1392000000</v>
      </c>
      <c r="C1246" s="23">
        <v>220686109</v>
      </c>
      <c r="D1246" s="23">
        <v>220686109</v>
      </c>
      <c r="E1246" s="23">
        <v>220686109</v>
      </c>
      <c r="F1246" s="23">
        <f t="shared" si="77"/>
        <v>1171313891</v>
      </c>
      <c r="G1246" s="24">
        <f t="shared" si="78"/>
        <v>15.853887140804598</v>
      </c>
      <c r="H1246" s="25">
        <f t="shared" si="79"/>
        <v>15.853887140804598</v>
      </c>
      <c r="I1246" s="25">
        <f t="shared" si="80"/>
        <v>15.853887140804598</v>
      </c>
    </row>
    <row r="1247" spans="1:9" x14ac:dyDescent="0.2">
      <c r="A1247" s="22" t="s">
        <v>21</v>
      </c>
      <c r="B1247" s="23">
        <v>993000000</v>
      </c>
      <c r="C1247" s="23">
        <v>161685789</v>
      </c>
      <c r="D1247" s="23">
        <v>161685789</v>
      </c>
      <c r="E1247" s="23">
        <v>161685789</v>
      </c>
      <c r="F1247" s="23">
        <f t="shared" si="77"/>
        <v>831314211</v>
      </c>
      <c r="G1247" s="24">
        <f t="shared" si="78"/>
        <v>16.28255679758308</v>
      </c>
      <c r="H1247" s="25">
        <f t="shared" si="79"/>
        <v>16.28255679758308</v>
      </c>
      <c r="I1247" s="25">
        <f t="shared" si="80"/>
        <v>16.28255679758308</v>
      </c>
    </row>
    <row r="1248" spans="1:9" x14ac:dyDescent="0.2">
      <c r="A1248" s="18" t="s">
        <v>22</v>
      </c>
      <c r="B1248" s="19">
        <v>5700000000</v>
      </c>
      <c r="C1248" s="19">
        <v>2062256260.8299999</v>
      </c>
      <c r="D1248" s="19">
        <v>320478868.95999998</v>
      </c>
      <c r="E1248" s="19">
        <v>320367400.77999997</v>
      </c>
      <c r="F1248" s="19">
        <f t="shared" si="77"/>
        <v>3637743739.1700001</v>
      </c>
      <c r="G1248" s="20">
        <f t="shared" si="78"/>
        <v>36.179934400526314</v>
      </c>
      <c r="H1248" s="21">
        <f t="shared" si="79"/>
        <v>5.6224362975438593</v>
      </c>
      <c r="I1248" s="21">
        <f t="shared" si="80"/>
        <v>5.6204807154385961</v>
      </c>
    </row>
    <row r="1249" spans="1:9" x14ac:dyDescent="0.2">
      <c r="A1249" s="22" t="s">
        <v>66</v>
      </c>
      <c r="B1249" s="23">
        <v>200000000</v>
      </c>
      <c r="C1249" s="23">
        <v>107639577.01000001</v>
      </c>
      <c r="D1249" s="23">
        <v>0</v>
      </c>
      <c r="E1249" s="23">
        <v>0</v>
      </c>
      <c r="F1249" s="23">
        <f t="shared" si="77"/>
        <v>92360422.989999995</v>
      </c>
      <c r="G1249" s="24">
        <f t="shared" si="78"/>
        <v>53.819788504999998</v>
      </c>
      <c r="H1249" s="25">
        <f t="shared" si="79"/>
        <v>0</v>
      </c>
      <c r="I1249" s="25">
        <f t="shared" si="80"/>
        <v>0</v>
      </c>
    </row>
    <row r="1250" spans="1:9" x14ac:dyDescent="0.2">
      <c r="A1250" s="22" t="s">
        <v>23</v>
      </c>
      <c r="B1250" s="23">
        <v>5500000000</v>
      </c>
      <c r="C1250" s="23">
        <v>1954616683.8199999</v>
      </c>
      <c r="D1250" s="23">
        <v>320478868.95999998</v>
      </c>
      <c r="E1250" s="23">
        <v>320367400.77999997</v>
      </c>
      <c r="F1250" s="23">
        <f t="shared" si="77"/>
        <v>3545383316.1800003</v>
      </c>
      <c r="G1250" s="24">
        <f t="shared" si="78"/>
        <v>35.538485160363635</v>
      </c>
      <c r="H1250" s="25">
        <f t="shared" si="79"/>
        <v>5.8268885265454538</v>
      </c>
      <c r="I1250" s="25">
        <f t="shared" si="80"/>
        <v>5.8248618323636352</v>
      </c>
    </row>
    <row r="1251" spans="1:9" x14ac:dyDescent="0.2">
      <c r="A1251" s="18" t="s">
        <v>24</v>
      </c>
      <c r="B1251" s="19">
        <v>14500000</v>
      </c>
      <c r="C1251" s="19">
        <v>66231</v>
      </c>
      <c r="D1251" s="19">
        <v>66231</v>
      </c>
      <c r="E1251" s="19">
        <v>66231</v>
      </c>
      <c r="F1251" s="19">
        <f t="shared" si="77"/>
        <v>14433769</v>
      </c>
      <c r="G1251" s="20">
        <f t="shared" si="78"/>
        <v>0.45676551724137926</v>
      </c>
      <c r="H1251" s="21">
        <f t="shared" si="79"/>
        <v>0.45676551724137926</v>
      </c>
      <c r="I1251" s="21">
        <f t="shared" si="80"/>
        <v>0.45676551724137926</v>
      </c>
    </row>
    <row r="1252" spans="1:9" x14ac:dyDescent="0.2">
      <c r="A1252" s="22" t="s">
        <v>32</v>
      </c>
      <c r="B1252" s="23">
        <v>14500000</v>
      </c>
      <c r="C1252" s="23">
        <v>66231</v>
      </c>
      <c r="D1252" s="23">
        <v>66231</v>
      </c>
      <c r="E1252" s="23">
        <v>66231</v>
      </c>
      <c r="F1252" s="23">
        <f t="shared" si="77"/>
        <v>14433769</v>
      </c>
      <c r="G1252" s="24">
        <f t="shared" si="78"/>
        <v>0.45676551724137926</v>
      </c>
      <c r="H1252" s="25">
        <f t="shared" si="79"/>
        <v>0.45676551724137926</v>
      </c>
      <c r="I1252" s="25">
        <f t="shared" si="80"/>
        <v>0.45676551724137926</v>
      </c>
    </row>
    <row r="1253" spans="1:9" x14ac:dyDescent="0.2">
      <c r="A1253" s="18" t="s">
        <v>39</v>
      </c>
      <c r="B1253" s="19">
        <v>1000000</v>
      </c>
      <c r="C1253" s="19">
        <v>0</v>
      </c>
      <c r="D1253" s="19">
        <v>0</v>
      </c>
      <c r="E1253" s="19">
        <v>0</v>
      </c>
      <c r="F1253" s="19">
        <f t="shared" si="77"/>
        <v>1000000</v>
      </c>
      <c r="G1253" s="20">
        <f t="shared" si="78"/>
        <v>0</v>
      </c>
      <c r="H1253" s="21">
        <f t="shared" si="79"/>
        <v>0</v>
      </c>
      <c r="I1253" s="21">
        <f t="shared" si="80"/>
        <v>0</v>
      </c>
    </row>
    <row r="1254" spans="1:9" x14ac:dyDescent="0.2">
      <c r="A1254" s="22" t="s">
        <v>40</v>
      </c>
      <c r="B1254" s="23">
        <v>1000000</v>
      </c>
      <c r="C1254" s="23">
        <v>0</v>
      </c>
      <c r="D1254" s="23">
        <v>0</v>
      </c>
      <c r="E1254" s="23">
        <v>0</v>
      </c>
      <c r="F1254" s="23">
        <f t="shared" si="77"/>
        <v>1000000</v>
      </c>
      <c r="G1254" s="24">
        <f t="shared" si="78"/>
        <v>0</v>
      </c>
      <c r="H1254" s="25">
        <f t="shared" si="79"/>
        <v>0</v>
      </c>
      <c r="I1254" s="25">
        <f t="shared" si="80"/>
        <v>0</v>
      </c>
    </row>
    <row r="1255" spans="1:9" x14ac:dyDescent="0.2">
      <c r="A1255" s="18" t="s">
        <v>442</v>
      </c>
      <c r="B1255" s="19">
        <v>4294221000000</v>
      </c>
      <c r="C1255" s="19">
        <v>576138801271.72998</v>
      </c>
      <c r="D1255" s="19">
        <v>542524592986.01001</v>
      </c>
      <c r="E1255" s="19">
        <v>542524592986.01001</v>
      </c>
      <c r="F1255" s="19">
        <f t="shared" si="77"/>
        <v>3718082198728.27</v>
      </c>
      <c r="G1255" s="20">
        <f t="shared" si="78"/>
        <v>13.416608070980276</v>
      </c>
      <c r="H1255" s="21">
        <f t="shared" si="79"/>
        <v>12.633830279950892</v>
      </c>
      <c r="I1255" s="21">
        <f t="shared" si="80"/>
        <v>12.633830279950892</v>
      </c>
    </row>
    <row r="1256" spans="1:9" x14ac:dyDescent="0.2">
      <c r="A1256" s="18" t="s">
        <v>17</v>
      </c>
      <c r="B1256" s="19">
        <v>4286432000000</v>
      </c>
      <c r="C1256" s="19">
        <v>573359914316.72998</v>
      </c>
      <c r="D1256" s="19">
        <v>542507784955.01001</v>
      </c>
      <c r="E1256" s="19">
        <v>542507784955.01001</v>
      </c>
      <c r="F1256" s="19">
        <f t="shared" si="77"/>
        <v>3713072085683.27</v>
      </c>
      <c r="G1256" s="20">
        <f t="shared" si="78"/>
        <v>13.376157940140656</v>
      </c>
      <c r="H1256" s="21">
        <f t="shared" si="79"/>
        <v>12.656395457924214</v>
      </c>
      <c r="I1256" s="21">
        <f t="shared" si="80"/>
        <v>12.656395457924214</v>
      </c>
    </row>
    <row r="1257" spans="1:9" x14ac:dyDescent="0.2">
      <c r="A1257" s="18" t="s">
        <v>18</v>
      </c>
      <c r="B1257" s="19">
        <v>6757000000</v>
      </c>
      <c r="C1257" s="19">
        <v>935922652</v>
      </c>
      <c r="D1257" s="19">
        <v>935903452</v>
      </c>
      <c r="E1257" s="19">
        <v>935903452</v>
      </c>
      <c r="F1257" s="19">
        <f t="shared" si="77"/>
        <v>5821077348</v>
      </c>
      <c r="G1257" s="20">
        <f t="shared" si="78"/>
        <v>13.851156607962114</v>
      </c>
      <c r="H1257" s="21">
        <f t="shared" si="79"/>
        <v>13.850872458191505</v>
      </c>
      <c r="I1257" s="21">
        <f t="shared" si="80"/>
        <v>13.850872458191505</v>
      </c>
    </row>
    <row r="1258" spans="1:9" x14ac:dyDescent="0.2">
      <c r="A1258" s="22" t="s">
        <v>19</v>
      </c>
      <c r="B1258" s="23">
        <v>4720000000</v>
      </c>
      <c r="C1258" s="23">
        <v>646309781</v>
      </c>
      <c r="D1258" s="23">
        <v>646309781</v>
      </c>
      <c r="E1258" s="23">
        <v>646309781</v>
      </c>
      <c r="F1258" s="23">
        <f t="shared" si="77"/>
        <v>4073690219</v>
      </c>
      <c r="G1258" s="24">
        <f t="shared" si="78"/>
        <v>13.693003834745761</v>
      </c>
      <c r="H1258" s="25">
        <f t="shared" si="79"/>
        <v>13.693003834745761</v>
      </c>
      <c r="I1258" s="25">
        <f t="shared" si="80"/>
        <v>13.693003834745761</v>
      </c>
    </row>
    <row r="1259" spans="1:9" x14ac:dyDescent="0.2">
      <c r="A1259" s="22" t="s">
        <v>20</v>
      </c>
      <c r="B1259" s="23">
        <v>1601000000</v>
      </c>
      <c r="C1259" s="23">
        <v>215238643</v>
      </c>
      <c r="D1259" s="23">
        <v>215219443</v>
      </c>
      <c r="E1259" s="23">
        <v>215219443</v>
      </c>
      <c r="F1259" s="23">
        <f t="shared" si="77"/>
        <v>1385761357</v>
      </c>
      <c r="G1259" s="24">
        <f t="shared" si="78"/>
        <v>13.444012679575264</v>
      </c>
      <c r="H1259" s="25">
        <f t="shared" si="79"/>
        <v>13.44281342910681</v>
      </c>
      <c r="I1259" s="25">
        <f t="shared" si="80"/>
        <v>13.44281342910681</v>
      </c>
    </row>
    <row r="1260" spans="1:9" x14ac:dyDescent="0.2">
      <c r="A1260" s="22" t="s">
        <v>21</v>
      </c>
      <c r="B1260" s="23">
        <v>276000000</v>
      </c>
      <c r="C1260" s="23">
        <v>74374228</v>
      </c>
      <c r="D1260" s="23">
        <v>74374228</v>
      </c>
      <c r="E1260" s="23">
        <v>74374228</v>
      </c>
      <c r="F1260" s="23">
        <f t="shared" si="77"/>
        <v>201625772</v>
      </c>
      <c r="G1260" s="24">
        <f t="shared" si="78"/>
        <v>26.947184057971015</v>
      </c>
      <c r="H1260" s="25">
        <f t="shared" si="79"/>
        <v>26.947184057971015</v>
      </c>
      <c r="I1260" s="25">
        <f t="shared" si="80"/>
        <v>26.947184057971015</v>
      </c>
    </row>
    <row r="1261" spans="1:9" x14ac:dyDescent="0.2">
      <c r="A1261" s="22" t="s">
        <v>150</v>
      </c>
      <c r="B1261" s="23">
        <v>160000000</v>
      </c>
      <c r="C1261" s="23">
        <v>0</v>
      </c>
      <c r="D1261" s="23">
        <v>0</v>
      </c>
      <c r="E1261" s="23">
        <v>0</v>
      </c>
      <c r="F1261" s="23">
        <f t="shared" si="77"/>
        <v>160000000</v>
      </c>
      <c r="G1261" s="24">
        <f t="shared" si="78"/>
        <v>0</v>
      </c>
      <c r="H1261" s="25">
        <f t="shared" si="79"/>
        <v>0</v>
      </c>
      <c r="I1261" s="25">
        <f t="shared" si="80"/>
        <v>0</v>
      </c>
    </row>
    <row r="1262" spans="1:9" x14ac:dyDescent="0.2">
      <c r="A1262" s="18" t="s">
        <v>22</v>
      </c>
      <c r="B1262" s="19">
        <v>7994000000</v>
      </c>
      <c r="C1262" s="19">
        <v>5515009768.2299995</v>
      </c>
      <c r="D1262" s="19">
        <v>194357261.03</v>
      </c>
      <c r="E1262" s="19">
        <v>194357261.03</v>
      </c>
      <c r="F1262" s="19">
        <f t="shared" si="77"/>
        <v>2478990231.7700005</v>
      </c>
      <c r="G1262" s="20">
        <f t="shared" si="78"/>
        <v>68.989364125969473</v>
      </c>
      <c r="H1262" s="21">
        <f t="shared" si="79"/>
        <v>2.4312892297973483</v>
      </c>
      <c r="I1262" s="21">
        <f t="shared" si="80"/>
        <v>2.4312892297973483</v>
      </c>
    </row>
    <row r="1263" spans="1:9" x14ac:dyDescent="0.2">
      <c r="A1263" s="22" t="s">
        <v>66</v>
      </c>
      <c r="B1263" s="23">
        <v>309000000</v>
      </c>
      <c r="C1263" s="23">
        <v>103617600</v>
      </c>
      <c r="D1263" s="23">
        <v>0</v>
      </c>
      <c r="E1263" s="23">
        <v>0</v>
      </c>
      <c r="F1263" s="23">
        <f t="shared" si="77"/>
        <v>205382400</v>
      </c>
      <c r="G1263" s="24">
        <f t="shared" si="78"/>
        <v>33.533203883495148</v>
      </c>
      <c r="H1263" s="25">
        <f t="shared" si="79"/>
        <v>0</v>
      </c>
      <c r="I1263" s="25">
        <f t="shared" si="80"/>
        <v>0</v>
      </c>
    </row>
    <row r="1264" spans="1:9" x14ac:dyDescent="0.2">
      <c r="A1264" s="22" t="s">
        <v>23</v>
      </c>
      <c r="B1264" s="23">
        <v>7685000000</v>
      </c>
      <c r="C1264" s="23">
        <v>5411392168.2299995</v>
      </c>
      <c r="D1264" s="23">
        <v>194357261.03</v>
      </c>
      <c r="E1264" s="23">
        <v>194357261.03</v>
      </c>
      <c r="F1264" s="23">
        <f t="shared" si="77"/>
        <v>2273607831.7700005</v>
      </c>
      <c r="G1264" s="24">
        <f t="shared" si="78"/>
        <v>70.414992429798303</v>
      </c>
      <c r="H1264" s="25">
        <f t="shared" si="79"/>
        <v>2.529046988028627</v>
      </c>
      <c r="I1264" s="25">
        <f t="shared" si="80"/>
        <v>2.529046988028627</v>
      </c>
    </row>
    <row r="1265" spans="1:9" x14ac:dyDescent="0.2">
      <c r="A1265" s="18" t="s">
        <v>24</v>
      </c>
      <c r="B1265" s="19">
        <v>4258422000000</v>
      </c>
      <c r="C1265" s="19">
        <v>564817138408</v>
      </c>
      <c r="D1265" s="19">
        <v>541240688920</v>
      </c>
      <c r="E1265" s="19">
        <v>541240688920</v>
      </c>
      <c r="F1265" s="19">
        <f t="shared" si="77"/>
        <v>3693604861592</v>
      </c>
      <c r="G1265" s="20">
        <f t="shared" si="78"/>
        <v>13.263531383409161</v>
      </c>
      <c r="H1265" s="21">
        <f t="shared" si="79"/>
        <v>12.709888520207722</v>
      </c>
      <c r="I1265" s="21">
        <f t="shared" si="80"/>
        <v>12.709888520207722</v>
      </c>
    </row>
    <row r="1266" spans="1:9" x14ac:dyDescent="0.2">
      <c r="A1266" s="22" t="s">
        <v>119</v>
      </c>
      <c r="B1266" s="23">
        <v>273701000000</v>
      </c>
      <c r="C1266" s="23">
        <v>0</v>
      </c>
      <c r="D1266" s="23">
        <v>0</v>
      </c>
      <c r="E1266" s="23">
        <v>0</v>
      </c>
      <c r="F1266" s="23">
        <f t="shared" si="77"/>
        <v>273701000000</v>
      </c>
      <c r="G1266" s="24">
        <f t="shared" si="78"/>
        <v>0</v>
      </c>
      <c r="H1266" s="25">
        <f t="shared" si="79"/>
        <v>0</v>
      </c>
      <c r="I1266" s="25">
        <f t="shared" si="80"/>
        <v>0</v>
      </c>
    </row>
    <row r="1267" spans="1:9" x14ac:dyDescent="0.2">
      <c r="A1267" s="22" t="s">
        <v>76</v>
      </c>
      <c r="B1267" s="23">
        <v>1746000000</v>
      </c>
      <c r="C1267" s="23">
        <v>228690386</v>
      </c>
      <c r="D1267" s="23">
        <v>228690386</v>
      </c>
      <c r="E1267" s="23">
        <v>228690386</v>
      </c>
      <c r="F1267" s="23">
        <f t="shared" si="77"/>
        <v>1517309614</v>
      </c>
      <c r="G1267" s="24">
        <f t="shared" si="78"/>
        <v>13.097960252004581</v>
      </c>
      <c r="H1267" s="25">
        <f t="shared" si="79"/>
        <v>13.097960252004581</v>
      </c>
      <c r="I1267" s="25">
        <f t="shared" si="80"/>
        <v>13.097960252004581</v>
      </c>
    </row>
    <row r="1268" spans="1:9" x14ac:dyDescent="0.2">
      <c r="A1268" s="22" t="s">
        <v>77</v>
      </c>
      <c r="B1268" s="23">
        <v>23000000</v>
      </c>
      <c r="C1268" s="23">
        <v>0</v>
      </c>
      <c r="D1268" s="23">
        <v>0</v>
      </c>
      <c r="E1268" s="23">
        <v>0</v>
      </c>
      <c r="F1268" s="23">
        <f t="shared" si="77"/>
        <v>23000000</v>
      </c>
      <c r="G1268" s="24">
        <f t="shared" si="78"/>
        <v>0</v>
      </c>
      <c r="H1268" s="25">
        <f t="shared" si="79"/>
        <v>0</v>
      </c>
      <c r="I1268" s="25">
        <f t="shared" si="80"/>
        <v>0</v>
      </c>
    </row>
    <row r="1269" spans="1:9" x14ac:dyDescent="0.2">
      <c r="A1269" s="22" t="s">
        <v>30</v>
      </c>
      <c r="B1269" s="23">
        <v>1409000000</v>
      </c>
      <c r="C1269" s="23">
        <v>0</v>
      </c>
      <c r="D1269" s="23">
        <v>0</v>
      </c>
      <c r="E1269" s="23">
        <v>0</v>
      </c>
      <c r="F1269" s="23">
        <f t="shared" si="77"/>
        <v>1409000000</v>
      </c>
      <c r="G1269" s="24">
        <f t="shared" si="78"/>
        <v>0</v>
      </c>
      <c r="H1269" s="25">
        <f t="shared" si="79"/>
        <v>0</v>
      </c>
      <c r="I1269" s="25">
        <f t="shared" si="80"/>
        <v>0</v>
      </c>
    </row>
    <row r="1270" spans="1:9" x14ac:dyDescent="0.2">
      <c r="A1270" s="22" t="s">
        <v>32</v>
      </c>
      <c r="B1270" s="23">
        <v>56000000</v>
      </c>
      <c r="C1270" s="23">
        <v>4151438</v>
      </c>
      <c r="D1270" s="23">
        <v>4151438</v>
      </c>
      <c r="E1270" s="23">
        <v>4151438</v>
      </c>
      <c r="F1270" s="23">
        <f t="shared" si="77"/>
        <v>51848562</v>
      </c>
      <c r="G1270" s="24">
        <f t="shared" si="78"/>
        <v>7.4132821428571427</v>
      </c>
      <c r="H1270" s="25">
        <f t="shared" si="79"/>
        <v>7.4132821428571427</v>
      </c>
      <c r="I1270" s="25">
        <f t="shared" si="80"/>
        <v>7.4132821428571427</v>
      </c>
    </row>
    <row r="1271" spans="1:9" x14ac:dyDescent="0.2">
      <c r="A1271" s="22" t="s">
        <v>443</v>
      </c>
      <c r="B1271" s="23">
        <v>3909393000000</v>
      </c>
      <c r="C1271" s="23">
        <v>517416433326</v>
      </c>
      <c r="D1271" s="23">
        <v>517416433326</v>
      </c>
      <c r="E1271" s="23">
        <v>517416433326</v>
      </c>
      <c r="F1271" s="23">
        <f t="shared" si="77"/>
        <v>3391976566674</v>
      </c>
      <c r="G1271" s="24">
        <f t="shared" si="78"/>
        <v>13.235211536061991</v>
      </c>
      <c r="H1271" s="25">
        <f t="shared" si="79"/>
        <v>13.235211536061991</v>
      </c>
      <c r="I1271" s="25">
        <f t="shared" si="80"/>
        <v>13.235211536061991</v>
      </c>
    </row>
    <row r="1272" spans="1:9" x14ac:dyDescent="0.2">
      <c r="A1272" s="22" t="s">
        <v>265</v>
      </c>
      <c r="B1272" s="23">
        <v>3500000000</v>
      </c>
      <c r="C1272" s="23">
        <v>437533675</v>
      </c>
      <c r="D1272" s="23">
        <v>152182946</v>
      </c>
      <c r="E1272" s="23">
        <v>152182946</v>
      </c>
      <c r="F1272" s="23">
        <f t="shared" si="77"/>
        <v>3062466325</v>
      </c>
      <c r="G1272" s="24">
        <f t="shared" si="78"/>
        <v>12.500962142857141</v>
      </c>
      <c r="H1272" s="25">
        <f t="shared" si="79"/>
        <v>4.348084171428571</v>
      </c>
      <c r="I1272" s="25">
        <f t="shared" si="80"/>
        <v>4.348084171428571</v>
      </c>
    </row>
    <row r="1273" spans="1:9" x14ac:dyDescent="0.2">
      <c r="A1273" s="22" t="s">
        <v>266</v>
      </c>
      <c r="B1273" s="23">
        <v>51351000000</v>
      </c>
      <c r="C1273" s="23">
        <v>43622109627</v>
      </c>
      <c r="D1273" s="23">
        <v>21762514347</v>
      </c>
      <c r="E1273" s="23">
        <v>21762514347</v>
      </c>
      <c r="F1273" s="23">
        <f t="shared" si="77"/>
        <v>7728890373</v>
      </c>
      <c r="G1273" s="24">
        <f t="shared" si="78"/>
        <v>84.948899976631424</v>
      </c>
      <c r="H1273" s="25">
        <f t="shared" si="79"/>
        <v>42.379923169948</v>
      </c>
      <c r="I1273" s="25">
        <f t="shared" si="80"/>
        <v>42.379923169948</v>
      </c>
    </row>
    <row r="1274" spans="1:9" ht="22.5" x14ac:dyDescent="0.2">
      <c r="A1274" s="22" t="s">
        <v>444</v>
      </c>
      <c r="B1274" s="23">
        <v>222000000</v>
      </c>
      <c r="C1274" s="23">
        <v>21450000</v>
      </c>
      <c r="D1274" s="23">
        <v>845000</v>
      </c>
      <c r="E1274" s="23">
        <v>845000</v>
      </c>
      <c r="F1274" s="23">
        <f t="shared" si="77"/>
        <v>200550000</v>
      </c>
      <c r="G1274" s="24">
        <f t="shared" si="78"/>
        <v>9.6621621621621614</v>
      </c>
      <c r="H1274" s="25">
        <f t="shared" si="79"/>
        <v>0.38063063063063063</v>
      </c>
      <c r="I1274" s="25">
        <f t="shared" si="80"/>
        <v>0.38063063063063063</v>
      </c>
    </row>
    <row r="1275" spans="1:9" x14ac:dyDescent="0.2">
      <c r="A1275" s="22" t="s">
        <v>35</v>
      </c>
      <c r="B1275" s="23">
        <v>17021000000</v>
      </c>
      <c r="C1275" s="23">
        <v>3086769956</v>
      </c>
      <c r="D1275" s="23">
        <v>1675871477</v>
      </c>
      <c r="E1275" s="23">
        <v>1675871477</v>
      </c>
      <c r="F1275" s="23">
        <f t="shared" si="77"/>
        <v>13934230044</v>
      </c>
      <c r="G1275" s="24">
        <f t="shared" si="78"/>
        <v>18.135068186358026</v>
      </c>
      <c r="H1275" s="25">
        <f t="shared" si="79"/>
        <v>9.8459049233300036</v>
      </c>
      <c r="I1275" s="25">
        <f t="shared" si="80"/>
        <v>9.8459049233300036</v>
      </c>
    </row>
    <row r="1276" spans="1:9" x14ac:dyDescent="0.2">
      <c r="A1276" s="18" t="s">
        <v>433</v>
      </c>
      <c r="B1276" s="19">
        <v>4277000000</v>
      </c>
      <c r="C1276" s="19">
        <v>1231259746.5</v>
      </c>
      <c r="D1276" s="19">
        <v>84163579.980000004</v>
      </c>
      <c r="E1276" s="19">
        <v>84163579.980000004</v>
      </c>
      <c r="F1276" s="19">
        <f t="shared" si="77"/>
        <v>3045740253.5</v>
      </c>
      <c r="G1276" s="20">
        <f t="shared" si="78"/>
        <v>28.787929541734865</v>
      </c>
      <c r="H1276" s="21">
        <f t="shared" si="79"/>
        <v>1.9678180963292029</v>
      </c>
      <c r="I1276" s="21">
        <f t="shared" si="80"/>
        <v>1.9678180963292029</v>
      </c>
    </row>
    <row r="1277" spans="1:9" x14ac:dyDescent="0.2">
      <c r="A1277" s="22" t="s">
        <v>434</v>
      </c>
      <c r="B1277" s="23">
        <v>70000000</v>
      </c>
      <c r="C1277" s="23">
        <v>0</v>
      </c>
      <c r="D1277" s="23">
        <v>0</v>
      </c>
      <c r="E1277" s="23">
        <v>0</v>
      </c>
      <c r="F1277" s="23">
        <f t="shared" si="77"/>
        <v>70000000</v>
      </c>
      <c r="G1277" s="24">
        <f t="shared" si="78"/>
        <v>0</v>
      </c>
      <c r="H1277" s="25">
        <f t="shared" si="79"/>
        <v>0</v>
      </c>
      <c r="I1277" s="25">
        <f t="shared" si="80"/>
        <v>0</v>
      </c>
    </row>
    <row r="1278" spans="1:9" x14ac:dyDescent="0.2">
      <c r="A1278" s="22" t="s">
        <v>435</v>
      </c>
      <c r="B1278" s="23">
        <v>4207000000</v>
      </c>
      <c r="C1278" s="23">
        <v>1231259746.5</v>
      </c>
      <c r="D1278" s="23">
        <v>84163579.980000004</v>
      </c>
      <c r="E1278" s="23">
        <v>84163579.980000004</v>
      </c>
      <c r="F1278" s="23">
        <f t="shared" si="77"/>
        <v>2975740253.5</v>
      </c>
      <c r="G1278" s="24">
        <f t="shared" si="78"/>
        <v>29.266930033277873</v>
      </c>
      <c r="H1278" s="25">
        <f t="shared" si="79"/>
        <v>2.0005604939386736</v>
      </c>
      <c r="I1278" s="25">
        <f t="shared" si="80"/>
        <v>2.0005604939386736</v>
      </c>
    </row>
    <row r="1279" spans="1:9" x14ac:dyDescent="0.2">
      <c r="A1279" s="18" t="s">
        <v>364</v>
      </c>
      <c r="B1279" s="19">
        <v>1217000000</v>
      </c>
      <c r="C1279" s="19">
        <v>5850742</v>
      </c>
      <c r="D1279" s="19">
        <v>5850742</v>
      </c>
      <c r="E1279" s="19">
        <v>5850742</v>
      </c>
      <c r="F1279" s="19">
        <f t="shared" si="77"/>
        <v>1211149258</v>
      </c>
      <c r="G1279" s="20">
        <f t="shared" si="78"/>
        <v>0.4807511914543961</v>
      </c>
      <c r="H1279" s="21">
        <f t="shared" si="79"/>
        <v>0.4807511914543961</v>
      </c>
      <c r="I1279" s="21">
        <f t="shared" si="80"/>
        <v>0.4807511914543961</v>
      </c>
    </row>
    <row r="1280" spans="1:9" x14ac:dyDescent="0.2">
      <c r="A1280" s="22" t="s">
        <v>365</v>
      </c>
      <c r="B1280" s="23">
        <v>1217000000</v>
      </c>
      <c r="C1280" s="23">
        <v>5850742</v>
      </c>
      <c r="D1280" s="23">
        <v>5850742</v>
      </c>
      <c r="E1280" s="23">
        <v>5850742</v>
      </c>
      <c r="F1280" s="23">
        <f t="shared" si="77"/>
        <v>1211149258</v>
      </c>
      <c r="G1280" s="24">
        <f t="shared" si="78"/>
        <v>0.4807511914543961</v>
      </c>
      <c r="H1280" s="25">
        <f t="shared" si="79"/>
        <v>0.4807511914543961</v>
      </c>
      <c r="I1280" s="25">
        <f t="shared" si="80"/>
        <v>0.4807511914543961</v>
      </c>
    </row>
    <row r="1281" spans="1:9" x14ac:dyDescent="0.2">
      <c r="A1281" s="18" t="s">
        <v>39</v>
      </c>
      <c r="B1281" s="19">
        <v>7765000000</v>
      </c>
      <c r="C1281" s="19">
        <v>854733000</v>
      </c>
      <c r="D1281" s="19">
        <v>46821000</v>
      </c>
      <c r="E1281" s="19">
        <v>46821000</v>
      </c>
      <c r="F1281" s="19">
        <f t="shared" si="77"/>
        <v>6910267000</v>
      </c>
      <c r="G1281" s="20">
        <f t="shared" si="78"/>
        <v>11.00750804893754</v>
      </c>
      <c r="H1281" s="21">
        <f t="shared" si="79"/>
        <v>0.60297488731487436</v>
      </c>
      <c r="I1281" s="21">
        <f t="shared" si="80"/>
        <v>0.60297488731487436</v>
      </c>
    </row>
    <row r="1282" spans="1:9" x14ac:dyDescent="0.2">
      <c r="A1282" s="22" t="s">
        <v>40</v>
      </c>
      <c r="B1282" s="23">
        <v>1556000000</v>
      </c>
      <c r="C1282" s="23">
        <v>854733000</v>
      </c>
      <c r="D1282" s="23">
        <v>46821000</v>
      </c>
      <c r="E1282" s="23">
        <v>46821000</v>
      </c>
      <c r="F1282" s="23">
        <f t="shared" si="77"/>
        <v>701267000</v>
      </c>
      <c r="G1282" s="24">
        <f t="shared" si="78"/>
        <v>54.931426735218515</v>
      </c>
      <c r="H1282" s="25">
        <f t="shared" si="79"/>
        <v>3.0090616966580974</v>
      </c>
      <c r="I1282" s="25">
        <f t="shared" si="80"/>
        <v>3.0090616966580974</v>
      </c>
    </row>
    <row r="1283" spans="1:9" x14ac:dyDescent="0.2">
      <c r="A1283" s="22" t="s">
        <v>42</v>
      </c>
      <c r="B1283" s="23">
        <v>6209000000</v>
      </c>
      <c r="C1283" s="23">
        <v>0</v>
      </c>
      <c r="D1283" s="23">
        <v>0</v>
      </c>
      <c r="E1283" s="23">
        <v>0</v>
      </c>
      <c r="F1283" s="23">
        <f t="shared" si="77"/>
        <v>6209000000</v>
      </c>
      <c r="G1283" s="24">
        <f t="shared" si="78"/>
        <v>0</v>
      </c>
      <c r="H1283" s="25">
        <f t="shared" si="79"/>
        <v>0</v>
      </c>
      <c r="I1283" s="25">
        <f t="shared" si="80"/>
        <v>0</v>
      </c>
    </row>
    <row r="1284" spans="1:9" x14ac:dyDescent="0.2">
      <c r="A1284" s="18" t="s">
        <v>43</v>
      </c>
      <c r="B1284" s="19">
        <v>7789000000</v>
      </c>
      <c r="C1284" s="19">
        <v>2778886955</v>
      </c>
      <c r="D1284" s="19">
        <v>16808031</v>
      </c>
      <c r="E1284" s="19">
        <v>16808031</v>
      </c>
      <c r="F1284" s="19">
        <f t="shared" si="77"/>
        <v>5010113045</v>
      </c>
      <c r="G1284" s="20">
        <f t="shared" si="78"/>
        <v>35.677069649505711</v>
      </c>
      <c r="H1284" s="21">
        <f t="shared" si="79"/>
        <v>0.2157918988316857</v>
      </c>
      <c r="I1284" s="21">
        <f t="shared" si="80"/>
        <v>0.2157918988316857</v>
      </c>
    </row>
    <row r="1285" spans="1:9" ht="22.5" x14ac:dyDescent="0.2">
      <c r="A1285" s="22" t="s">
        <v>445</v>
      </c>
      <c r="B1285" s="23">
        <v>175000000</v>
      </c>
      <c r="C1285" s="23">
        <v>0</v>
      </c>
      <c r="D1285" s="23">
        <v>0</v>
      </c>
      <c r="E1285" s="23">
        <v>0</v>
      </c>
      <c r="F1285" s="23">
        <f t="shared" si="77"/>
        <v>175000000</v>
      </c>
      <c r="G1285" s="24">
        <f t="shared" si="78"/>
        <v>0</v>
      </c>
      <c r="H1285" s="25">
        <f t="shared" si="79"/>
        <v>0</v>
      </c>
      <c r="I1285" s="25">
        <f t="shared" si="80"/>
        <v>0</v>
      </c>
    </row>
    <row r="1286" spans="1:9" x14ac:dyDescent="0.2">
      <c r="A1286" s="22" t="s">
        <v>446</v>
      </c>
      <c r="B1286" s="23">
        <v>4800000000</v>
      </c>
      <c r="C1286" s="23">
        <v>2778886955</v>
      </c>
      <c r="D1286" s="23">
        <v>16808031</v>
      </c>
      <c r="E1286" s="23">
        <v>16808031</v>
      </c>
      <c r="F1286" s="23">
        <f t="shared" si="77"/>
        <v>2021113045</v>
      </c>
      <c r="G1286" s="24">
        <f t="shared" si="78"/>
        <v>57.893478229166661</v>
      </c>
      <c r="H1286" s="25">
        <f t="shared" si="79"/>
        <v>0.35016731249999999</v>
      </c>
      <c r="I1286" s="25">
        <f t="shared" si="80"/>
        <v>0.35016731249999999</v>
      </c>
    </row>
    <row r="1287" spans="1:9" x14ac:dyDescent="0.2">
      <c r="A1287" s="22" t="s">
        <v>447</v>
      </c>
      <c r="B1287" s="23">
        <v>2814000000</v>
      </c>
      <c r="C1287" s="23">
        <v>0</v>
      </c>
      <c r="D1287" s="23">
        <v>0</v>
      </c>
      <c r="E1287" s="23">
        <v>0</v>
      </c>
      <c r="F1287" s="23">
        <f t="shared" ref="F1287:F1350" si="81">+B1287-C1287</f>
        <v>2814000000</v>
      </c>
      <c r="G1287" s="24">
        <f t="shared" ref="G1287:G1350" si="82">IFERROR(IF(C1287&gt;0,+C1287/B1287*100,0),0)</f>
        <v>0</v>
      </c>
      <c r="H1287" s="25">
        <f t="shared" ref="H1287:H1350" si="83">IFERROR(IF(D1287&gt;0,+D1287/B1287*100,0),0)</f>
        <v>0</v>
      </c>
      <c r="I1287" s="25">
        <f t="shared" ref="I1287:I1350" si="84">IFERROR(IF(E1287&gt;0,+E1287/B1287*100,0),0)</f>
        <v>0</v>
      </c>
    </row>
    <row r="1288" spans="1:9" x14ac:dyDescent="0.2">
      <c r="A1288" s="18" t="s">
        <v>448</v>
      </c>
      <c r="B1288" s="19">
        <v>45470000000</v>
      </c>
      <c r="C1288" s="19">
        <v>11160104557.93</v>
      </c>
      <c r="D1288" s="19">
        <v>1328849625.4000001</v>
      </c>
      <c r="E1288" s="19">
        <v>1328849625.4000001</v>
      </c>
      <c r="F1288" s="19">
        <f t="shared" si="81"/>
        <v>34309895442.07</v>
      </c>
      <c r="G1288" s="20">
        <f t="shared" si="82"/>
        <v>24.543885106509787</v>
      </c>
      <c r="H1288" s="21">
        <f t="shared" si="83"/>
        <v>2.9224755341983726</v>
      </c>
      <c r="I1288" s="21">
        <f t="shared" si="84"/>
        <v>2.9224755341983726</v>
      </c>
    </row>
    <row r="1289" spans="1:9" x14ac:dyDescent="0.2">
      <c r="A1289" s="18" t="s">
        <v>17</v>
      </c>
      <c r="B1289" s="19">
        <v>28771000000</v>
      </c>
      <c r="C1289" s="19">
        <v>4164167972.4499998</v>
      </c>
      <c r="D1289" s="19">
        <v>1270513039.9200001</v>
      </c>
      <c r="E1289" s="19">
        <v>1270513039.9200001</v>
      </c>
      <c r="F1289" s="19">
        <f t="shared" si="81"/>
        <v>24606832027.549999</v>
      </c>
      <c r="G1289" s="20">
        <f t="shared" si="82"/>
        <v>14.473490571930068</v>
      </c>
      <c r="H1289" s="21">
        <f t="shared" si="83"/>
        <v>4.4159502273817388</v>
      </c>
      <c r="I1289" s="21">
        <f t="shared" si="84"/>
        <v>4.4159502273817388</v>
      </c>
    </row>
    <row r="1290" spans="1:9" x14ac:dyDescent="0.2">
      <c r="A1290" s="18" t="s">
        <v>18</v>
      </c>
      <c r="B1290" s="19">
        <v>4429000000</v>
      </c>
      <c r="C1290" s="19">
        <v>508051187</v>
      </c>
      <c r="D1290" s="19">
        <v>503621739</v>
      </c>
      <c r="E1290" s="19">
        <v>503621739</v>
      </c>
      <c r="F1290" s="19">
        <f t="shared" si="81"/>
        <v>3920948813</v>
      </c>
      <c r="G1290" s="20">
        <f t="shared" si="82"/>
        <v>11.47101347934071</v>
      </c>
      <c r="H1290" s="21">
        <f t="shared" si="83"/>
        <v>11.371003364190562</v>
      </c>
      <c r="I1290" s="21">
        <f t="shared" si="84"/>
        <v>11.371003364190562</v>
      </c>
    </row>
    <row r="1291" spans="1:9" x14ac:dyDescent="0.2">
      <c r="A1291" s="22" t="s">
        <v>19</v>
      </c>
      <c r="B1291" s="23">
        <v>2883000000</v>
      </c>
      <c r="C1291" s="23">
        <v>393285219</v>
      </c>
      <c r="D1291" s="23">
        <v>393285219</v>
      </c>
      <c r="E1291" s="23">
        <v>393285219</v>
      </c>
      <c r="F1291" s="23">
        <f t="shared" si="81"/>
        <v>2489714781</v>
      </c>
      <c r="G1291" s="24">
        <f t="shared" si="82"/>
        <v>13.641526847034338</v>
      </c>
      <c r="H1291" s="25">
        <f t="shared" si="83"/>
        <v>13.641526847034338</v>
      </c>
      <c r="I1291" s="25">
        <f t="shared" si="84"/>
        <v>13.641526847034338</v>
      </c>
    </row>
    <row r="1292" spans="1:9" ht="11.25" customHeight="1" x14ac:dyDescent="0.2">
      <c r="A1292" s="22" t="s">
        <v>20</v>
      </c>
      <c r="B1292" s="23">
        <v>1063000000</v>
      </c>
      <c r="C1292" s="23">
        <v>79076889</v>
      </c>
      <c r="D1292" s="23">
        <v>74647441</v>
      </c>
      <c r="E1292" s="23">
        <v>74647441</v>
      </c>
      <c r="F1292" s="23">
        <f t="shared" si="81"/>
        <v>983923111</v>
      </c>
      <c r="G1292" s="24">
        <f t="shared" si="82"/>
        <v>7.4390300094073378</v>
      </c>
      <c r="H1292" s="25">
        <f t="shared" si="83"/>
        <v>7.022336876763875</v>
      </c>
      <c r="I1292" s="25">
        <f t="shared" si="84"/>
        <v>7.022336876763875</v>
      </c>
    </row>
    <row r="1293" spans="1:9" x14ac:dyDescent="0.2">
      <c r="A1293" s="22" t="s">
        <v>21</v>
      </c>
      <c r="B1293" s="23">
        <v>380000000</v>
      </c>
      <c r="C1293" s="23">
        <v>35689079</v>
      </c>
      <c r="D1293" s="23">
        <v>35689079</v>
      </c>
      <c r="E1293" s="23">
        <v>35689079</v>
      </c>
      <c r="F1293" s="23">
        <f t="shared" si="81"/>
        <v>344310921</v>
      </c>
      <c r="G1293" s="24">
        <f t="shared" si="82"/>
        <v>9.3918628947368425</v>
      </c>
      <c r="H1293" s="25">
        <f t="shared" si="83"/>
        <v>9.3918628947368425</v>
      </c>
      <c r="I1293" s="25">
        <f t="shared" si="84"/>
        <v>9.3918628947368425</v>
      </c>
    </row>
    <row r="1294" spans="1:9" x14ac:dyDescent="0.2">
      <c r="A1294" s="22" t="s">
        <v>150</v>
      </c>
      <c r="B1294" s="23">
        <v>103000000</v>
      </c>
      <c r="C1294" s="23">
        <v>0</v>
      </c>
      <c r="D1294" s="23">
        <v>0</v>
      </c>
      <c r="E1294" s="23">
        <v>0</v>
      </c>
      <c r="F1294" s="23">
        <f t="shared" si="81"/>
        <v>103000000</v>
      </c>
      <c r="G1294" s="24">
        <f t="shared" si="82"/>
        <v>0</v>
      </c>
      <c r="H1294" s="25">
        <f t="shared" si="83"/>
        <v>0</v>
      </c>
      <c r="I1294" s="25">
        <f t="shared" si="84"/>
        <v>0</v>
      </c>
    </row>
    <row r="1295" spans="1:9" x14ac:dyDescent="0.2">
      <c r="A1295" s="18" t="s">
        <v>22</v>
      </c>
      <c r="B1295" s="19">
        <v>5173000000</v>
      </c>
      <c r="C1295" s="19">
        <v>680069166.54999995</v>
      </c>
      <c r="D1295" s="19">
        <v>291623833.92000002</v>
      </c>
      <c r="E1295" s="19">
        <v>291623833.92000002</v>
      </c>
      <c r="F1295" s="19">
        <f t="shared" si="81"/>
        <v>4492930833.4499998</v>
      </c>
      <c r="G1295" s="20">
        <f t="shared" si="82"/>
        <v>13.146513948385849</v>
      </c>
      <c r="H1295" s="21">
        <f t="shared" si="83"/>
        <v>5.6374218813067856</v>
      </c>
      <c r="I1295" s="21">
        <f t="shared" si="84"/>
        <v>5.6374218813067856</v>
      </c>
    </row>
    <row r="1296" spans="1:9" x14ac:dyDescent="0.2">
      <c r="A1296" s="22" t="s">
        <v>66</v>
      </c>
      <c r="B1296" s="23">
        <v>386000000</v>
      </c>
      <c r="C1296" s="23">
        <v>0</v>
      </c>
      <c r="D1296" s="23">
        <v>0</v>
      </c>
      <c r="E1296" s="23">
        <v>0</v>
      </c>
      <c r="F1296" s="23">
        <f t="shared" si="81"/>
        <v>386000000</v>
      </c>
      <c r="G1296" s="24">
        <f t="shared" si="82"/>
        <v>0</v>
      </c>
      <c r="H1296" s="25">
        <f t="shared" si="83"/>
        <v>0</v>
      </c>
      <c r="I1296" s="25">
        <f t="shared" si="84"/>
        <v>0</v>
      </c>
    </row>
    <row r="1297" spans="1:9" x14ac:dyDescent="0.2">
      <c r="A1297" s="22" t="s">
        <v>23</v>
      </c>
      <c r="B1297" s="23">
        <v>4787000000</v>
      </c>
      <c r="C1297" s="23">
        <v>680069166.54999995</v>
      </c>
      <c r="D1297" s="23">
        <v>291623833.92000002</v>
      </c>
      <c r="E1297" s="23">
        <v>291623833.92000002</v>
      </c>
      <c r="F1297" s="23">
        <f t="shared" si="81"/>
        <v>4106930833.4499998</v>
      </c>
      <c r="G1297" s="24">
        <f t="shared" si="82"/>
        <v>14.206583800919157</v>
      </c>
      <c r="H1297" s="25">
        <f t="shared" si="83"/>
        <v>6.0919956950073111</v>
      </c>
      <c r="I1297" s="25">
        <f t="shared" si="84"/>
        <v>6.0919956950073111</v>
      </c>
    </row>
    <row r="1298" spans="1:9" x14ac:dyDescent="0.2">
      <c r="A1298" s="18" t="s">
        <v>24</v>
      </c>
      <c r="B1298" s="19">
        <v>304000000</v>
      </c>
      <c r="C1298" s="19">
        <v>12968501</v>
      </c>
      <c r="D1298" s="19">
        <v>12968501</v>
      </c>
      <c r="E1298" s="19">
        <v>12968501</v>
      </c>
      <c r="F1298" s="19">
        <f t="shared" si="81"/>
        <v>291031499</v>
      </c>
      <c r="G1298" s="20">
        <f t="shared" si="82"/>
        <v>4.2659542763157896</v>
      </c>
      <c r="H1298" s="21">
        <f t="shared" si="83"/>
        <v>4.2659542763157896</v>
      </c>
      <c r="I1298" s="21">
        <f t="shared" si="84"/>
        <v>4.2659542763157896</v>
      </c>
    </row>
    <row r="1299" spans="1:9" x14ac:dyDescent="0.2">
      <c r="A1299" s="22" t="s">
        <v>119</v>
      </c>
      <c r="B1299" s="23">
        <v>200000000</v>
      </c>
      <c r="C1299" s="23">
        <v>0</v>
      </c>
      <c r="D1299" s="23">
        <v>0</v>
      </c>
      <c r="E1299" s="23">
        <v>0</v>
      </c>
      <c r="F1299" s="23">
        <f t="shared" si="81"/>
        <v>200000000</v>
      </c>
      <c r="G1299" s="24">
        <f t="shared" si="82"/>
        <v>0</v>
      </c>
      <c r="H1299" s="25">
        <f t="shared" si="83"/>
        <v>0</v>
      </c>
      <c r="I1299" s="25">
        <f t="shared" si="84"/>
        <v>0</v>
      </c>
    </row>
    <row r="1300" spans="1:9" x14ac:dyDescent="0.2">
      <c r="A1300" s="22" t="s">
        <v>76</v>
      </c>
      <c r="B1300" s="23">
        <v>78000000</v>
      </c>
      <c r="C1300" s="23">
        <v>9688159</v>
      </c>
      <c r="D1300" s="23">
        <v>9688159</v>
      </c>
      <c r="E1300" s="23">
        <v>9688159</v>
      </c>
      <c r="F1300" s="23">
        <f t="shared" si="81"/>
        <v>68311841</v>
      </c>
      <c r="G1300" s="24">
        <f t="shared" si="82"/>
        <v>12.420716666666666</v>
      </c>
      <c r="H1300" s="25">
        <f t="shared" si="83"/>
        <v>12.420716666666666</v>
      </c>
      <c r="I1300" s="25">
        <f t="shared" si="84"/>
        <v>12.420716666666666</v>
      </c>
    </row>
    <row r="1301" spans="1:9" x14ac:dyDescent="0.2">
      <c r="A1301" s="22" t="s">
        <v>32</v>
      </c>
      <c r="B1301" s="23">
        <v>26000000</v>
      </c>
      <c r="C1301" s="23">
        <v>3280342</v>
      </c>
      <c r="D1301" s="23">
        <v>3280342</v>
      </c>
      <c r="E1301" s="23">
        <v>3280342</v>
      </c>
      <c r="F1301" s="23">
        <f t="shared" si="81"/>
        <v>22719658</v>
      </c>
      <c r="G1301" s="24">
        <f t="shared" si="82"/>
        <v>12.6167</v>
      </c>
      <c r="H1301" s="25">
        <f t="shared" si="83"/>
        <v>12.6167</v>
      </c>
      <c r="I1301" s="25">
        <f t="shared" si="84"/>
        <v>12.6167</v>
      </c>
    </row>
    <row r="1302" spans="1:9" x14ac:dyDescent="0.2">
      <c r="A1302" s="18" t="s">
        <v>433</v>
      </c>
      <c r="B1302" s="19">
        <v>9517000000</v>
      </c>
      <c r="C1302" s="19">
        <v>2570870674.9000001</v>
      </c>
      <c r="D1302" s="19">
        <v>70245665</v>
      </c>
      <c r="E1302" s="19">
        <v>70245665</v>
      </c>
      <c r="F1302" s="19">
        <f t="shared" si="81"/>
        <v>6946129325.1000004</v>
      </c>
      <c r="G1302" s="20">
        <f t="shared" si="82"/>
        <v>27.01345670799622</v>
      </c>
      <c r="H1302" s="21">
        <f t="shared" si="83"/>
        <v>0.73810722916885574</v>
      </c>
      <c r="I1302" s="21">
        <f t="shared" si="84"/>
        <v>0.73810722916885574</v>
      </c>
    </row>
    <row r="1303" spans="1:9" x14ac:dyDescent="0.2">
      <c r="A1303" s="22" t="s">
        <v>434</v>
      </c>
      <c r="B1303" s="23">
        <v>431000000</v>
      </c>
      <c r="C1303" s="23">
        <v>0</v>
      </c>
      <c r="D1303" s="23">
        <v>0</v>
      </c>
      <c r="E1303" s="23">
        <v>0</v>
      </c>
      <c r="F1303" s="23">
        <f t="shared" si="81"/>
        <v>431000000</v>
      </c>
      <c r="G1303" s="24">
        <f t="shared" si="82"/>
        <v>0</v>
      </c>
      <c r="H1303" s="25">
        <f t="shared" si="83"/>
        <v>0</v>
      </c>
      <c r="I1303" s="25">
        <f t="shared" si="84"/>
        <v>0</v>
      </c>
    </row>
    <row r="1304" spans="1:9" x14ac:dyDescent="0.2">
      <c r="A1304" s="22" t="s">
        <v>435</v>
      </c>
      <c r="B1304" s="23">
        <v>9086000000</v>
      </c>
      <c r="C1304" s="23">
        <v>2570870674.9000001</v>
      </c>
      <c r="D1304" s="23">
        <v>70245665</v>
      </c>
      <c r="E1304" s="23">
        <v>70245665</v>
      </c>
      <c r="F1304" s="23">
        <f t="shared" si="81"/>
        <v>6515129325.1000004</v>
      </c>
      <c r="G1304" s="24">
        <f t="shared" si="82"/>
        <v>28.294856646489102</v>
      </c>
      <c r="H1304" s="25">
        <f t="shared" si="83"/>
        <v>0.77311979969183353</v>
      </c>
      <c r="I1304" s="25">
        <f t="shared" si="84"/>
        <v>0.77311979969183353</v>
      </c>
    </row>
    <row r="1305" spans="1:9" x14ac:dyDescent="0.2">
      <c r="A1305" s="18" t="s">
        <v>364</v>
      </c>
      <c r="B1305" s="19">
        <v>5703000000</v>
      </c>
      <c r="C1305" s="19">
        <v>249777871</v>
      </c>
      <c r="D1305" s="19">
        <v>249622729</v>
      </c>
      <c r="E1305" s="19">
        <v>249622729</v>
      </c>
      <c r="F1305" s="19">
        <f t="shared" si="81"/>
        <v>5453222129</v>
      </c>
      <c r="G1305" s="20">
        <f t="shared" si="82"/>
        <v>4.3797627739786078</v>
      </c>
      <c r="H1305" s="21">
        <f t="shared" si="83"/>
        <v>4.3770424162721371</v>
      </c>
      <c r="I1305" s="21">
        <f t="shared" si="84"/>
        <v>4.3770424162721371</v>
      </c>
    </row>
    <row r="1306" spans="1:9" x14ac:dyDescent="0.2">
      <c r="A1306" s="22" t="s">
        <v>365</v>
      </c>
      <c r="B1306" s="23">
        <v>103000000</v>
      </c>
      <c r="C1306" s="23">
        <v>0</v>
      </c>
      <c r="D1306" s="23">
        <v>0</v>
      </c>
      <c r="E1306" s="23">
        <v>0</v>
      </c>
      <c r="F1306" s="23">
        <f t="shared" si="81"/>
        <v>103000000</v>
      </c>
      <c r="G1306" s="24">
        <f t="shared" si="82"/>
        <v>0</v>
      </c>
      <c r="H1306" s="25">
        <f t="shared" si="83"/>
        <v>0</v>
      </c>
      <c r="I1306" s="25">
        <f t="shared" si="84"/>
        <v>0</v>
      </c>
    </row>
    <row r="1307" spans="1:9" x14ac:dyDescent="0.2">
      <c r="A1307" s="22" t="s">
        <v>449</v>
      </c>
      <c r="B1307" s="23">
        <v>5600000000</v>
      </c>
      <c r="C1307" s="23">
        <v>249777871</v>
      </c>
      <c r="D1307" s="23">
        <v>249622729</v>
      </c>
      <c r="E1307" s="23">
        <v>249622729</v>
      </c>
      <c r="F1307" s="23">
        <f t="shared" si="81"/>
        <v>5350222129</v>
      </c>
      <c r="G1307" s="24">
        <f t="shared" si="82"/>
        <v>4.4603191249999998</v>
      </c>
      <c r="H1307" s="25">
        <f t="shared" si="83"/>
        <v>4.4575487321428566</v>
      </c>
      <c r="I1307" s="25">
        <f t="shared" si="84"/>
        <v>4.4575487321428566</v>
      </c>
    </row>
    <row r="1308" spans="1:9" x14ac:dyDescent="0.2">
      <c r="A1308" s="18" t="s">
        <v>39</v>
      </c>
      <c r="B1308" s="19">
        <v>3645000000</v>
      </c>
      <c r="C1308" s="19">
        <v>142430572</v>
      </c>
      <c r="D1308" s="19">
        <v>142430572</v>
      </c>
      <c r="E1308" s="19">
        <v>142430572</v>
      </c>
      <c r="F1308" s="19">
        <f t="shared" si="81"/>
        <v>3502569428</v>
      </c>
      <c r="G1308" s="20">
        <f t="shared" si="82"/>
        <v>3.9075602743484228</v>
      </c>
      <c r="H1308" s="21">
        <f t="shared" si="83"/>
        <v>3.9075602743484228</v>
      </c>
      <c r="I1308" s="21">
        <f t="shared" si="84"/>
        <v>3.9075602743484228</v>
      </c>
    </row>
    <row r="1309" spans="1:9" x14ac:dyDescent="0.2">
      <c r="A1309" s="22" t="s">
        <v>40</v>
      </c>
      <c r="B1309" s="23">
        <v>3271000000</v>
      </c>
      <c r="C1309" s="23">
        <v>142430572</v>
      </c>
      <c r="D1309" s="23">
        <v>142430572</v>
      </c>
      <c r="E1309" s="23">
        <v>142430572</v>
      </c>
      <c r="F1309" s="23">
        <f t="shared" si="81"/>
        <v>3128569428</v>
      </c>
      <c r="G1309" s="24">
        <f t="shared" si="82"/>
        <v>4.3543433812289818</v>
      </c>
      <c r="H1309" s="25">
        <f t="shared" si="83"/>
        <v>4.3543433812289818</v>
      </c>
      <c r="I1309" s="25">
        <f t="shared" si="84"/>
        <v>4.3543433812289818</v>
      </c>
    </row>
    <row r="1310" spans="1:9" x14ac:dyDescent="0.2">
      <c r="A1310" s="22" t="s">
        <v>42</v>
      </c>
      <c r="B1310" s="23">
        <v>116000000</v>
      </c>
      <c r="C1310" s="23">
        <v>0</v>
      </c>
      <c r="D1310" s="23">
        <v>0</v>
      </c>
      <c r="E1310" s="23">
        <v>0</v>
      </c>
      <c r="F1310" s="23">
        <f t="shared" si="81"/>
        <v>116000000</v>
      </c>
      <c r="G1310" s="24">
        <f t="shared" si="82"/>
        <v>0</v>
      </c>
      <c r="H1310" s="25">
        <f t="shared" si="83"/>
        <v>0</v>
      </c>
      <c r="I1310" s="25">
        <f t="shared" si="84"/>
        <v>0</v>
      </c>
    </row>
    <row r="1311" spans="1:9" x14ac:dyDescent="0.2">
      <c r="A1311" s="22" t="s">
        <v>396</v>
      </c>
      <c r="B1311" s="23">
        <v>213000000</v>
      </c>
      <c r="C1311" s="23">
        <v>0</v>
      </c>
      <c r="D1311" s="23">
        <v>0</v>
      </c>
      <c r="E1311" s="23">
        <v>0</v>
      </c>
      <c r="F1311" s="23">
        <f t="shared" si="81"/>
        <v>213000000</v>
      </c>
      <c r="G1311" s="24">
        <f t="shared" si="82"/>
        <v>0</v>
      </c>
      <c r="H1311" s="25">
        <f t="shared" si="83"/>
        <v>0</v>
      </c>
      <c r="I1311" s="25">
        <f t="shared" si="84"/>
        <v>0</v>
      </c>
    </row>
    <row r="1312" spans="1:9" x14ac:dyDescent="0.2">
      <c r="A1312" s="22" t="s">
        <v>270</v>
      </c>
      <c r="B1312" s="23">
        <v>45000000</v>
      </c>
      <c r="C1312" s="23">
        <v>0</v>
      </c>
      <c r="D1312" s="23">
        <v>0</v>
      </c>
      <c r="E1312" s="23">
        <v>0</v>
      </c>
      <c r="F1312" s="23">
        <f t="shared" si="81"/>
        <v>45000000</v>
      </c>
      <c r="G1312" s="24">
        <f t="shared" si="82"/>
        <v>0</v>
      </c>
      <c r="H1312" s="25">
        <f t="shared" si="83"/>
        <v>0</v>
      </c>
      <c r="I1312" s="25">
        <f t="shared" si="84"/>
        <v>0</v>
      </c>
    </row>
    <row r="1313" spans="1:9" x14ac:dyDescent="0.2">
      <c r="A1313" s="18" t="s">
        <v>43</v>
      </c>
      <c r="B1313" s="19">
        <v>16699000000</v>
      </c>
      <c r="C1313" s="19">
        <v>6995936585.4799995</v>
      </c>
      <c r="D1313" s="19">
        <v>58336585.480000004</v>
      </c>
      <c r="E1313" s="19">
        <v>58336585.480000004</v>
      </c>
      <c r="F1313" s="19">
        <f t="shared" si="81"/>
        <v>9703063414.5200005</v>
      </c>
      <c r="G1313" s="20">
        <f t="shared" si="82"/>
        <v>41.894344484579911</v>
      </c>
      <c r="H1313" s="21">
        <f t="shared" si="83"/>
        <v>0.34934178980777292</v>
      </c>
      <c r="I1313" s="21">
        <f t="shared" si="84"/>
        <v>0.34934178980777292</v>
      </c>
    </row>
    <row r="1314" spans="1:9" ht="22.5" x14ac:dyDescent="0.2">
      <c r="A1314" s="22" t="s">
        <v>450</v>
      </c>
      <c r="B1314" s="23">
        <v>8538000000</v>
      </c>
      <c r="C1314" s="23">
        <v>6961536585.4799995</v>
      </c>
      <c r="D1314" s="23">
        <v>58336585.480000004</v>
      </c>
      <c r="E1314" s="23">
        <v>58336585.480000004</v>
      </c>
      <c r="F1314" s="23">
        <f t="shared" si="81"/>
        <v>1576463414.5200005</v>
      </c>
      <c r="G1314" s="24">
        <f t="shared" si="82"/>
        <v>81.535916906535491</v>
      </c>
      <c r="H1314" s="25">
        <f t="shared" si="83"/>
        <v>0.68325820426329353</v>
      </c>
      <c r="I1314" s="25">
        <f t="shared" si="84"/>
        <v>0.68325820426329353</v>
      </c>
    </row>
    <row r="1315" spans="1:9" x14ac:dyDescent="0.2">
      <c r="A1315" s="22" t="s">
        <v>451</v>
      </c>
      <c r="B1315" s="23">
        <v>8161000000</v>
      </c>
      <c r="C1315" s="23">
        <v>34400000</v>
      </c>
      <c r="D1315" s="23">
        <v>0</v>
      </c>
      <c r="E1315" s="23">
        <v>0</v>
      </c>
      <c r="F1315" s="23">
        <f t="shared" si="81"/>
        <v>8126600000</v>
      </c>
      <c r="G1315" s="24">
        <f t="shared" si="82"/>
        <v>0.42151697095944124</v>
      </c>
      <c r="H1315" s="25">
        <f t="shared" si="83"/>
        <v>0</v>
      </c>
      <c r="I1315" s="25">
        <f t="shared" si="84"/>
        <v>0</v>
      </c>
    </row>
    <row r="1316" spans="1:9" x14ac:dyDescent="0.2">
      <c r="A1316" s="18" t="s">
        <v>452</v>
      </c>
      <c r="B1316" s="19">
        <v>40968000000</v>
      </c>
      <c r="C1316" s="19">
        <v>5068307887.6800003</v>
      </c>
      <c r="D1316" s="19">
        <v>2683292832.6700001</v>
      </c>
      <c r="E1316" s="19">
        <v>2618802064.6700001</v>
      </c>
      <c r="F1316" s="19">
        <f t="shared" si="81"/>
        <v>35899692112.32</v>
      </c>
      <c r="G1316" s="20">
        <f t="shared" si="82"/>
        <v>12.371382268306972</v>
      </c>
      <c r="H1316" s="21">
        <f t="shared" si="83"/>
        <v>6.5497286483841055</v>
      </c>
      <c r="I1316" s="21">
        <f t="shared" si="84"/>
        <v>6.39231122991115</v>
      </c>
    </row>
    <row r="1317" spans="1:9" x14ac:dyDescent="0.2">
      <c r="A1317" s="18" t="s">
        <v>17</v>
      </c>
      <c r="B1317" s="19">
        <v>35908000000</v>
      </c>
      <c r="C1317" s="19">
        <v>5068307887.6800003</v>
      </c>
      <c r="D1317" s="19">
        <v>2683292832.6700001</v>
      </c>
      <c r="E1317" s="19">
        <v>2618802064.6700001</v>
      </c>
      <c r="F1317" s="19">
        <f t="shared" si="81"/>
        <v>30839692112.32</v>
      </c>
      <c r="G1317" s="20">
        <f t="shared" si="82"/>
        <v>14.114703931380197</v>
      </c>
      <c r="H1317" s="21">
        <f t="shared" si="83"/>
        <v>7.4726880713768526</v>
      </c>
      <c r="I1317" s="21">
        <f t="shared" si="84"/>
        <v>7.293088071376852</v>
      </c>
    </row>
    <row r="1318" spans="1:9" x14ac:dyDescent="0.2">
      <c r="A1318" s="18" t="s">
        <v>18</v>
      </c>
      <c r="B1318" s="19">
        <v>13595000000</v>
      </c>
      <c r="C1318" s="19">
        <v>1936775735</v>
      </c>
      <c r="D1318" s="19">
        <v>1936775735</v>
      </c>
      <c r="E1318" s="19">
        <v>1886195564</v>
      </c>
      <c r="F1318" s="19">
        <f t="shared" si="81"/>
        <v>11658224265</v>
      </c>
      <c r="G1318" s="20">
        <f t="shared" si="82"/>
        <v>14.246235638102245</v>
      </c>
      <c r="H1318" s="21">
        <f t="shared" si="83"/>
        <v>14.246235638102245</v>
      </c>
      <c r="I1318" s="21">
        <f t="shared" si="84"/>
        <v>13.874185833026848</v>
      </c>
    </row>
    <row r="1319" spans="1:9" x14ac:dyDescent="0.2">
      <c r="A1319" s="22" t="s">
        <v>19</v>
      </c>
      <c r="B1319" s="23">
        <v>8934000000</v>
      </c>
      <c r="C1319" s="23">
        <v>1196715222</v>
      </c>
      <c r="D1319" s="23">
        <v>1196715222</v>
      </c>
      <c r="E1319" s="23">
        <v>1196715222</v>
      </c>
      <c r="F1319" s="23">
        <f t="shared" si="81"/>
        <v>7737284778</v>
      </c>
      <c r="G1319" s="24">
        <f t="shared" si="82"/>
        <v>13.395066286098054</v>
      </c>
      <c r="H1319" s="25">
        <f t="shared" si="83"/>
        <v>13.395066286098054</v>
      </c>
      <c r="I1319" s="25">
        <f t="shared" si="84"/>
        <v>13.395066286098054</v>
      </c>
    </row>
    <row r="1320" spans="1:9" x14ac:dyDescent="0.2">
      <c r="A1320" s="22" t="s">
        <v>20</v>
      </c>
      <c r="B1320" s="23">
        <v>3406000000</v>
      </c>
      <c r="C1320" s="23">
        <v>606803848</v>
      </c>
      <c r="D1320" s="23">
        <v>606803848</v>
      </c>
      <c r="E1320" s="23">
        <v>556223677</v>
      </c>
      <c r="F1320" s="23">
        <f t="shared" si="81"/>
        <v>2799196152</v>
      </c>
      <c r="G1320" s="24">
        <f t="shared" si="82"/>
        <v>17.815732472108046</v>
      </c>
      <c r="H1320" s="25">
        <f t="shared" si="83"/>
        <v>17.815732472108046</v>
      </c>
      <c r="I1320" s="25">
        <f t="shared" si="84"/>
        <v>16.330701027598359</v>
      </c>
    </row>
    <row r="1321" spans="1:9" x14ac:dyDescent="0.2">
      <c r="A1321" s="22" t="s">
        <v>21</v>
      </c>
      <c r="B1321" s="23">
        <v>1255000000</v>
      </c>
      <c r="C1321" s="23">
        <v>133256665</v>
      </c>
      <c r="D1321" s="23">
        <v>133256665</v>
      </c>
      <c r="E1321" s="23">
        <v>133256665</v>
      </c>
      <c r="F1321" s="23">
        <f t="shared" si="81"/>
        <v>1121743335</v>
      </c>
      <c r="G1321" s="24">
        <f t="shared" si="82"/>
        <v>10.618060956175299</v>
      </c>
      <c r="H1321" s="25">
        <f t="shared" si="83"/>
        <v>10.618060956175299</v>
      </c>
      <c r="I1321" s="25">
        <f t="shared" si="84"/>
        <v>10.618060956175299</v>
      </c>
    </row>
    <row r="1322" spans="1:9" x14ac:dyDescent="0.2">
      <c r="A1322" s="18" t="s">
        <v>22</v>
      </c>
      <c r="B1322" s="19">
        <v>4539000000</v>
      </c>
      <c r="C1322" s="19">
        <v>1861294132.24</v>
      </c>
      <c r="D1322" s="19">
        <v>189032165.22999999</v>
      </c>
      <c r="E1322" s="19">
        <v>175121568.22999999</v>
      </c>
      <c r="F1322" s="19">
        <f t="shared" si="81"/>
        <v>2677705867.7600002</v>
      </c>
      <c r="G1322" s="20">
        <f t="shared" si="82"/>
        <v>41.006700423881917</v>
      </c>
      <c r="H1322" s="21">
        <f t="shared" si="83"/>
        <v>4.1646213974443711</v>
      </c>
      <c r="I1322" s="21">
        <f t="shared" si="84"/>
        <v>3.8581530784313722</v>
      </c>
    </row>
    <row r="1323" spans="1:9" x14ac:dyDescent="0.2">
      <c r="A1323" s="22" t="s">
        <v>23</v>
      </c>
      <c r="B1323" s="23">
        <v>4539000000</v>
      </c>
      <c r="C1323" s="23">
        <v>1861294132.24</v>
      </c>
      <c r="D1323" s="23">
        <v>189032165.22999999</v>
      </c>
      <c r="E1323" s="23">
        <v>175121568.22999999</v>
      </c>
      <c r="F1323" s="23">
        <f t="shared" si="81"/>
        <v>2677705867.7600002</v>
      </c>
      <c r="G1323" s="24">
        <f t="shared" si="82"/>
        <v>41.006700423881917</v>
      </c>
      <c r="H1323" s="25">
        <f t="shared" si="83"/>
        <v>4.1646213974443711</v>
      </c>
      <c r="I1323" s="25">
        <f t="shared" si="84"/>
        <v>3.8581530784313722</v>
      </c>
    </row>
    <row r="1324" spans="1:9" x14ac:dyDescent="0.2">
      <c r="A1324" s="18" t="s">
        <v>24</v>
      </c>
      <c r="B1324" s="19">
        <v>17183000000</v>
      </c>
      <c r="C1324" s="19">
        <v>1229977459.3999999</v>
      </c>
      <c r="D1324" s="19">
        <v>532324140.40000004</v>
      </c>
      <c r="E1324" s="19">
        <v>532324140.40000004</v>
      </c>
      <c r="F1324" s="19">
        <f t="shared" si="81"/>
        <v>15953022540.6</v>
      </c>
      <c r="G1324" s="20">
        <f t="shared" si="82"/>
        <v>7.1581066135133558</v>
      </c>
      <c r="H1324" s="21">
        <f t="shared" si="83"/>
        <v>3.0979697398591632</v>
      </c>
      <c r="I1324" s="21">
        <f t="shared" si="84"/>
        <v>3.0979697398591632</v>
      </c>
    </row>
    <row r="1325" spans="1:9" x14ac:dyDescent="0.2">
      <c r="A1325" s="22" t="s">
        <v>453</v>
      </c>
      <c r="B1325" s="23">
        <v>14232000000</v>
      </c>
      <c r="C1325" s="23">
        <v>982179229.29999995</v>
      </c>
      <c r="D1325" s="23">
        <v>325587910.30000001</v>
      </c>
      <c r="E1325" s="23">
        <v>325587910.30000001</v>
      </c>
      <c r="F1325" s="23">
        <f t="shared" si="81"/>
        <v>13249820770.700001</v>
      </c>
      <c r="G1325" s="24">
        <f t="shared" si="82"/>
        <v>6.9012031288645304</v>
      </c>
      <c r="H1325" s="25">
        <f t="shared" si="83"/>
        <v>2.2877171887296233</v>
      </c>
      <c r="I1325" s="25">
        <f t="shared" si="84"/>
        <v>2.2877171887296233</v>
      </c>
    </row>
    <row r="1326" spans="1:9" x14ac:dyDescent="0.2">
      <c r="A1326" s="22" t="s">
        <v>76</v>
      </c>
      <c r="B1326" s="23">
        <v>1360000000</v>
      </c>
      <c r="C1326" s="23">
        <v>195207683</v>
      </c>
      <c r="D1326" s="23">
        <v>195207683</v>
      </c>
      <c r="E1326" s="23">
        <v>195207683</v>
      </c>
      <c r="F1326" s="23">
        <f t="shared" si="81"/>
        <v>1164792317</v>
      </c>
      <c r="G1326" s="24">
        <f t="shared" si="82"/>
        <v>14.353506102941177</v>
      </c>
      <c r="H1326" s="25">
        <f t="shared" si="83"/>
        <v>14.353506102941177</v>
      </c>
      <c r="I1326" s="25">
        <f t="shared" si="84"/>
        <v>14.353506102941177</v>
      </c>
    </row>
    <row r="1327" spans="1:9" x14ac:dyDescent="0.2">
      <c r="A1327" s="22" t="s">
        <v>77</v>
      </c>
      <c r="B1327" s="23">
        <v>20000000</v>
      </c>
      <c r="C1327" s="23">
        <v>421704.1</v>
      </c>
      <c r="D1327" s="23">
        <v>421704.1</v>
      </c>
      <c r="E1327" s="23">
        <v>421704.1</v>
      </c>
      <c r="F1327" s="23">
        <f t="shared" si="81"/>
        <v>19578295.899999999</v>
      </c>
      <c r="G1327" s="24">
        <f t="shared" si="82"/>
        <v>2.1085205</v>
      </c>
      <c r="H1327" s="25">
        <f t="shared" si="83"/>
        <v>2.1085205</v>
      </c>
      <c r="I1327" s="25">
        <f t="shared" si="84"/>
        <v>2.1085205</v>
      </c>
    </row>
    <row r="1328" spans="1:9" x14ac:dyDescent="0.2">
      <c r="A1328" s="22" t="s">
        <v>30</v>
      </c>
      <c r="B1328" s="23">
        <v>897000000</v>
      </c>
      <c r="C1328" s="23">
        <v>41062000</v>
      </c>
      <c r="D1328" s="23">
        <v>0</v>
      </c>
      <c r="E1328" s="23">
        <v>0</v>
      </c>
      <c r="F1328" s="23">
        <f t="shared" si="81"/>
        <v>855938000</v>
      </c>
      <c r="G1328" s="24">
        <f t="shared" si="82"/>
        <v>4.5777034559643255</v>
      </c>
      <c r="H1328" s="25">
        <f t="shared" si="83"/>
        <v>0</v>
      </c>
      <c r="I1328" s="25">
        <f t="shared" si="84"/>
        <v>0</v>
      </c>
    </row>
    <row r="1329" spans="1:9" x14ac:dyDescent="0.2">
      <c r="A1329" s="22" t="s">
        <v>32</v>
      </c>
      <c r="B1329" s="23">
        <v>62000000</v>
      </c>
      <c r="C1329" s="23">
        <v>11106843</v>
      </c>
      <c r="D1329" s="23">
        <v>11106843</v>
      </c>
      <c r="E1329" s="23">
        <v>11106843</v>
      </c>
      <c r="F1329" s="23">
        <f t="shared" si="81"/>
        <v>50893157</v>
      </c>
      <c r="G1329" s="24">
        <f t="shared" si="82"/>
        <v>17.914262903225804</v>
      </c>
      <c r="H1329" s="25">
        <f t="shared" si="83"/>
        <v>17.914262903225804</v>
      </c>
      <c r="I1329" s="25">
        <f t="shared" si="84"/>
        <v>17.914262903225804</v>
      </c>
    </row>
    <row r="1330" spans="1:9" x14ac:dyDescent="0.2">
      <c r="A1330" s="22" t="s">
        <v>265</v>
      </c>
      <c r="B1330" s="23">
        <v>25000000</v>
      </c>
      <c r="C1330" s="23">
        <v>0</v>
      </c>
      <c r="D1330" s="23">
        <v>0</v>
      </c>
      <c r="E1330" s="23">
        <v>0</v>
      </c>
      <c r="F1330" s="23">
        <f t="shared" si="81"/>
        <v>25000000</v>
      </c>
      <c r="G1330" s="24">
        <f t="shared" si="82"/>
        <v>0</v>
      </c>
      <c r="H1330" s="25">
        <f t="shared" si="83"/>
        <v>0</v>
      </c>
      <c r="I1330" s="25">
        <f t="shared" si="84"/>
        <v>0</v>
      </c>
    </row>
    <row r="1331" spans="1:9" x14ac:dyDescent="0.2">
      <c r="A1331" s="22" t="s">
        <v>35</v>
      </c>
      <c r="B1331" s="23">
        <v>587000000</v>
      </c>
      <c r="C1331" s="23">
        <v>0</v>
      </c>
      <c r="D1331" s="23">
        <v>0</v>
      </c>
      <c r="E1331" s="23">
        <v>0</v>
      </c>
      <c r="F1331" s="23">
        <f t="shared" si="81"/>
        <v>587000000</v>
      </c>
      <c r="G1331" s="24">
        <f t="shared" si="82"/>
        <v>0</v>
      </c>
      <c r="H1331" s="25">
        <f t="shared" si="83"/>
        <v>0</v>
      </c>
      <c r="I1331" s="25">
        <f t="shared" si="84"/>
        <v>0</v>
      </c>
    </row>
    <row r="1332" spans="1:9" x14ac:dyDescent="0.2">
      <c r="A1332" s="18" t="s">
        <v>364</v>
      </c>
      <c r="B1332" s="19">
        <v>391000000</v>
      </c>
      <c r="C1332" s="19">
        <v>18708344</v>
      </c>
      <c r="D1332" s="19">
        <v>18708344</v>
      </c>
      <c r="E1332" s="19">
        <v>18708344</v>
      </c>
      <c r="F1332" s="19">
        <f t="shared" si="81"/>
        <v>372291656</v>
      </c>
      <c r="G1332" s="20">
        <f t="shared" si="82"/>
        <v>4.7847427109974427</v>
      </c>
      <c r="H1332" s="21">
        <f t="shared" si="83"/>
        <v>4.7847427109974427</v>
      </c>
      <c r="I1332" s="21">
        <f t="shared" si="84"/>
        <v>4.7847427109974427</v>
      </c>
    </row>
    <row r="1333" spans="1:9" x14ac:dyDescent="0.2">
      <c r="A1333" s="22" t="s">
        <v>365</v>
      </c>
      <c r="B1333" s="23">
        <v>391000000</v>
      </c>
      <c r="C1333" s="23">
        <v>18708344</v>
      </c>
      <c r="D1333" s="23">
        <v>18708344</v>
      </c>
      <c r="E1333" s="23">
        <v>18708344</v>
      </c>
      <c r="F1333" s="23">
        <f t="shared" si="81"/>
        <v>372291656</v>
      </c>
      <c r="G1333" s="24">
        <f t="shared" si="82"/>
        <v>4.7847427109974427</v>
      </c>
      <c r="H1333" s="25">
        <f t="shared" si="83"/>
        <v>4.7847427109974427</v>
      </c>
      <c r="I1333" s="25">
        <f t="shared" si="84"/>
        <v>4.7847427109974427</v>
      </c>
    </row>
    <row r="1334" spans="1:9" x14ac:dyDescent="0.2">
      <c r="A1334" s="18" t="s">
        <v>39</v>
      </c>
      <c r="B1334" s="19">
        <v>200000000</v>
      </c>
      <c r="C1334" s="19">
        <v>21552217.039999999</v>
      </c>
      <c r="D1334" s="19">
        <v>6452448.04</v>
      </c>
      <c r="E1334" s="19">
        <v>6452448.04</v>
      </c>
      <c r="F1334" s="19">
        <f t="shared" si="81"/>
        <v>178447782.96000001</v>
      </c>
      <c r="G1334" s="20">
        <f t="shared" si="82"/>
        <v>10.776108519999999</v>
      </c>
      <c r="H1334" s="21">
        <f t="shared" si="83"/>
        <v>3.2262240200000001</v>
      </c>
      <c r="I1334" s="21">
        <f t="shared" si="84"/>
        <v>3.2262240200000001</v>
      </c>
    </row>
    <row r="1335" spans="1:9" x14ac:dyDescent="0.2">
      <c r="A1335" s="22" t="s">
        <v>40</v>
      </c>
      <c r="B1335" s="23">
        <v>93000000</v>
      </c>
      <c r="C1335" s="23">
        <v>21552217.039999999</v>
      </c>
      <c r="D1335" s="23">
        <v>6452448.04</v>
      </c>
      <c r="E1335" s="23">
        <v>6452448.04</v>
      </c>
      <c r="F1335" s="23">
        <f t="shared" si="81"/>
        <v>71447782.960000008</v>
      </c>
      <c r="G1335" s="24">
        <f t="shared" si="82"/>
        <v>23.174426924731183</v>
      </c>
      <c r="H1335" s="25">
        <f t="shared" si="83"/>
        <v>6.93811617204301</v>
      </c>
      <c r="I1335" s="25">
        <f t="shared" si="84"/>
        <v>6.93811617204301</v>
      </c>
    </row>
    <row r="1336" spans="1:9" x14ac:dyDescent="0.2">
      <c r="A1336" s="22" t="s">
        <v>42</v>
      </c>
      <c r="B1336" s="23">
        <v>102000000</v>
      </c>
      <c r="C1336" s="23">
        <v>0</v>
      </c>
      <c r="D1336" s="23">
        <v>0</v>
      </c>
      <c r="E1336" s="23">
        <v>0</v>
      </c>
      <c r="F1336" s="23">
        <f t="shared" si="81"/>
        <v>102000000</v>
      </c>
      <c r="G1336" s="24">
        <f t="shared" si="82"/>
        <v>0</v>
      </c>
      <c r="H1336" s="25">
        <f t="shared" si="83"/>
        <v>0</v>
      </c>
      <c r="I1336" s="25">
        <f t="shared" si="84"/>
        <v>0</v>
      </c>
    </row>
    <row r="1337" spans="1:9" x14ac:dyDescent="0.2">
      <c r="A1337" s="22" t="s">
        <v>270</v>
      </c>
      <c r="B1337" s="23">
        <v>5000000</v>
      </c>
      <c r="C1337" s="23">
        <v>0</v>
      </c>
      <c r="D1337" s="23">
        <v>0</v>
      </c>
      <c r="E1337" s="23">
        <v>0</v>
      </c>
      <c r="F1337" s="23">
        <f t="shared" si="81"/>
        <v>5000000</v>
      </c>
      <c r="G1337" s="24">
        <f t="shared" si="82"/>
        <v>0</v>
      </c>
      <c r="H1337" s="25">
        <f t="shared" si="83"/>
        <v>0</v>
      </c>
      <c r="I1337" s="25">
        <f t="shared" si="84"/>
        <v>0</v>
      </c>
    </row>
    <row r="1338" spans="1:9" x14ac:dyDescent="0.2">
      <c r="A1338" s="18" t="s">
        <v>43</v>
      </c>
      <c r="B1338" s="19">
        <v>5060000000</v>
      </c>
      <c r="C1338" s="19">
        <v>0</v>
      </c>
      <c r="D1338" s="19">
        <v>0</v>
      </c>
      <c r="E1338" s="19">
        <v>0</v>
      </c>
      <c r="F1338" s="19">
        <f t="shared" si="81"/>
        <v>5060000000</v>
      </c>
      <c r="G1338" s="20">
        <f t="shared" si="82"/>
        <v>0</v>
      </c>
      <c r="H1338" s="21">
        <f t="shared" si="83"/>
        <v>0</v>
      </c>
      <c r="I1338" s="21">
        <f t="shared" si="84"/>
        <v>0</v>
      </c>
    </row>
    <row r="1339" spans="1:9" ht="22.5" x14ac:dyDescent="0.2">
      <c r="A1339" s="22" t="s">
        <v>454</v>
      </c>
      <c r="B1339" s="23">
        <v>4000000000</v>
      </c>
      <c r="C1339" s="23">
        <v>0</v>
      </c>
      <c r="D1339" s="23">
        <v>0</v>
      </c>
      <c r="E1339" s="23">
        <v>0</v>
      </c>
      <c r="F1339" s="23">
        <f t="shared" si="81"/>
        <v>4000000000</v>
      </c>
      <c r="G1339" s="24">
        <f t="shared" si="82"/>
        <v>0</v>
      </c>
      <c r="H1339" s="25">
        <f t="shared" si="83"/>
        <v>0</v>
      </c>
      <c r="I1339" s="25">
        <f t="shared" si="84"/>
        <v>0</v>
      </c>
    </row>
    <row r="1340" spans="1:9" x14ac:dyDescent="0.2">
      <c r="A1340" s="22" t="s">
        <v>455</v>
      </c>
      <c r="B1340" s="23">
        <v>260000000</v>
      </c>
      <c r="C1340" s="23">
        <v>0</v>
      </c>
      <c r="D1340" s="23">
        <v>0</v>
      </c>
      <c r="E1340" s="23">
        <v>0</v>
      </c>
      <c r="F1340" s="23">
        <f t="shared" si="81"/>
        <v>260000000</v>
      </c>
      <c r="G1340" s="24">
        <f t="shared" si="82"/>
        <v>0</v>
      </c>
      <c r="H1340" s="25">
        <f t="shared" si="83"/>
        <v>0</v>
      </c>
      <c r="I1340" s="25">
        <f t="shared" si="84"/>
        <v>0</v>
      </c>
    </row>
    <row r="1341" spans="1:9" x14ac:dyDescent="0.2">
      <c r="A1341" s="22" t="s">
        <v>456</v>
      </c>
      <c r="B1341" s="23">
        <v>800000000</v>
      </c>
      <c r="C1341" s="23">
        <v>0</v>
      </c>
      <c r="D1341" s="23">
        <v>0</v>
      </c>
      <c r="E1341" s="23">
        <v>0</v>
      </c>
      <c r="F1341" s="23">
        <f t="shared" si="81"/>
        <v>800000000</v>
      </c>
      <c r="G1341" s="24">
        <f t="shared" si="82"/>
        <v>0</v>
      </c>
      <c r="H1341" s="25">
        <f t="shared" si="83"/>
        <v>0</v>
      </c>
      <c r="I1341" s="25">
        <f t="shared" si="84"/>
        <v>0</v>
      </c>
    </row>
    <row r="1342" spans="1:9" x14ac:dyDescent="0.2">
      <c r="A1342" s="18" t="s">
        <v>457</v>
      </c>
      <c r="B1342" s="19">
        <v>55337000000</v>
      </c>
      <c r="C1342" s="19">
        <v>6070321341.0100002</v>
      </c>
      <c r="D1342" s="19">
        <v>3000080735.0799999</v>
      </c>
      <c r="E1342" s="19">
        <v>2301471024.1300001</v>
      </c>
      <c r="F1342" s="19">
        <f t="shared" si="81"/>
        <v>49266678658.989998</v>
      </c>
      <c r="G1342" s="20">
        <f t="shared" si="82"/>
        <v>10.969733344796429</v>
      </c>
      <c r="H1342" s="21">
        <f t="shared" si="83"/>
        <v>5.4214733994976232</v>
      </c>
      <c r="I1342" s="21">
        <f t="shared" si="84"/>
        <v>4.1590093863599398</v>
      </c>
    </row>
    <row r="1343" spans="1:9" x14ac:dyDescent="0.2">
      <c r="A1343" s="18" t="s">
        <v>17</v>
      </c>
      <c r="B1343" s="19">
        <v>55337000000</v>
      </c>
      <c r="C1343" s="19">
        <v>6070321341.0100002</v>
      </c>
      <c r="D1343" s="19">
        <v>3000080735.0799999</v>
      </c>
      <c r="E1343" s="19">
        <v>2301471024.1300001</v>
      </c>
      <c r="F1343" s="19">
        <f t="shared" si="81"/>
        <v>49266678658.989998</v>
      </c>
      <c r="G1343" s="20">
        <f t="shared" si="82"/>
        <v>10.969733344796429</v>
      </c>
      <c r="H1343" s="21">
        <f t="shared" si="83"/>
        <v>5.4214733994976232</v>
      </c>
      <c r="I1343" s="21">
        <f t="shared" si="84"/>
        <v>4.1590093863599398</v>
      </c>
    </row>
    <row r="1344" spans="1:9" x14ac:dyDescent="0.2">
      <c r="A1344" s="18" t="s">
        <v>18</v>
      </c>
      <c r="B1344" s="19">
        <v>9315000000</v>
      </c>
      <c r="C1344" s="19">
        <v>1254024418</v>
      </c>
      <c r="D1344" s="19">
        <v>1254024418</v>
      </c>
      <c r="E1344" s="19">
        <v>1252248327</v>
      </c>
      <c r="F1344" s="19">
        <f t="shared" si="81"/>
        <v>8060975582</v>
      </c>
      <c r="G1344" s="20">
        <f t="shared" si="82"/>
        <v>13.462419946323134</v>
      </c>
      <c r="H1344" s="21">
        <f t="shared" si="83"/>
        <v>13.462419946323134</v>
      </c>
      <c r="I1344" s="21">
        <f t="shared" si="84"/>
        <v>13.443352946859905</v>
      </c>
    </row>
    <row r="1345" spans="1:9" x14ac:dyDescent="0.2">
      <c r="A1345" s="22" t="s">
        <v>19</v>
      </c>
      <c r="B1345" s="23">
        <v>6270000000</v>
      </c>
      <c r="C1345" s="23">
        <v>856540666</v>
      </c>
      <c r="D1345" s="23">
        <v>856540666</v>
      </c>
      <c r="E1345" s="23">
        <v>855311141</v>
      </c>
      <c r="F1345" s="23">
        <f t="shared" si="81"/>
        <v>5413459334</v>
      </c>
      <c r="G1345" s="24">
        <f t="shared" si="82"/>
        <v>13.660935661881979</v>
      </c>
      <c r="H1345" s="25">
        <f t="shared" si="83"/>
        <v>13.660935661881979</v>
      </c>
      <c r="I1345" s="25">
        <f t="shared" si="84"/>
        <v>13.641326012759169</v>
      </c>
    </row>
    <row r="1346" spans="1:9" x14ac:dyDescent="0.2">
      <c r="A1346" s="22" t="s">
        <v>20</v>
      </c>
      <c r="B1346" s="23">
        <v>2276000000</v>
      </c>
      <c r="C1346" s="23">
        <v>330102824</v>
      </c>
      <c r="D1346" s="23">
        <v>330102824</v>
      </c>
      <c r="E1346" s="23">
        <v>330102824</v>
      </c>
      <c r="F1346" s="23">
        <f t="shared" si="81"/>
        <v>1945897176</v>
      </c>
      <c r="G1346" s="24">
        <f t="shared" si="82"/>
        <v>14.503639015817225</v>
      </c>
      <c r="H1346" s="25">
        <f t="shared" si="83"/>
        <v>14.503639015817225</v>
      </c>
      <c r="I1346" s="25">
        <f t="shared" si="84"/>
        <v>14.503639015817225</v>
      </c>
    </row>
    <row r="1347" spans="1:9" x14ac:dyDescent="0.2">
      <c r="A1347" s="22" t="s">
        <v>21</v>
      </c>
      <c r="B1347" s="23">
        <v>550000000</v>
      </c>
      <c r="C1347" s="23">
        <v>67380928</v>
      </c>
      <c r="D1347" s="23">
        <v>67380928</v>
      </c>
      <c r="E1347" s="23">
        <v>66834362</v>
      </c>
      <c r="F1347" s="23">
        <f t="shared" si="81"/>
        <v>482619072</v>
      </c>
      <c r="G1347" s="24">
        <f t="shared" si="82"/>
        <v>12.251077818181818</v>
      </c>
      <c r="H1347" s="25">
        <f t="shared" si="83"/>
        <v>12.251077818181818</v>
      </c>
      <c r="I1347" s="25">
        <f t="shared" si="84"/>
        <v>12.151702181818182</v>
      </c>
    </row>
    <row r="1348" spans="1:9" x14ac:dyDescent="0.2">
      <c r="A1348" s="22" t="s">
        <v>150</v>
      </c>
      <c r="B1348" s="23">
        <v>219000000</v>
      </c>
      <c r="C1348" s="23">
        <v>0</v>
      </c>
      <c r="D1348" s="23">
        <v>0</v>
      </c>
      <c r="E1348" s="23">
        <v>0</v>
      </c>
      <c r="F1348" s="23">
        <f t="shared" si="81"/>
        <v>219000000</v>
      </c>
      <c r="G1348" s="24">
        <f t="shared" si="82"/>
        <v>0</v>
      </c>
      <c r="H1348" s="25">
        <f t="shared" si="83"/>
        <v>0</v>
      </c>
      <c r="I1348" s="25">
        <f t="shared" si="84"/>
        <v>0</v>
      </c>
    </row>
    <row r="1349" spans="1:9" x14ac:dyDescent="0.2">
      <c r="A1349" s="18" t="s">
        <v>22</v>
      </c>
      <c r="B1349" s="19">
        <v>2035000000</v>
      </c>
      <c r="C1349" s="19">
        <v>319818741.07999998</v>
      </c>
      <c r="D1349" s="19">
        <v>53039079.079999998</v>
      </c>
      <c r="E1349" s="19">
        <v>50465357.200000003</v>
      </c>
      <c r="F1349" s="19">
        <f t="shared" si="81"/>
        <v>1715181258.9200001</v>
      </c>
      <c r="G1349" s="20">
        <f t="shared" si="82"/>
        <v>15.715908652579852</v>
      </c>
      <c r="H1349" s="21">
        <f t="shared" si="83"/>
        <v>2.6063429523341521</v>
      </c>
      <c r="I1349" s="21">
        <f t="shared" si="84"/>
        <v>2.4798701326781325</v>
      </c>
    </row>
    <row r="1350" spans="1:9" x14ac:dyDescent="0.2">
      <c r="A1350" s="22" t="s">
        <v>66</v>
      </c>
      <c r="B1350" s="23">
        <v>610000000</v>
      </c>
      <c r="C1350" s="23">
        <v>0</v>
      </c>
      <c r="D1350" s="23">
        <v>0</v>
      </c>
      <c r="E1350" s="23">
        <v>0</v>
      </c>
      <c r="F1350" s="23">
        <f t="shared" si="81"/>
        <v>610000000</v>
      </c>
      <c r="G1350" s="24">
        <f t="shared" si="82"/>
        <v>0</v>
      </c>
      <c r="H1350" s="25">
        <f t="shared" si="83"/>
        <v>0</v>
      </c>
      <c r="I1350" s="25">
        <f t="shared" si="84"/>
        <v>0</v>
      </c>
    </row>
    <row r="1351" spans="1:9" x14ac:dyDescent="0.2">
      <c r="A1351" s="22" t="s">
        <v>23</v>
      </c>
      <c r="B1351" s="23">
        <v>1425000000</v>
      </c>
      <c r="C1351" s="23">
        <v>319818741.07999998</v>
      </c>
      <c r="D1351" s="23">
        <v>53039079.079999998</v>
      </c>
      <c r="E1351" s="23">
        <v>50465357.200000003</v>
      </c>
      <c r="F1351" s="23">
        <f t="shared" ref="F1351:F1414" si="85">+B1351-C1351</f>
        <v>1105181258.9200001</v>
      </c>
      <c r="G1351" s="24">
        <f t="shared" ref="G1351:G1414" si="86">IFERROR(IF(C1351&gt;0,+C1351/B1351*100,0),0)</f>
        <v>22.443420426666666</v>
      </c>
      <c r="H1351" s="25">
        <f t="shared" ref="H1351:H1414" si="87">IFERROR(IF(D1351&gt;0,+D1351/B1351*100,0),0)</f>
        <v>3.7220406371929826</v>
      </c>
      <c r="I1351" s="25">
        <f t="shared" ref="I1351:I1414" si="88">IFERROR(IF(E1351&gt;0,+E1351/B1351*100,0),0)</f>
        <v>3.5414285754385966</v>
      </c>
    </row>
    <row r="1352" spans="1:9" x14ac:dyDescent="0.2">
      <c r="A1352" s="18" t="s">
        <v>24</v>
      </c>
      <c r="B1352" s="19">
        <v>15634000000</v>
      </c>
      <c r="C1352" s="19">
        <v>515047148</v>
      </c>
      <c r="D1352" s="19">
        <v>498546122</v>
      </c>
      <c r="E1352" s="19">
        <v>276840441</v>
      </c>
      <c r="F1352" s="19">
        <f t="shared" si="85"/>
        <v>15118952852</v>
      </c>
      <c r="G1352" s="20">
        <f t="shared" si="86"/>
        <v>3.2944041703978506</v>
      </c>
      <c r="H1352" s="21">
        <f t="shared" si="87"/>
        <v>3.1888583983625427</v>
      </c>
      <c r="I1352" s="21">
        <f t="shared" si="88"/>
        <v>1.7707588652935911</v>
      </c>
    </row>
    <row r="1353" spans="1:9" x14ac:dyDescent="0.2">
      <c r="A1353" s="22" t="s">
        <v>119</v>
      </c>
      <c r="B1353" s="23">
        <v>5407000000</v>
      </c>
      <c r="C1353" s="23">
        <v>0</v>
      </c>
      <c r="D1353" s="23">
        <v>0</v>
      </c>
      <c r="E1353" s="23">
        <v>0</v>
      </c>
      <c r="F1353" s="23">
        <f t="shared" si="85"/>
        <v>5407000000</v>
      </c>
      <c r="G1353" s="24">
        <f t="shared" si="86"/>
        <v>0</v>
      </c>
      <c r="H1353" s="25">
        <f t="shared" si="87"/>
        <v>0</v>
      </c>
      <c r="I1353" s="25">
        <f t="shared" si="88"/>
        <v>0</v>
      </c>
    </row>
    <row r="1354" spans="1:9" x14ac:dyDescent="0.2">
      <c r="A1354" s="22" t="s">
        <v>76</v>
      </c>
      <c r="B1354" s="23">
        <v>2722000000</v>
      </c>
      <c r="C1354" s="23">
        <v>275904842</v>
      </c>
      <c r="D1354" s="23">
        <v>275904842</v>
      </c>
      <c r="E1354" s="23">
        <v>275904842</v>
      </c>
      <c r="F1354" s="23">
        <f t="shared" si="85"/>
        <v>2446095158</v>
      </c>
      <c r="G1354" s="24">
        <f t="shared" si="86"/>
        <v>10.136107347538575</v>
      </c>
      <c r="H1354" s="25">
        <f t="shared" si="87"/>
        <v>10.136107347538575</v>
      </c>
      <c r="I1354" s="25">
        <f t="shared" si="88"/>
        <v>10.136107347538575</v>
      </c>
    </row>
    <row r="1355" spans="1:9" x14ac:dyDescent="0.2">
      <c r="A1355" s="22" t="s">
        <v>77</v>
      </c>
      <c r="B1355" s="23">
        <v>21000000</v>
      </c>
      <c r="C1355" s="23">
        <v>20034306</v>
      </c>
      <c r="D1355" s="23">
        <v>3533280</v>
      </c>
      <c r="E1355" s="23">
        <v>935599</v>
      </c>
      <c r="F1355" s="23">
        <f t="shared" si="85"/>
        <v>965694</v>
      </c>
      <c r="G1355" s="24">
        <f t="shared" si="86"/>
        <v>95.40145714285714</v>
      </c>
      <c r="H1355" s="25">
        <f t="shared" si="87"/>
        <v>16.825142857142858</v>
      </c>
      <c r="I1355" s="25">
        <f t="shared" si="88"/>
        <v>4.4552333333333332</v>
      </c>
    </row>
    <row r="1356" spans="1:9" x14ac:dyDescent="0.2">
      <c r="A1356" s="22" t="s">
        <v>30</v>
      </c>
      <c r="B1356" s="23">
        <v>830000000</v>
      </c>
      <c r="C1356" s="23">
        <v>219108000</v>
      </c>
      <c r="D1356" s="23">
        <v>219108000</v>
      </c>
      <c r="E1356" s="23">
        <v>0</v>
      </c>
      <c r="F1356" s="23">
        <f t="shared" si="85"/>
        <v>610892000</v>
      </c>
      <c r="G1356" s="24">
        <f t="shared" si="86"/>
        <v>26.398554216867471</v>
      </c>
      <c r="H1356" s="25">
        <f t="shared" si="87"/>
        <v>26.398554216867471</v>
      </c>
      <c r="I1356" s="25">
        <f t="shared" si="88"/>
        <v>0</v>
      </c>
    </row>
    <row r="1357" spans="1:9" x14ac:dyDescent="0.2">
      <c r="A1357" s="22" t="s">
        <v>32</v>
      </c>
      <c r="B1357" s="23">
        <v>30000000</v>
      </c>
      <c r="C1357" s="23">
        <v>0</v>
      </c>
      <c r="D1357" s="23">
        <v>0</v>
      </c>
      <c r="E1357" s="23">
        <v>0</v>
      </c>
      <c r="F1357" s="23">
        <f t="shared" si="85"/>
        <v>30000000</v>
      </c>
      <c r="G1357" s="24">
        <f t="shared" si="86"/>
        <v>0</v>
      </c>
      <c r="H1357" s="25">
        <f t="shared" si="87"/>
        <v>0</v>
      </c>
      <c r="I1357" s="25">
        <f t="shared" si="88"/>
        <v>0</v>
      </c>
    </row>
    <row r="1358" spans="1:9" x14ac:dyDescent="0.2">
      <c r="A1358" s="22" t="s">
        <v>35</v>
      </c>
      <c r="B1358" s="23">
        <v>6600000000</v>
      </c>
      <c r="C1358" s="23">
        <v>0</v>
      </c>
      <c r="D1358" s="23">
        <v>0</v>
      </c>
      <c r="E1358" s="23">
        <v>0</v>
      </c>
      <c r="F1358" s="23">
        <f t="shared" si="85"/>
        <v>6600000000</v>
      </c>
      <c r="G1358" s="24">
        <f t="shared" si="86"/>
        <v>0</v>
      </c>
      <c r="H1358" s="25">
        <f t="shared" si="87"/>
        <v>0</v>
      </c>
      <c r="I1358" s="25">
        <f t="shared" si="88"/>
        <v>0</v>
      </c>
    </row>
    <row r="1359" spans="1:9" x14ac:dyDescent="0.2">
      <c r="A1359" s="22" t="s">
        <v>79</v>
      </c>
      <c r="B1359" s="23">
        <v>24000000</v>
      </c>
      <c r="C1359" s="23">
        <v>0</v>
      </c>
      <c r="D1359" s="23">
        <v>0</v>
      </c>
      <c r="E1359" s="23">
        <v>0</v>
      </c>
      <c r="F1359" s="23">
        <f t="shared" si="85"/>
        <v>24000000</v>
      </c>
      <c r="G1359" s="24">
        <f t="shared" si="86"/>
        <v>0</v>
      </c>
      <c r="H1359" s="25">
        <f t="shared" si="87"/>
        <v>0</v>
      </c>
      <c r="I1359" s="25">
        <f t="shared" si="88"/>
        <v>0</v>
      </c>
    </row>
    <row r="1360" spans="1:9" x14ac:dyDescent="0.2">
      <c r="A1360" s="18" t="s">
        <v>433</v>
      </c>
      <c r="B1360" s="19">
        <v>27054000000</v>
      </c>
      <c r="C1360" s="19">
        <v>3860855118.9299998</v>
      </c>
      <c r="D1360" s="19">
        <v>1073895201</v>
      </c>
      <c r="E1360" s="19">
        <v>623227426.93000007</v>
      </c>
      <c r="F1360" s="19">
        <f t="shared" si="85"/>
        <v>23193144881.07</v>
      </c>
      <c r="G1360" s="20">
        <f t="shared" si="86"/>
        <v>14.270921560323796</v>
      </c>
      <c r="H1360" s="21">
        <f t="shared" si="87"/>
        <v>3.969450731869594</v>
      </c>
      <c r="I1360" s="21">
        <f t="shared" si="88"/>
        <v>2.3036424444814076</v>
      </c>
    </row>
    <row r="1361" spans="1:9" x14ac:dyDescent="0.2">
      <c r="A1361" s="22" t="s">
        <v>434</v>
      </c>
      <c r="B1361" s="23">
        <v>10893000000</v>
      </c>
      <c r="C1361" s="23">
        <v>1076128547.02</v>
      </c>
      <c r="D1361" s="23">
        <v>211406739.63</v>
      </c>
      <c r="E1361" s="23">
        <v>101603222.56</v>
      </c>
      <c r="F1361" s="23">
        <f t="shared" si="85"/>
        <v>9816871452.9799995</v>
      </c>
      <c r="G1361" s="24">
        <f t="shared" si="86"/>
        <v>9.8790833289268338</v>
      </c>
      <c r="H1361" s="25">
        <f t="shared" si="87"/>
        <v>1.940757730928119</v>
      </c>
      <c r="I1361" s="25">
        <f t="shared" si="88"/>
        <v>0.93273866299458363</v>
      </c>
    </row>
    <row r="1362" spans="1:9" x14ac:dyDescent="0.2">
      <c r="A1362" s="22" t="s">
        <v>435</v>
      </c>
      <c r="B1362" s="23">
        <v>16161000000</v>
      </c>
      <c r="C1362" s="23">
        <v>2784726571.9099998</v>
      </c>
      <c r="D1362" s="23">
        <v>862488461.37</v>
      </c>
      <c r="E1362" s="23">
        <v>521624204.37</v>
      </c>
      <c r="F1362" s="23">
        <f t="shared" si="85"/>
        <v>13376273428.09</v>
      </c>
      <c r="G1362" s="24">
        <f t="shared" si="86"/>
        <v>17.23115260138605</v>
      </c>
      <c r="H1362" s="25">
        <f t="shared" si="87"/>
        <v>5.3368508221644699</v>
      </c>
      <c r="I1362" s="25">
        <f t="shared" si="88"/>
        <v>3.2276728195656212</v>
      </c>
    </row>
    <row r="1363" spans="1:9" x14ac:dyDescent="0.2">
      <c r="A1363" s="18" t="s">
        <v>364</v>
      </c>
      <c r="B1363" s="19">
        <v>353000000</v>
      </c>
      <c r="C1363" s="19">
        <v>20486443</v>
      </c>
      <c r="D1363" s="19">
        <v>20486443</v>
      </c>
      <c r="E1363" s="19">
        <v>0</v>
      </c>
      <c r="F1363" s="19">
        <f t="shared" si="85"/>
        <v>332513557</v>
      </c>
      <c r="G1363" s="20">
        <f t="shared" si="86"/>
        <v>5.8035249291784705</v>
      </c>
      <c r="H1363" s="21">
        <f t="shared" si="87"/>
        <v>5.8035249291784705</v>
      </c>
      <c r="I1363" s="21">
        <f t="shared" si="88"/>
        <v>0</v>
      </c>
    </row>
    <row r="1364" spans="1:9" x14ac:dyDescent="0.2">
      <c r="A1364" s="22" t="s">
        <v>365</v>
      </c>
      <c r="B1364" s="23">
        <v>353000000</v>
      </c>
      <c r="C1364" s="23">
        <v>20486443</v>
      </c>
      <c r="D1364" s="23">
        <v>20486443</v>
      </c>
      <c r="E1364" s="23">
        <v>0</v>
      </c>
      <c r="F1364" s="23">
        <f t="shared" si="85"/>
        <v>332513557</v>
      </c>
      <c r="G1364" s="24">
        <f t="shared" si="86"/>
        <v>5.8035249291784705</v>
      </c>
      <c r="H1364" s="25">
        <f t="shared" si="87"/>
        <v>5.8035249291784705</v>
      </c>
      <c r="I1364" s="25">
        <f t="shared" si="88"/>
        <v>0</v>
      </c>
    </row>
    <row r="1365" spans="1:9" x14ac:dyDescent="0.2">
      <c r="A1365" s="18" t="s">
        <v>39</v>
      </c>
      <c r="B1365" s="19">
        <v>946000000</v>
      </c>
      <c r="C1365" s="19">
        <v>100089472</v>
      </c>
      <c r="D1365" s="19">
        <v>100089472</v>
      </c>
      <c r="E1365" s="19">
        <v>98689472</v>
      </c>
      <c r="F1365" s="19">
        <f t="shared" si="85"/>
        <v>845910528</v>
      </c>
      <c r="G1365" s="20">
        <f t="shared" si="86"/>
        <v>10.580282452431291</v>
      </c>
      <c r="H1365" s="21">
        <f t="shared" si="87"/>
        <v>10.580282452431291</v>
      </c>
      <c r="I1365" s="21">
        <f t="shared" si="88"/>
        <v>10.432290909090909</v>
      </c>
    </row>
    <row r="1366" spans="1:9" x14ac:dyDescent="0.2">
      <c r="A1366" s="22" t="s">
        <v>40</v>
      </c>
      <c r="B1366" s="23">
        <v>846000000</v>
      </c>
      <c r="C1366" s="23">
        <v>98689472</v>
      </c>
      <c r="D1366" s="23">
        <v>98689472</v>
      </c>
      <c r="E1366" s="23">
        <v>98689472</v>
      </c>
      <c r="F1366" s="23">
        <f t="shared" si="85"/>
        <v>747310528</v>
      </c>
      <c r="G1366" s="24">
        <f t="shared" si="86"/>
        <v>11.665422222222222</v>
      </c>
      <c r="H1366" s="25">
        <f t="shared" si="87"/>
        <v>11.665422222222222</v>
      </c>
      <c r="I1366" s="25">
        <f t="shared" si="88"/>
        <v>11.665422222222222</v>
      </c>
    </row>
    <row r="1367" spans="1:9" x14ac:dyDescent="0.2">
      <c r="A1367" s="22" t="s">
        <v>41</v>
      </c>
      <c r="B1367" s="23">
        <v>15000000</v>
      </c>
      <c r="C1367" s="23">
        <v>1400000</v>
      </c>
      <c r="D1367" s="23">
        <v>1400000</v>
      </c>
      <c r="E1367" s="23">
        <v>0</v>
      </c>
      <c r="F1367" s="23">
        <f t="shared" si="85"/>
        <v>13600000</v>
      </c>
      <c r="G1367" s="24">
        <f t="shared" si="86"/>
        <v>9.3333333333333339</v>
      </c>
      <c r="H1367" s="25">
        <f t="shared" si="87"/>
        <v>9.3333333333333339</v>
      </c>
      <c r="I1367" s="25">
        <f t="shared" si="88"/>
        <v>0</v>
      </c>
    </row>
    <row r="1368" spans="1:9" x14ac:dyDescent="0.2">
      <c r="A1368" s="22" t="s">
        <v>42</v>
      </c>
      <c r="B1368" s="23">
        <v>85000000</v>
      </c>
      <c r="C1368" s="23">
        <v>0</v>
      </c>
      <c r="D1368" s="23">
        <v>0</v>
      </c>
      <c r="E1368" s="23">
        <v>0</v>
      </c>
      <c r="F1368" s="23">
        <f t="shared" si="85"/>
        <v>85000000</v>
      </c>
      <c r="G1368" s="24">
        <f t="shared" si="86"/>
        <v>0</v>
      </c>
      <c r="H1368" s="25">
        <f t="shared" si="87"/>
        <v>0</v>
      </c>
      <c r="I1368" s="25">
        <f t="shared" si="88"/>
        <v>0</v>
      </c>
    </row>
    <row r="1369" spans="1:9" x14ac:dyDescent="0.2">
      <c r="A1369" s="18" t="s">
        <v>458</v>
      </c>
      <c r="B1369" s="19">
        <v>4440248000000</v>
      </c>
      <c r="C1369" s="19">
        <v>546426100416.67999</v>
      </c>
      <c r="D1369" s="19">
        <v>529311568677.62</v>
      </c>
      <c r="E1369" s="19">
        <v>527339335518.54999</v>
      </c>
      <c r="F1369" s="19">
        <f t="shared" si="85"/>
        <v>3893821899583.3198</v>
      </c>
      <c r="G1369" s="20">
        <f t="shared" si="86"/>
        <v>12.306206779816803</v>
      </c>
      <c r="H1369" s="21">
        <f t="shared" si="87"/>
        <v>11.920765882392605</v>
      </c>
      <c r="I1369" s="21">
        <f t="shared" si="88"/>
        <v>11.876348697607655</v>
      </c>
    </row>
    <row r="1370" spans="1:9" x14ac:dyDescent="0.2">
      <c r="A1370" s="18" t="s">
        <v>17</v>
      </c>
      <c r="B1370" s="19">
        <v>4434468000000</v>
      </c>
      <c r="C1370" s="19">
        <v>546166928097.67999</v>
      </c>
      <c r="D1370" s="19">
        <v>529306224691.62</v>
      </c>
      <c r="E1370" s="19">
        <v>527334478851.54999</v>
      </c>
      <c r="F1370" s="19">
        <f t="shared" si="85"/>
        <v>3888301071902.3198</v>
      </c>
      <c r="G1370" s="20">
        <f t="shared" si="86"/>
        <v>12.316402510914049</v>
      </c>
      <c r="H1370" s="21">
        <f t="shared" si="87"/>
        <v>11.936183206003967</v>
      </c>
      <c r="I1370" s="21">
        <f t="shared" si="88"/>
        <v>11.891719116059694</v>
      </c>
    </row>
    <row r="1371" spans="1:9" x14ac:dyDescent="0.2">
      <c r="A1371" s="18" t="s">
        <v>18</v>
      </c>
      <c r="B1371" s="19">
        <v>6648000000</v>
      </c>
      <c r="C1371" s="19">
        <v>889634175</v>
      </c>
      <c r="D1371" s="19">
        <v>871843941</v>
      </c>
      <c r="E1371" s="19">
        <v>782130141</v>
      </c>
      <c r="F1371" s="19">
        <f t="shared" si="85"/>
        <v>5758365825</v>
      </c>
      <c r="G1371" s="20">
        <f t="shared" si="86"/>
        <v>13.381982175090254</v>
      </c>
      <c r="H1371" s="21">
        <f t="shared" si="87"/>
        <v>13.114379377256318</v>
      </c>
      <c r="I1371" s="21">
        <f t="shared" si="88"/>
        <v>11.764893817689531</v>
      </c>
    </row>
    <row r="1372" spans="1:9" x14ac:dyDescent="0.2">
      <c r="A1372" s="22" t="s">
        <v>19</v>
      </c>
      <c r="B1372" s="23">
        <v>4422000000</v>
      </c>
      <c r="C1372" s="23">
        <v>583458268</v>
      </c>
      <c r="D1372" s="23">
        <v>583449301</v>
      </c>
      <c r="E1372" s="23">
        <v>583449301</v>
      </c>
      <c r="F1372" s="23">
        <f t="shared" si="85"/>
        <v>3838541732</v>
      </c>
      <c r="G1372" s="24">
        <f t="shared" si="86"/>
        <v>13.194442966983267</v>
      </c>
      <c r="H1372" s="25">
        <f t="shared" si="87"/>
        <v>13.194240185436454</v>
      </c>
      <c r="I1372" s="25">
        <f t="shared" si="88"/>
        <v>13.194240185436454</v>
      </c>
    </row>
    <row r="1373" spans="1:9" x14ac:dyDescent="0.2">
      <c r="A1373" s="22" t="s">
        <v>20</v>
      </c>
      <c r="B1373" s="23">
        <v>1539000000</v>
      </c>
      <c r="C1373" s="23">
        <v>211326217</v>
      </c>
      <c r="D1373" s="23">
        <v>193544950</v>
      </c>
      <c r="E1373" s="23">
        <v>103831150</v>
      </c>
      <c r="F1373" s="23">
        <f t="shared" si="85"/>
        <v>1327673783</v>
      </c>
      <c r="G1373" s="24">
        <f t="shared" si="86"/>
        <v>13.731398115659518</v>
      </c>
      <c r="H1373" s="25">
        <f t="shared" si="87"/>
        <v>12.576020142949968</v>
      </c>
      <c r="I1373" s="25">
        <f t="shared" si="88"/>
        <v>6.7466634178037692</v>
      </c>
    </row>
    <row r="1374" spans="1:9" x14ac:dyDescent="0.2">
      <c r="A1374" s="22" t="s">
        <v>21</v>
      </c>
      <c r="B1374" s="23">
        <v>514000000</v>
      </c>
      <c r="C1374" s="23">
        <v>94849690</v>
      </c>
      <c r="D1374" s="23">
        <v>94849690</v>
      </c>
      <c r="E1374" s="23">
        <v>94849690</v>
      </c>
      <c r="F1374" s="23">
        <f t="shared" si="85"/>
        <v>419150310</v>
      </c>
      <c r="G1374" s="24">
        <f t="shared" si="86"/>
        <v>18.453247081712064</v>
      </c>
      <c r="H1374" s="25">
        <f t="shared" si="87"/>
        <v>18.453247081712064</v>
      </c>
      <c r="I1374" s="25">
        <f t="shared" si="88"/>
        <v>18.453247081712064</v>
      </c>
    </row>
    <row r="1375" spans="1:9" x14ac:dyDescent="0.2">
      <c r="A1375" s="22" t="s">
        <v>150</v>
      </c>
      <c r="B1375" s="23">
        <v>158000000</v>
      </c>
      <c r="C1375" s="23">
        <v>0</v>
      </c>
      <c r="D1375" s="23">
        <v>0</v>
      </c>
      <c r="E1375" s="23">
        <v>0</v>
      </c>
      <c r="F1375" s="23">
        <f t="shared" si="85"/>
        <v>158000000</v>
      </c>
      <c r="G1375" s="24">
        <f t="shared" si="86"/>
        <v>0</v>
      </c>
      <c r="H1375" s="25">
        <f t="shared" si="87"/>
        <v>0</v>
      </c>
      <c r="I1375" s="25">
        <f t="shared" si="88"/>
        <v>0</v>
      </c>
    </row>
    <row r="1376" spans="1:9" x14ac:dyDescent="0.2">
      <c r="A1376" s="22" t="s">
        <v>71</v>
      </c>
      <c r="B1376" s="23">
        <v>8500000</v>
      </c>
      <c r="C1376" s="23">
        <v>0</v>
      </c>
      <c r="D1376" s="23">
        <v>0</v>
      </c>
      <c r="E1376" s="23">
        <v>0</v>
      </c>
      <c r="F1376" s="23">
        <f t="shared" si="85"/>
        <v>8500000</v>
      </c>
      <c r="G1376" s="24">
        <f t="shared" si="86"/>
        <v>0</v>
      </c>
      <c r="H1376" s="25">
        <f t="shared" si="87"/>
        <v>0</v>
      </c>
      <c r="I1376" s="25">
        <f t="shared" si="88"/>
        <v>0</v>
      </c>
    </row>
    <row r="1377" spans="1:9" x14ac:dyDescent="0.2">
      <c r="A1377" s="22" t="s">
        <v>72</v>
      </c>
      <c r="B1377" s="23">
        <v>5000000</v>
      </c>
      <c r="C1377" s="23">
        <v>0</v>
      </c>
      <c r="D1377" s="23">
        <v>0</v>
      </c>
      <c r="E1377" s="23">
        <v>0</v>
      </c>
      <c r="F1377" s="23">
        <f t="shared" si="85"/>
        <v>5000000</v>
      </c>
      <c r="G1377" s="24">
        <f t="shared" si="86"/>
        <v>0</v>
      </c>
      <c r="H1377" s="25">
        <f t="shared" si="87"/>
        <v>0</v>
      </c>
      <c r="I1377" s="25">
        <f t="shared" si="88"/>
        <v>0</v>
      </c>
    </row>
    <row r="1378" spans="1:9" x14ac:dyDescent="0.2">
      <c r="A1378" s="22" t="s">
        <v>73</v>
      </c>
      <c r="B1378" s="23">
        <v>1500000</v>
      </c>
      <c r="C1378" s="23">
        <v>0</v>
      </c>
      <c r="D1378" s="23">
        <v>0</v>
      </c>
      <c r="E1378" s="23">
        <v>0</v>
      </c>
      <c r="F1378" s="23">
        <f t="shared" si="85"/>
        <v>1500000</v>
      </c>
      <c r="G1378" s="24">
        <f t="shared" si="86"/>
        <v>0</v>
      </c>
      <c r="H1378" s="25">
        <f t="shared" si="87"/>
        <v>0</v>
      </c>
      <c r="I1378" s="25">
        <f t="shared" si="88"/>
        <v>0</v>
      </c>
    </row>
    <row r="1379" spans="1:9" x14ac:dyDescent="0.2">
      <c r="A1379" s="18" t="s">
        <v>22</v>
      </c>
      <c r="B1379" s="19">
        <v>8029000000</v>
      </c>
      <c r="C1379" s="19">
        <v>5589460790.0600004</v>
      </c>
      <c r="D1379" s="19">
        <v>354125323</v>
      </c>
      <c r="E1379" s="19">
        <v>351932274</v>
      </c>
      <c r="F1379" s="19">
        <f t="shared" si="85"/>
        <v>2439539209.9399996</v>
      </c>
      <c r="G1379" s="20">
        <f t="shared" si="86"/>
        <v>69.615902230165645</v>
      </c>
      <c r="H1379" s="21">
        <f t="shared" si="87"/>
        <v>4.4105781915556106</v>
      </c>
      <c r="I1379" s="21">
        <f t="shared" si="88"/>
        <v>4.3832640926640929</v>
      </c>
    </row>
    <row r="1380" spans="1:9" x14ac:dyDescent="0.2">
      <c r="A1380" s="22" t="s">
        <v>66</v>
      </c>
      <c r="B1380" s="23">
        <v>172000000</v>
      </c>
      <c r="C1380" s="23">
        <v>0</v>
      </c>
      <c r="D1380" s="23">
        <v>0</v>
      </c>
      <c r="E1380" s="23">
        <v>0</v>
      </c>
      <c r="F1380" s="23">
        <f t="shared" si="85"/>
        <v>172000000</v>
      </c>
      <c r="G1380" s="24">
        <f t="shared" si="86"/>
        <v>0</v>
      </c>
      <c r="H1380" s="25">
        <f t="shared" si="87"/>
        <v>0</v>
      </c>
      <c r="I1380" s="25">
        <f t="shared" si="88"/>
        <v>0</v>
      </c>
    </row>
    <row r="1381" spans="1:9" x14ac:dyDescent="0.2">
      <c r="A1381" s="22" t="s">
        <v>23</v>
      </c>
      <c r="B1381" s="23">
        <v>7857000000</v>
      </c>
      <c r="C1381" s="23">
        <v>5589460790.0600004</v>
      </c>
      <c r="D1381" s="23">
        <v>354125323</v>
      </c>
      <c r="E1381" s="23">
        <v>351932274</v>
      </c>
      <c r="F1381" s="23">
        <f t="shared" si="85"/>
        <v>2267539209.9399996</v>
      </c>
      <c r="G1381" s="24">
        <f t="shared" si="86"/>
        <v>71.139885325951397</v>
      </c>
      <c r="H1381" s="25">
        <f t="shared" si="87"/>
        <v>4.5071315133002416</v>
      </c>
      <c r="I1381" s="25">
        <f t="shared" si="88"/>
        <v>4.4792194730813284</v>
      </c>
    </row>
    <row r="1382" spans="1:9" x14ac:dyDescent="0.2">
      <c r="A1382" s="18" t="s">
        <v>24</v>
      </c>
      <c r="B1382" s="19">
        <v>4406925000000</v>
      </c>
      <c r="C1382" s="19">
        <v>539379634146</v>
      </c>
      <c r="D1382" s="19">
        <v>527891154775</v>
      </c>
      <c r="E1382" s="19">
        <v>526011315783.92999</v>
      </c>
      <c r="F1382" s="19">
        <f t="shared" si="85"/>
        <v>3867545365854</v>
      </c>
      <c r="G1382" s="20">
        <f t="shared" si="86"/>
        <v>12.239364957334194</v>
      </c>
      <c r="H1382" s="21">
        <f t="shared" si="87"/>
        <v>11.978673446337298</v>
      </c>
      <c r="I1382" s="21">
        <f t="shared" si="88"/>
        <v>11.936016968383397</v>
      </c>
    </row>
    <row r="1383" spans="1:9" ht="11.25" customHeight="1" x14ac:dyDescent="0.2">
      <c r="A1383" s="22" t="s">
        <v>119</v>
      </c>
      <c r="B1383" s="23">
        <v>239880000000</v>
      </c>
      <c r="C1383" s="23">
        <v>0</v>
      </c>
      <c r="D1383" s="23">
        <v>0</v>
      </c>
      <c r="E1383" s="23">
        <v>0</v>
      </c>
      <c r="F1383" s="23">
        <f t="shared" si="85"/>
        <v>239880000000</v>
      </c>
      <c r="G1383" s="24">
        <f t="shared" si="86"/>
        <v>0</v>
      </c>
      <c r="H1383" s="25">
        <f t="shared" si="87"/>
        <v>0</v>
      </c>
      <c r="I1383" s="25">
        <f t="shared" si="88"/>
        <v>0</v>
      </c>
    </row>
    <row r="1384" spans="1:9" x14ac:dyDescent="0.2">
      <c r="A1384" s="22" t="s">
        <v>76</v>
      </c>
      <c r="B1384" s="23">
        <v>1974000000</v>
      </c>
      <c r="C1384" s="23">
        <v>260262377</v>
      </c>
      <c r="D1384" s="23">
        <v>260262377</v>
      </c>
      <c r="E1384" s="23">
        <v>259299420</v>
      </c>
      <c r="F1384" s="23">
        <f t="shared" si="85"/>
        <v>1713737623</v>
      </c>
      <c r="G1384" s="24">
        <f t="shared" si="86"/>
        <v>13.184517578520772</v>
      </c>
      <c r="H1384" s="25">
        <f t="shared" si="87"/>
        <v>13.184517578520772</v>
      </c>
      <c r="I1384" s="25">
        <f t="shared" si="88"/>
        <v>13.13573556231003</v>
      </c>
    </row>
    <row r="1385" spans="1:9" x14ac:dyDescent="0.2">
      <c r="A1385" s="22" t="s">
        <v>77</v>
      </c>
      <c r="B1385" s="23">
        <v>8000000</v>
      </c>
      <c r="C1385" s="23">
        <v>0</v>
      </c>
      <c r="D1385" s="23">
        <v>0</v>
      </c>
      <c r="E1385" s="23">
        <v>0</v>
      </c>
      <c r="F1385" s="23">
        <f t="shared" si="85"/>
        <v>8000000</v>
      </c>
      <c r="G1385" s="24">
        <f t="shared" si="86"/>
        <v>0</v>
      </c>
      <c r="H1385" s="25">
        <f t="shared" si="87"/>
        <v>0</v>
      </c>
      <c r="I1385" s="25">
        <f t="shared" si="88"/>
        <v>0</v>
      </c>
    </row>
    <row r="1386" spans="1:9" x14ac:dyDescent="0.2">
      <c r="A1386" s="22" t="s">
        <v>30</v>
      </c>
      <c r="B1386" s="23">
        <v>1169000000</v>
      </c>
      <c r="C1386" s="23">
        <v>5242000</v>
      </c>
      <c r="D1386" s="23">
        <v>5242000</v>
      </c>
      <c r="E1386" s="23">
        <v>0</v>
      </c>
      <c r="F1386" s="23">
        <f t="shared" si="85"/>
        <v>1163758000</v>
      </c>
      <c r="G1386" s="24">
        <f t="shared" si="86"/>
        <v>0.44841745081266038</v>
      </c>
      <c r="H1386" s="25">
        <f t="shared" si="87"/>
        <v>0.44841745081266038</v>
      </c>
      <c r="I1386" s="25">
        <f t="shared" si="88"/>
        <v>0</v>
      </c>
    </row>
    <row r="1387" spans="1:9" x14ac:dyDescent="0.2">
      <c r="A1387" s="22" t="s">
        <v>32</v>
      </c>
      <c r="B1387" s="23">
        <v>100000000</v>
      </c>
      <c r="C1387" s="23">
        <v>5317111</v>
      </c>
      <c r="D1387" s="23">
        <v>5317111</v>
      </c>
      <c r="E1387" s="23">
        <v>5317111</v>
      </c>
      <c r="F1387" s="23">
        <f t="shared" si="85"/>
        <v>94682889</v>
      </c>
      <c r="G1387" s="24">
        <f t="shared" si="86"/>
        <v>5.3171109999999997</v>
      </c>
      <c r="H1387" s="25">
        <f t="shared" si="87"/>
        <v>5.3171109999999997</v>
      </c>
      <c r="I1387" s="25">
        <f t="shared" si="88"/>
        <v>5.3171109999999997</v>
      </c>
    </row>
    <row r="1388" spans="1:9" x14ac:dyDescent="0.2">
      <c r="A1388" s="22" t="s">
        <v>443</v>
      </c>
      <c r="B1388" s="23">
        <v>4137284000000</v>
      </c>
      <c r="C1388" s="23">
        <v>530326501712</v>
      </c>
      <c r="D1388" s="23">
        <v>519740060351</v>
      </c>
      <c r="E1388" s="23">
        <v>519736620351</v>
      </c>
      <c r="F1388" s="23">
        <f t="shared" si="85"/>
        <v>3606957498288</v>
      </c>
      <c r="G1388" s="24">
        <f t="shared" si="86"/>
        <v>12.818228134979373</v>
      </c>
      <c r="H1388" s="25">
        <f t="shared" si="87"/>
        <v>12.562349124473931</v>
      </c>
      <c r="I1388" s="25">
        <f t="shared" si="88"/>
        <v>12.562265978139282</v>
      </c>
    </row>
    <row r="1389" spans="1:9" x14ac:dyDescent="0.2">
      <c r="A1389" s="22" t="s">
        <v>266</v>
      </c>
      <c r="B1389" s="23">
        <v>17353000000</v>
      </c>
      <c r="C1389" s="23">
        <v>7861236800</v>
      </c>
      <c r="D1389" s="23">
        <v>7861236800</v>
      </c>
      <c r="E1389" s="23">
        <v>5991042765.9300003</v>
      </c>
      <c r="F1389" s="23">
        <f t="shared" si="85"/>
        <v>9491763200</v>
      </c>
      <c r="G1389" s="24">
        <f t="shared" si="86"/>
        <v>45.301889010545729</v>
      </c>
      <c r="H1389" s="25">
        <f t="shared" si="87"/>
        <v>45.301889010545729</v>
      </c>
      <c r="I1389" s="25">
        <f t="shared" si="88"/>
        <v>34.524536195067135</v>
      </c>
    </row>
    <row r="1390" spans="1:9" ht="22.5" x14ac:dyDescent="0.2">
      <c r="A1390" s="22" t="s">
        <v>444</v>
      </c>
      <c r="B1390" s="23">
        <v>1098000000</v>
      </c>
      <c r="C1390" s="23">
        <v>311736136</v>
      </c>
      <c r="D1390" s="23">
        <v>19036136</v>
      </c>
      <c r="E1390" s="23">
        <v>19036136</v>
      </c>
      <c r="F1390" s="23">
        <f t="shared" si="85"/>
        <v>786263864</v>
      </c>
      <c r="G1390" s="24">
        <f t="shared" si="86"/>
        <v>28.391269216757742</v>
      </c>
      <c r="H1390" s="25">
        <f t="shared" si="87"/>
        <v>1.7337100182149363</v>
      </c>
      <c r="I1390" s="25">
        <f t="shared" si="88"/>
        <v>1.7337100182149363</v>
      </c>
    </row>
    <row r="1391" spans="1:9" x14ac:dyDescent="0.2">
      <c r="A1391" s="22" t="s">
        <v>35</v>
      </c>
      <c r="B1391" s="23">
        <v>5059000000</v>
      </c>
      <c r="C1391" s="23">
        <v>571944119</v>
      </c>
      <c r="D1391" s="23">
        <v>0</v>
      </c>
      <c r="E1391" s="23">
        <v>0</v>
      </c>
      <c r="F1391" s="23">
        <f t="shared" si="85"/>
        <v>4487055881</v>
      </c>
      <c r="G1391" s="24">
        <f t="shared" si="86"/>
        <v>11.305477742636885</v>
      </c>
      <c r="H1391" s="25">
        <f t="shared" si="87"/>
        <v>0</v>
      </c>
      <c r="I1391" s="25">
        <f t="shared" si="88"/>
        <v>0</v>
      </c>
    </row>
    <row r="1392" spans="1:9" x14ac:dyDescent="0.2">
      <c r="A1392" s="22" t="s">
        <v>79</v>
      </c>
      <c r="B1392" s="23">
        <v>3000000000</v>
      </c>
      <c r="C1392" s="23">
        <v>37393891</v>
      </c>
      <c r="D1392" s="23">
        <v>0</v>
      </c>
      <c r="E1392" s="23">
        <v>0</v>
      </c>
      <c r="F1392" s="23">
        <f t="shared" si="85"/>
        <v>2962606109</v>
      </c>
      <c r="G1392" s="24">
        <f t="shared" si="86"/>
        <v>1.2464630333333333</v>
      </c>
      <c r="H1392" s="25">
        <f t="shared" si="87"/>
        <v>0</v>
      </c>
      <c r="I1392" s="25">
        <f t="shared" si="88"/>
        <v>0</v>
      </c>
    </row>
    <row r="1393" spans="1:10" x14ac:dyDescent="0.2">
      <c r="A1393" s="18" t="s">
        <v>433</v>
      </c>
      <c r="B1393" s="19">
        <v>430000000</v>
      </c>
      <c r="C1393" s="19">
        <v>121550000</v>
      </c>
      <c r="D1393" s="19">
        <v>2451666</v>
      </c>
      <c r="E1393" s="19">
        <v>2451666</v>
      </c>
      <c r="F1393" s="19">
        <f t="shared" si="85"/>
        <v>308450000</v>
      </c>
      <c r="G1393" s="20">
        <f t="shared" si="86"/>
        <v>28.267441860465116</v>
      </c>
      <c r="H1393" s="21">
        <f t="shared" si="87"/>
        <v>0.57015488372093026</v>
      </c>
      <c r="I1393" s="21">
        <f t="shared" si="88"/>
        <v>0.57015488372093026</v>
      </c>
    </row>
    <row r="1394" spans="1:10" x14ac:dyDescent="0.2">
      <c r="A1394" s="22" t="s">
        <v>435</v>
      </c>
      <c r="B1394" s="23">
        <v>430000000</v>
      </c>
      <c r="C1394" s="23">
        <v>121550000</v>
      </c>
      <c r="D1394" s="23">
        <v>2451666</v>
      </c>
      <c r="E1394" s="23">
        <v>2451666</v>
      </c>
      <c r="F1394" s="23">
        <f t="shared" si="85"/>
        <v>308450000</v>
      </c>
      <c r="G1394" s="24">
        <f t="shared" si="86"/>
        <v>28.267441860465116</v>
      </c>
      <c r="H1394" s="25">
        <f t="shared" si="87"/>
        <v>0.57015488372093026</v>
      </c>
      <c r="I1394" s="25">
        <f t="shared" si="88"/>
        <v>0.57015488372093026</v>
      </c>
    </row>
    <row r="1395" spans="1:10" x14ac:dyDescent="0.2">
      <c r="A1395" s="18" t="s">
        <v>80</v>
      </c>
      <c r="B1395" s="19">
        <v>1533000000</v>
      </c>
      <c r="C1395" s="19">
        <v>95300000</v>
      </c>
      <c r="D1395" s="19">
        <v>95300000</v>
      </c>
      <c r="E1395" s="19">
        <v>95300000</v>
      </c>
      <c r="F1395" s="19">
        <f t="shared" si="85"/>
        <v>1437700000</v>
      </c>
      <c r="G1395" s="20">
        <f t="shared" si="86"/>
        <v>6.2165688193085451</v>
      </c>
      <c r="H1395" s="21">
        <f t="shared" si="87"/>
        <v>6.2165688193085451</v>
      </c>
      <c r="I1395" s="21">
        <f t="shared" si="88"/>
        <v>6.2165688193085451</v>
      </c>
    </row>
    <row r="1396" spans="1:10" x14ac:dyDescent="0.2">
      <c r="A1396" s="22" t="s">
        <v>81</v>
      </c>
      <c r="B1396" s="23">
        <v>1533000000</v>
      </c>
      <c r="C1396" s="23">
        <v>95300000</v>
      </c>
      <c r="D1396" s="23">
        <v>95300000</v>
      </c>
      <c r="E1396" s="23">
        <v>95300000</v>
      </c>
      <c r="F1396" s="23">
        <f t="shared" si="85"/>
        <v>1437700000</v>
      </c>
      <c r="G1396" s="24">
        <f t="shared" si="86"/>
        <v>6.2165688193085451</v>
      </c>
      <c r="H1396" s="25">
        <f t="shared" si="87"/>
        <v>6.2165688193085451</v>
      </c>
      <c r="I1396" s="25">
        <f t="shared" si="88"/>
        <v>6.2165688193085451</v>
      </c>
      <c r="J1396" s="1"/>
    </row>
    <row r="1397" spans="1:10" x14ac:dyDescent="0.2">
      <c r="A1397" s="18" t="s">
        <v>364</v>
      </c>
      <c r="B1397" s="19">
        <v>405000000</v>
      </c>
      <c r="C1397" s="19">
        <v>0</v>
      </c>
      <c r="D1397" s="19">
        <v>0</v>
      </c>
      <c r="E1397" s="19">
        <v>0</v>
      </c>
      <c r="F1397" s="19">
        <f t="shared" si="85"/>
        <v>405000000</v>
      </c>
      <c r="G1397" s="20">
        <f t="shared" si="86"/>
        <v>0</v>
      </c>
      <c r="H1397" s="21">
        <f t="shared" si="87"/>
        <v>0</v>
      </c>
      <c r="I1397" s="21">
        <f t="shared" si="88"/>
        <v>0</v>
      </c>
    </row>
    <row r="1398" spans="1:10" x14ac:dyDescent="0.2">
      <c r="A1398" s="22" t="s">
        <v>365</v>
      </c>
      <c r="B1398" s="23">
        <v>405000000</v>
      </c>
      <c r="C1398" s="23">
        <v>0</v>
      </c>
      <c r="D1398" s="23">
        <v>0</v>
      </c>
      <c r="E1398" s="23">
        <v>0</v>
      </c>
      <c r="F1398" s="23">
        <f t="shared" si="85"/>
        <v>405000000</v>
      </c>
      <c r="G1398" s="24">
        <f t="shared" si="86"/>
        <v>0</v>
      </c>
      <c r="H1398" s="25">
        <f t="shared" si="87"/>
        <v>0</v>
      </c>
      <c r="I1398" s="25">
        <f t="shared" si="88"/>
        <v>0</v>
      </c>
    </row>
    <row r="1399" spans="1:10" x14ac:dyDescent="0.2">
      <c r="A1399" s="18" t="s">
        <v>39</v>
      </c>
      <c r="B1399" s="19">
        <v>10498000000</v>
      </c>
      <c r="C1399" s="19">
        <v>91348986.620000005</v>
      </c>
      <c r="D1399" s="19">
        <v>91348986.620000005</v>
      </c>
      <c r="E1399" s="19">
        <v>91348986.620000005</v>
      </c>
      <c r="F1399" s="19">
        <f t="shared" si="85"/>
        <v>10406651013.379999</v>
      </c>
      <c r="G1399" s="20">
        <f t="shared" si="86"/>
        <v>0.87015609277957717</v>
      </c>
      <c r="H1399" s="21">
        <f t="shared" si="87"/>
        <v>0.87015609277957717</v>
      </c>
      <c r="I1399" s="21">
        <f t="shared" si="88"/>
        <v>0.87015609277957717</v>
      </c>
    </row>
    <row r="1400" spans="1:10" x14ac:dyDescent="0.2">
      <c r="A1400" s="22" t="s">
        <v>40</v>
      </c>
      <c r="B1400" s="23">
        <v>4657000000</v>
      </c>
      <c r="C1400" s="23">
        <v>91348986.620000005</v>
      </c>
      <c r="D1400" s="23">
        <v>91348986.620000005</v>
      </c>
      <c r="E1400" s="23">
        <v>91348986.620000005</v>
      </c>
      <c r="F1400" s="23">
        <f t="shared" si="85"/>
        <v>4565651013.3800001</v>
      </c>
      <c r="G1400" s="24">
        <f t="shared" si="86"/>
        <v>1.9615414777753921</v>
      </c>
      <c r="H1400" s="25">
        <f t="shared" si="87"/>
        <v>1.9615414777753921</v>
      </c>
      <c r="I1400" s="25">
        <f t="shared" si="88"/>
        <v>1.9615414777753921</v>
      </c>
    </row>
    <row r="1401" spans="1:10" x14ac:dyDescent="0.2">
      <c r="A1401" s="22" t="s">
        <v>41</v>
      </c>
      <c r="B1401" s="23">
        <v>1000000</v>
      </c>
      <c r="C1401" s="23">
        <v>0</v>
      </c>
      <c r="D1401" s="23">
        <v>0</v>
      </c>
      <c r="E1401" s="23">
        <v>0</v>
      </c>
      <c r="F1401" s="23">
        <f t="shared" si="85"/>
        <v>1000000</v>
      </c>
      <c r="G1401" s="24">
        <f t="shared" si="86"/>
        <v>0</v>
      </c>
      <c r="H1401" s="25">
        <f t="shared" si="87"/>
        <v>0</v>
      </c>
      <c r="I1401" s="25">
        <f t="shared" si="88"/>
        <v>0</v>
      </c>
    </row>
    <row r="1402" spans="1:10" x14ac:dyDescent="0.2">
      <c r="A1402" s="22" t="s">
        <v>42</v>
      </c>
      <c r="B1402" s="23">
        <v>5840000000</v>
      </c>
      <c r="C1402" s="23">
        <v>0</v>
      </c>
      <c r="D1402" s="23">
        <v>0</v>
      </c>
      <c r="E1402" s="23">
        <v>0</v>
      </c>
      <c r="F1402" s="23">
        <f t="shared" si="85"/>
        <v>5840000000</v>
      </c>
      <c r="G1402" s="24">
        <f t="shared" si="86"/>
        <v>0</v>
      </c>
      <c r="H1402" s="25">
        <f t="shared" si="87"/>
        <v>0</v>
      </c>
      <c r="I1402" s="25">
        <f t="shared" si="88"/>
        <v>0</v>
      </c>
    </row>
    <row r="1403" spans="1:10" x14ac:dyDescent="0.2">
      <c r="A1403" s="18" t="s">
        <v>43</v>
      </c>
      <c r="B1403" s="19">
        <v>5780000000</v>
      </c>
      <c r="C1403" s="19">
        <v>259172319</v>
      </c>
      <c r="D1403" s="19">
        <v>5343986</v>
      </c>
      <c r="E1403" s="19">
        <v>4856667</v>
      </c>
      <c r="F1403" s="19">
        <f t="shared" si="85"/>
        <v>5520827681</v>
      </c>
      <c r="G1403" s="20">
        <f t="shared" si="86"/>
        <v>4.4839501557093424</v>
      </c>
      <c r="H1403" s="21">
        <f t="shared" si="87"/>
        <v>9.2456505190311428E-2</v>
      </c>
      <c r="I1403" s="21">
        <f t="shared" si="88"/>
        <v>8.4025380622837362E-2</v>
      </c>
    </row>
    <row r="1404" spans="1:10" ht="22.5" x14ac:dyDescent="0.2">
      <c r="A1404" s="22" t="s">
        <v>459</v>
      </c>
      <c r="B1404" s="23">
        <v>3650000000</v>
      </c>
      <c r="C1404" s="23">
        <v>99987319</v>
      </c>
      <c r="D1404" s="23">
        <v>3652320</v>
      </c>
      <c r="E1404" s="23">
        <v>3165001</v>
      </c>
      <c r="F1404" s="23">
        <f t="shared" si="85"/>
        <v>3550012681</v>
      </c>
      <c r="G1404" s="24">
        <f t="shared" si="86"/>
        <v>2.739378602739726</v>
      </c>
      <c r="H1404" s="25">
        <f t="shared" si="87"/>
        <v>0.10006356164383562</v>
      </c>
      <c r="I1404" s="25">
        <f t="shared" si="88"/>
        <v>8.6712356164383567E-2</v>
      </c>
    </row>
    <row r="1405" spans="1:10" ht="22.5" x14ac:dyDescent="0.2">
      <c r="A1405" s="22" t="s">
        <v>460</v>
      </c>
      <c r="B1405" s="23">
        <v>800000000</v>
      </c>
      <c r="C1405" s="23">
        <v>0</v>
      </c>
      <c r="D1405" s="23">
        <v>0</v>
      </c>
      <c r="E1405" s="23">
        <v>0</v>
      </c>
      <c r="F1405" s="23">
        <f t="shared" si="85"/>
        <v>800000000</v>
      </c>
      <c r="G1405" s="24">
        <f t="shared" si="86"/>
        <v>0</v>
      </c>
      <c r="H1405" s="25">
        <f t="shared" si="87"/>
        <v>0</v>
      </c>
      <c r="I1405" s="25">
        <f t="shared" si="88"/>
        <v>0</v>
      </c>
    </row>
    <row r="1406" spans="1:10" ht="22.5" x14ac:dyDescent="0.2">
      <c r="A1406" s="22" t="s">
        <v>461</v>
      </c>
      <c r="B1406" s="23">
        <v>480000000</v>
      </c>
      <c r="C1406" s="23">
        <v>159185000</v>
      </c>
      <c r="D1406" s="23">
        <v>1691666</v>
      </c>
      <c r="E1406" s="23">
        <v>1691666</v>
      </c>
      <c r="F1406" s="23">
        <f t="shared" si="85"/>
        <v>320815000</v>
      </c>
      <c r="G1406" s="24">
        <f t="shared" si="86"/>
        <v>33.163541666666667</v>
      </c>
      <c r="H1406" s="25">
        <f t="shared" si="87"/>
        <v>0.35243041666666669</v>
      </c>
      <c r="I1406" s="25">
        <f t="shared" si="88"/>
        <v>0.35243041666666669</v>
      </c>
    </row>
    <row r="1407" spans="1:10" x14ac:dyDescent="0.2">
      <c r="A1407" s="22" t="s">
        <v>462</v>
      </c>
      <c r="B1407" s="23">
        <v>850000000</v>
      </c>
      <c r="C1407" s="23">
        <v>0</v>
      </c>
      <c r="D1407" s="23">
        <v>0</v>
      </c>
      <c r="E1407" s="23">
        <v>0</v>
      </c>
      <c r="F1407" s="23">
        <f t="shared" si="85"/>
        <v>850000000</v>
      </c>
      <c r="G1407" s="24">
        <f t="shared" si="86"/>
        <v>0</v>
      </c>
      <c r="H1407" s="25">
        <f t="shared" si="87"/>
        <v>0</v>
      </c>
      <c r="I1407" s="25">
        <f t="shared" si="88"/>
        <v>0</v>
      </c>
    </row>
    <row r="1408" spans="1:10" x14ac:dyDescent="0.2">
      <c r="A1408" s="18" t="s">
        <v>463</v>
      </c>
      <c r="B1408" s="19">
        <v>432855895070</v>
      </c>
      <c r="C1408" s="19">
        <v>6859792345.6299992</v>
      </c>
      <c r="D1408" s="19">
        <v>3831198595.48</v>
      </c>
      <c r="E1408" s="19">
        <v>3095392156.1900001</v>
      </c>
      <c r="F1408" s="19">
        <f t="shared" si="85"/>
        <v>425996102724.37</v>
      </c>
      <c r="G1408" s="20">
        <f t="shared" si="86"/>
        <v>1.5847750772853992</v>
      </c>
      <c r="H1408" s="21">
        <f t="shared" si="87"/>
        <v>0.8850979365454712</v>
      </c>
      <c r="I1408" s="21">
        <f t="shared" si="88"/>
        <v>0.71510916021818838</v>
      </c>
    </row>
    <row r="1409" spans="1:9" x14ac:dyDescent="0.2">
      <c r="A1409" s="18" t="s">
        <v>17</v>
      </c>
      <c r="B1409" s="19">
        <v>424660895070</v>
      </c>
      <c r="C1409" s="19">
        <v>6244678313.6299992</v>
      </c>
      <c r="D1409" s="19">
        <v>3216084563.48</v>
      </c>
      <c r="E1409" s="19">
        <v>3095392156.1900001</v>
      </c>
      <c r="F1409" s="19">
        <f t="shared" si="85"/>
        <v>418416216756.37</v>
      </c>
      <c r="G1409" s="20">
        <f t="shared" si="86"/>
        <v>1.4705093843408026</v>
      </c>
      <c r="H1409" s="21">
        <f t="shared" si="87"/>
        <v>0.75733004870859821</v>
      </c>
      <c r="I1409" s="21">
        <f t="shared" si="88"/>
        <v>0.72890915837206149</v>
      </c>
    </row>
    <row r="1410" spans="1:9" x14ac:dyDescent="0.2">
      <c r="A1410" s="18" t="s">
        <v>18</v>
      </c>
      <c r="B1410" s="19">
        <v>7881000000</v>
      </c>
      <c r="C1410" s="19">
        <v>925477373.58000004</v>
      </c>
      <c r="D1410" s="19">
        <v>895072470.16999996</v>
      </c>
      <c r="E1410" s="19">
        <v>895072470.16999996</v>
      </c>
      <c r="F1410" s="19">
        <f t="shared" si="85"/>
        <v>6955522626.4200001</v>
      </c>
      <c r="G1410" s="20">
        <f t="shared" si="86"/>
        <v>11.743146473543966</v>
      </c>
      <c r="H1410" s="21">
        <f t="shared" si="87"/>
        <v>11.357346404897855</v>
      </c>
      <c r="I1410" s="21">
        <f t="shared" si="88"/>
        <v>11.357346404897855</v>
      </c>
    </row>
    <row r="1411" spans="1:9" x14ac:dyDescent="0.2">
      <c r="A1411" s="22" t="s">
        <v>19</v>
      </c>
      <c r="B1411" s="23">
        <v>4847000000</v>
      </c>
      <c r="C1411" s="23">
        <v>640361007.58000004</v>
      </c>
      <c r="D1411" s="23">
        <v>640260883.16999996</v>
      </c>
      <c r="E1411" s="23">
        <v>640260883.16999996</v>
      </c>
      <c r="F1411" s="23">
        <f t="shared" si="85"/>
        <v>4206638992.4200001</v>
      </c>
      <c r="G1411" s="24">
        <f t="shared" si="86"/>
        <v>13.211491800701467</v>
      </c>
      <c r="H1411" s="25">
        <f t="shared" si="87"/>
        <v>13.209426102125024</v>
      </c>
      <c r="I1411" s="25">
        <f t="shared" si="88"/>
        <v>13.209426102125024</v>
      </c>
    </row>
    <row r="1412" spans="1:9" x14ac:dyDescent="0.2">
      <c r="A1412" s="22" t="s">
        <v>20</v>
      </c>
      <c r="B1412" s="23">
        <v>1888000000</v>
      </c>
      <c r="C1412" s="23">
        <v>160145580</v>
      </c>
      <c r="D1412" s="23">
        <v>129840801</v>
      </c>
      <c r="E1412" s="23">
        <v>129840801</v>
      </c>
      <c r="F1412" s="23">
        <f t="shared" si="85"/>
        <v>1727854420</v>
      </c>
      <c r="G1412" s="24">
        <f t="shared" si="86"/>
        <v>8.4822870762711862</v>
      </c>
      <c r="H1412" s="25">
        <f t="shared" si="87"/>
        <v>6.8771610699152541</v>
      </c>
      <c r="I1412" s="25">
        <f t="shared" si="88"/>
        <v>6.8771610699152541</v>
      </c>
    </row>
    <row r="1413" spans="1:9" x14ac:dyDescent="0.2">
      <c r="A1413" s="22" t="s">
        <v>21</v>
      </c>
      <c r="B1413" s="23">
        <v>959000000</v>
      </c>
      <c r="C1413" s="23">
        <v>124970786</v>
      </c>
      <c r="D1413" s="23">
        <v>124970786</v>
      </c>
      <c r="E1413" s="23">
        <v>124970786</v>
      </c>
      <c r="F1413" s="23">
        <f t="shared" si="85"/>
        <v>834029214</v>
      </c>
      <c r="G1413" s="24">
        <f t="shared" si="86"/>
        <v>13.031364546402502</v>
      </c>
      <c r="H1413" s="25">
        <f t="shared" si="87"/>
        <v>13.031364546402502</v>
      </c>
      <c r="I1413" s="25">
        <f t="shared" si="88"/>
        <v>13.031364546402502</v>
      </c>
    </row>
    <row r="1414" spans="1:9" x14ac:dyDescent="0.2">
      <c r="A1414" s="22" t="s">
        <v>150</v>
      </c>
      <c r="B1414" s="23">
        <v>187000000</v>
      </c>
      <c r="C1414" s="23">
        <v>0</v>
      </c>
      <c r="D1414" s="23">
        <v>0</v>
      </c>
      <c r="E1414" s="23">
        <v>0</v>
      </c>
      <c r="F1414" s="23">
        <f t="shared" si="85"/>
        <v>187000000</v>
      </c>
      <c r="G1414" s="24">
        <f t="shared" si="86"/>
        <v>0</v>
      </c>
      <c r="H1414" s="25">
        <f t="shared" si="87"/>
        <v>0</v>
      </c>
      <c r="I1414" s="25">
        <f t="shared" si="88"/>
        <v>0</v>
      </c>
    </row>
    <row r="1415" spans="1:9" x14ac:dyDescent="0.2">
      <c r="A1415" s="18" t="s">
        <v>22</v>
      </c>
      <c r="B1415" s="19">
        <v>3399000000</v>
      </c>
      <c r="C1415" s="19">
        <v>355689407.97000003</v>
      </c>
      <c r="D1415" s="19">
        <v>86702574.099999994</v>
      </c>
      <c r="E1415" s="19">
        <v>64507574.109999999</v>
      </c>
      <c r="F1415" s="19">
        <f t="shared" ref="F1415:F1478" si="89">+B1415-C1415</f>
        <v>3043310592.0299997</v>
      </c>
      <c r="G1415" s="20">
        <f t="shared" ref="G1415:G1478" si="90">IFERROR(IF(C1415&gt;0,+C1415/B1415*100,0),0)</f>
        <v>10.464530978817301</v>
      </c>
      <c r="H1415" s="21">
        <f t="shared" ref="H1415:H1478" si="91">IFERROR(IF(D1415&gt;0,+D1415/B1415*100,0),0)</f>
        <v>2.550825951750515</v>
      </c>
      <c r="I1415" s="21">
        <f t="shared" ref="I1415:I1478" si="92">IFERROR(IF(E1415&gt;0,+E1415/B1415*100,0),0)</f>
        <v>1.8978397796410709</v>
      </c>
    </row>
    <row r="1416" spans="1:9" x14ac:dyDescent="0.2">
      <c r="A1416" s="22" t="s">
        <v>66</v>
      </c>
      <c r="B1416" s="23">
        <v>605000000</v>
      </c>
      <c r="C1416" s="23">
        <v>0</v>
      </c>
      <c r="D1416" s="23">
        <v>0</v>
      </c>
      <c r="E1416" s="23">
        <v>0</v>
      </c>
      <c r="F1416" s="23">
        <f t="shared" si="89"/>
        <v>605000000</v>
      </c>
      <c r="G1416" s="24">
        <f t="shared" si="90"/>
        <v>0</v>
      </c>
      <c r="H1416" s="25">
        <f t="shared" si="91"/>
        <v>0</v>
      </c>
      <c r="I1416" s="25">
        <f t="shared" si="92"/>
        <v>0</v>
      </c>
    </row>
    <row r="1417" spans="1:9" x14ac:dyDescent="0.2">
      <c r="A1417" s="22" t="s">
        <v>23</v>
      </c>
      <c r="B1417" s="23">
        <v>2794000000</v>
      </c>
      <c r="C1417" s="23">
        <v>355689407.97000003</v>
      </c>
      <c r="D1417" s="23">
        <v>86702574.099999994</v>
      </c>
      <c r="E1417" s="23">
        <v>64507574.109999999</v>
      </c>
      <c r="F1417" s="23">
        <f t="shared" si="89"/>
        <v>2438310592.0299997</v>
      </c>
      <c r="G1417" s="24">
        <f t="shared" si="90"/>
        <v>12.730472726198999</v>
      </c>
      <c r="H1417" s="25">
        <f t="shared" si="91"/>
        <v>3.1031701539012166</v>
      </c>
      <c r="I1417" s="25">
        <f t="shared" si="92"/>
        <v>2.3087893382247673</v>
      </c>
    </row>
    <row r="1418" spans="1:9" x14ac:dyDescent="0.2">
      <c r="A1418" s="18" t="s">
        <v>24</v>
      </c>
      <c r="B1418" s="19">
        <v>267000000</v>
      </c>
      <c r="C1418" s="19">
        <v>15719851.6</v>
      </c>
      <c r="D1418" s="19">
        <v>15718412.800000001</v>
      </c>
      <c r="E1418" s="19">
        <v>15718412.800000001</v>
      </c>
      <c r="F1418" s="19">
        <f t="shared" si="89"/>
        <v>251280148.40000001</v>
      </c>
      <c r="G1418" s="20">
        <f t="shared" si="90"/>
        <v>5.8875848689138577</v>
      </c>
      <c r="H1418" s="21">
        <f t="shared" si="91"/>
        <v>5.8870459925093632</v>
      </c>
      <c r="I1418" s="21">
        <f t="shared" si="92"/>
        <v>5.8870459925093632</v>
      </c>
    </row>
    <row r="1419" spans="1:9" x14ac:dyDescent="0.2">
      <c r="A1419" s="22" t="s">
        <v>76</v>
      </c>
      <c r="B1419" s="23">
        <v>127000000</v>
      </c>
      <c r="C1419" s="23">
        <v>9061121.5999999996</v>
      </c>
      <c r="D1419" s="23">
        <v>9059682.8000000007</v>
      </c>
      <c r="E1419" s="23">
        <v>9059682.8000000007</v>
      </c>
      <c r="F1419" s="23">
        <f t="shared" si="89"/>
        <v>117938878.40000001</v>
      </c>
      <c r="G1419" s="24">
        <f t="shared" si="90"/>
        <v>7.134741417322835</v>
      </c>
      <c r="H1419" s="25">
        <f t="shared" si="91"/>
        <v>7.1336085039370083</v>
      </c>
      <c r="I1419" s="25">
        <f t="shared" si="92"/>
        <v>7.1336085039370083</v>
      </c>
    </row>
    <row r="1420" spans="1:9" x14ac:dyDescent="0.2">
      <c r="A1420" s="22" t="s">
        <v>32</v>
      </c>
      <c r="B1420" s="23">
        <v>77000000</v>
      </c>
      <c r="C1420" s="23">
        <v>6658730</v>
      </c>
      <c r="D1420" s="23">
        <v>6658730</v>
      </c>
      <c r="E1420" s="23">
        <v>6658730</v>
      </c>
      <c r="F1420" s="23">
        <f t="shared" si="89"/>
        <v>70341270</v>
      </c>
      <c r="G1420" s="24">
        <f t="shared" si="90"/>
        <v>8.6477012987012998</v>
      </c>
      <c r="H1420" s="25">
        <f t="shared" si="91"/>
        <v>8.6477012987012998</v>
      </c>
      <c r="I1420" s="25">
        <f t="shared" si="92"/>
        <v>8.6477012987012998</v>
      </c>
    </row>
    <row r="1421" spans="1:9" x14ac:dyDescent="0.2">
      <c r="A1421" s="22" t="s">
        <v>35</v>
      </c>
      <c r="B1421" s="23">
        <v>63000000</v>
      </c>
      <c r="C1421" s="23">
        <v>0</v>
      </c>
      <c r="D1421" s="23">
        <v>0</v>
      </c>
      <c r="E1421" s="23">
        <v>0</v>
      </c>
      <c r="F1421" s="23">
        <f t="shared" si="89"/>
        <v>63000000</v>
      </c>
      <c r="G1421" s="24">
        <f t="shared" si="90"/>
        <v>0</v>
      </c>
      <c r="H1421" s="25">
        <f t="shared" si="91"/>
        <v>0</v>
      </c>
      <c r="I1421" s="25">
        <f t="shared" si="92"/>
        <v>0</v>
      </c>
    </row>
    <row r="1422" spans="1:9" x14ac:dyDescent="0.2">
      <c r="A1422" s="18" t="s">
        <v>433</v>
      </c>
      <c r="B1422" s="19">
        <v>368694895070</v>
      </c>
      <c r="C1422" s="19">
        <v>4594267106.5900002</v>
      </c>
      <c r="D1422" s="19">
        <v>1865066532.52</v>
      </c>
      <c r="E1422" s="19">
        <v>1766569125.22</v>
      </c>
      <c r="F1422" s="19">
        <f t="shared" si="89"/>
        <v>364100627963.40997</v>
      </c>
      <c r="G1422" s="20">
        <f t="shared" si="90"/>
        <v>1.2460891561077183</v>
      </c>
      <c r="H1422" s="21">
        <f t="shared" si="91"/>
        <v>0.50585634828654202</v>
      </c>
      <c r="I1422" s="21">
        <f t="shared" si="92"/>
        <v>0.47914119474982186</v>
      </c>
    </row>
    <row r="1423" spans="1:9" x14ac:dyDescent="0.2">
      <c r="A1423" s="22" t="s">
        <v>434</v>
      </c>
      <c r="B1423" s="23">
        <v>70405000000</v>
      </c>
      <c r="C1423" s="23">
        <v>906000000</v>
      </c>
      <c r="D1423" s="23">
        <v>19831400</v>
      </c>
      <c r="E1423" s="23">
        <v>3000000</v>
      </c>
      <c r="F1423" s="23">
        <f t="shared" si="89"/>
        <v>69499000000</v>
      </c>
      <c r="G1423" s="24">
        <f t="shared" si="90"/>
        <v>1.2868404232653932</v>
      </c>
      <c r="H1423" s="25">
        <f t="shared" si="91"/>
        <v>2.8167601732831473E-2</v>
      </c>
      <c r="I1423" s="25">
        <f t="shared" si="92"/>
        <v>4.2610610041900433E-3</v>
      </c>
    </row>
    <row r="1424" spans="1:9" x14ac:dyDescent="0.2">
      <c r="A1424" s="22" t="s">
        <v>435</v>
      </c>
      <c r="B1424" s="23">
        <v>298289895070</v>
      </c>
      <c r="C1424" s="23">
        <v>3688267106.5900002</v>
      </c>
      <c r="D1424" s="23">
        <v>1845235132.52</v>
      </c>
      <c r="E1424" s="23">
        <v>1763569125.22</v>
      </c>
      <c r="F1424" s="23">
        <f t="shared" si="89"/>
        <v>294601627963.40997</v>
      </c>
      <c r="G1424" s="24">
        <f t="shared" si="90"/>
        <v>1.2364706842397295</v>
      </c>
      <c r="H1424" s="25">
        <f t="shared" si="91"/>
        <v>0.61860464032379536</v>
      </c>
      <c r="I1424" s="25">
        <f t="shared" si="92"/>
        <v>0.59122657333267736</v>
      </c>
    </row>
    <row r="1425" spans="1:10" x14ac:dyDescent="0.2">
      <c r="A1425" s="18" t="s">
        <v>80</v>
      </c>
      <c r="B1425" s="19">
        <v>41200000000</v>
      </c>
      <c r="C1425" s="19">
        <v>7752466.9100000001</v>
      </c>
      <c r="D1425" s="19">
        <v>7752466.9100000001</v>
      </c>
      <c r="E1425" s="19">
        <v>7752466.9100000001</v>
      </c>
      <c r="F1425" s="19">
        <f t="shared" si="89"/>
        <v>41192247533.089996</v>
      </c>
      <c r="G1425" s="20">
        <f t="shared" si="90"/>
        <v>1.8816667257281552E-2</v>
      </c>
      <c r="H1425" s="21">
        <f t="shared" si="91"/>
        <v>1.8816667257281552E-2</v>
      </c>
      <c r="I1425" s="21">
        <f t="shared" si="92"/>
        <v>1.8816667257281552E-2</v>
      </c>
    </row>
    <row r="1426" spans="1:10" x14ac:dyDescent="0.2">
      <c r="A1426" s="22" t="s">
        <v>81</v>
      </c>
      <c r="B1426" s="23">
        <v>41200000000</v>
      </c>
      <c r="C1426" s="23">
        <v>7752466.9100000001</v>
      </c>
      <c r="D1426" s="23">
        <v>7752466.9100000001</v>
      </c>
      <c r="E1426" s="23">
        <v>7752466.9100000001</v>
      </c>
      <c r="F1426" s="23">
        <f t="shared" si="89"/>
        <v>41192247533.089996</v>
      </c>
      <c r="G1426" s="24">
        <f t="shared" si="90"/>
        <v>1.8816667257281552E-2</v>
      </c>
      <c r="H1426" s="25">
        <f t="shared" si="91"/>
        <v>1.8816667257281552E-2</v>
      </c>
      <c r="I1426" s="25">
        <f t="shared" si="92"/>
        <v>1.8816667257281552E-2</v>
      </c>
    </row>
    <row r="1427" spans="1:10" x14ac:dyDescent="0.2">
      <c r="A1427" s="18" t="s">
        <v>364</v>
      </c>
      <c r="B1427" s="19">
        <v>690000000</v>
      </c>
      <c r="C1427" s="19">
        <v>0</v>
      </c>
      <c r="D1427" s="19">
        <v>0</v>
      </c>
      <c r="E1427" s="19">
        <v>0</v>
      </c>
      <c r="F1427" s="19">
        <f t="shared" si="89"/>
        <v>690000000</v>
      </c>
      <c r="G1427" s="20">
        <f t="shared" si="90"/>
        <v>0</v>
      </c>
      <c r="H1427" s="21">
        <f t="shared" si="91"/>
        <v>0</v>
      </c>
      <c r="I1427" s="21">
        <f t="shared" si="92"/>
        <v>0</v>
      </c>
    </row>
    <row r="1428" spans="1:10" x14ac:dyDescent="0.2">
      <c r="A1428" s="22" t="s">
        <v>365</v>
      </c>
      <c r="B1428" s="23">
        <v>690000000</v>
      </c>
      <c r="C1428" s="23">
        <v>0</v>
      </c>
      <c r="D1428" s="23">
        <v>0</v>
      </c>
      <c r="E1428" s="23">
        <v>0</v>
      </c>
      <c r="F1428" s="23">
        <f t="shared" si="89"/>
        <v>690000000</v>
      </c>
      <c r="G1428" s="24">
        <f t="shared" si="90"/>
        <v>0</v>
      </c>
      <c r="H1428" s="25">
        <f t="shared" si="91"/>
        <v>0</v>
      </c>
      <c r="I1428" s="25">
        <f t="shared" si="92"/>
        <v>0</v>
      </c>
    </row>
    <row r="1429" spans="1:10" x14ac:dyDescent="0.2">
      <c r="A1429" s="18" t="s">
        <v>39</v>
      </c>
      <c r="B1429" s="19">
        <v>2529000000</v>
      </c>
      <c r="C1429" s="19">
        <v>345772106.98000002</v>
      </c>
      <c r="D1429" s="19">
        <v>345772106.98000002</v>
      </c>
      <c r="E1429" s="19">
        <v>345772106.98000002</v>
      </c>
      <c r="F1429" s="19">
        <f t="shared" si="89"/>
        <v>2183227893.02</v>
      </c>
      <c r="G1429" s="20">
        <f t="shared" si="90"/>
        <v>13.672285764333731</v>
      </c>
      <c r="H1429" s="21">
        <f t="shared" si="91"/>
        <v>13.672285764333731</v>
      </c>
      <c r="I1429" s="21">
        <f t="shared" si="92"/>
        <v>13.672285764333731</v>
      </c>
      <c r="J1429" s="1"/>
    </row>
    <row r="1430" spans="1:10" x14ac:dyDescent="0.2">
      <c r="A1430" s="22" t="s">
        <v>40</v>
      </c>
      <c r="B1430" s="23">
        <v>1574000000</v>
      </c>
      <c r="C1430" s="23">
        <v>345772106.98000002</v>
      </c>
      <c r="D1430" s="23">
        <v>345772106.98000002</v>
      </c>
      <c r="E1430" s="23">
        <v>345772106.98000002</v>
      </c>
      <c r="F1430" s="23">
        <f t="shared" si="89"/>
        <v>1228227893.02</v>
      </c>
      <c r="G1430" s="24">
        <f t="shared" si="90"/>
        <v>21.967732336721728</v>
      </c>
      <c r="H1430" s="25">
        <f t="shared" si="91"/>
        <v>21.967732336721728</v>
      </c>
      <c r="I1430" s="25">
        <f t="shared" si="92"/>
        <v>21.967732336721728</v>
      </c>
    </row>
    <row r="1431" spans="1:10" x14ac:dyDescent="0.2">
      <c r="A1431" s="22" t="s">
        <v>42</v>
      </c>
      <c r="B1431" s="23">
        <v>947000000</v>
      </c>
      <c r="C1431" s="23">
        <v>0</v>
      </c>
      <c r="D1431" s="23">
        <v>0</v>
      </c>
      <c r="E1431" s="23">
        <v>0</v>
      </c>
      <c r="F1431" s="23">
        <f t="shared" si="89"/>
        <v>947000000</v>
      </c>
      <c r="G1431" s="24">
        <f t="shared" si="90"/>
        <v>0</v>
      </c>
      <c r="H1431" s="25">
        <f t="shared" si="91"/>
        <v>0</v>
      </c>
      <c r="I1431" s="25">
        <f t="shared" si="92"/>
        <v>0</v>
      </c>
    </row>
    <row r="1432" spans="1:10" x14ac:dyDescent="0.2">
      <c r="A1432" s="22" t="s">
        <v>270</v>
      </c>
      <c r="B1432" s="23">
        <v>8000000</v>
      </c>
      <c r="C1432" s="23">
        <v>0</v>
      </c>
      <c r="D1432" s="23">
        <v>0</v>
      </c>
      <c r="E1432" s="23">
        <v>0</v>
      </c>
      <c r="F1432" s="23">
        <f t="shared" si="89"/>
        <v>8000000</v>
      </c>
      <c r="G1432" s="24">
        <f t="shared" si="90"/>
        <v>0</v>
      </c>
      <c r="H1432" s="25">
        <f t="shared" si="91"/>
        <v>0</v>
      </c>
      <c r="I1432" s="25">
        <f t="shared" si="92"/>
        <v>0</v>
      </c>
    </row>
    <row r="1433" spans="1:10" x14ac:dyDescent="0.2">
      <c r="A1433" s="18" t="s">
        <v>43</v>
      </c>
      <c r="B1433" s="19">
        <v>8195000000</v>
      </c>
      <c r="C1433" s="19">
        <v>615114032</v>
      </c>
      <c r="D1433" s="19">
        <v>615114032</v>
      </c>
      <c r="E1433" s="19">
        <v>0</v>
      </c>
      <c r="F1433" s="19">
        <f t="shared" si="89"/>
        <v>7579885968</v>
      </c>
      <c r="G1433" s="20">
        <f t="shared" si="90"/>
        <v>7.505967443563148</v>
      </c>
      <c r="H1433" s="21">
        <f t="shared" si="91"/>
        <v>7.505967443563148</v>
      </c>
      <c r="I1433" s="21">
        <f t="shared" si="92"/>
        <v>0</v>
      </c>
    </row>
    <row r="1434" spans="1:10" x14ac:dyDescent="0.2">
      <c r="A1434" s="22" t="s">
        <v>464</v>
      </c>
      <c r="B1434" s="23">
        <v>6695000000</v>
      </c>
      <c r="C1434" s="23">
        <v>0</v>
      </c>
      <c r="D1434" s="23">
        <v>0</v>
      </c>
      <c r="E1434" s="23">
        <v>0</v>
      </c>
      <c r="F1434" s="23">
        <f t="shared" si="89"/>
        <v>6695000000</v>
      </c>
      <c r="G1434" s="24">
        <f t="shared" si="90"/>
        <v>0</v>
      </c>
      <c r="H1434" s="25">
        <f t="shared" si="91"/>
        <v>0</v>
      </c>
      <c r="I1434" s="25">
        <f t="shared" si="92"/>
        <v>0</v>
      </c>
    </row>
    <row r="1435" spans="1:10" ht="22.5" x14ac:dyDescent="0.2">
      <c r="A1435" s="22" t="s">
        <v>465</v>
      </c>
      <c r="B1435" s="23">
        <v>1500000000</v>
      </c>
      <c r="C1435" s="23">
        <v>615114032</v>
      </c>
      <c r="D1435" s="23">
        <v>615114032</v>
      </c>
      <c r="E1435" s="23">
        <v>0</v>
      </c>
      <c r="F1435" s="23">
        <f t="shared" si="89"/>
        <v>884885968</v>
      </c>
      <c r="G1435" s="24">
        <f t="shared" si="90"/>
        <v>41.007602133333329</v>
      </c>
      <c r="H1435" s="25">
        <f t="shared" si="91"/>
        <v>41.007602133333329</v>
      </c>
      <c r="I1435" s="25">
        <f t="shared" si="92"/>
        <v>0</v>
      </c>
    </row>
    <row r="1436" spans="1:10" x14ac:dyDescent="0.2">
      <c r="A1436" s="18" t="s">
        <v>466</v>
      </c>
      <c r="B1436" s="19">
        <v>32905360000</v>
      </c>
      <c r="C1436" s="19">
        <v>11070056498.42</v>
      </c>
      <c r="D1436" s="19">
        <v>1515398688.5899999</v>
      </c>
      <c r="E1436" s="19">
        <v>1174866972.5899999</v>
      </c>
      <c r="F1436" s="19">
        <f t="shared" si="89"/>
        <v>21835303501.580002</v>
      </c>
      <c r="G1436" s="20">
        <f t="shared" si="90"/>
        <v>33.642107238516765</v>
      </c>
      <c r="H1436" s="21">
        <f t="shared" si="91"/>
        <v>4.6053247513171103</v>
      </c>
      <c r="I1436" s="21">
        <f t="shared" si="92"/>
        <v>3.5704425436767746</v>
      </c>
    </row>
    <row r="1437" spans="1:10" x14ac:dyDescent="0.2">
      <c r="A1437" s="18" t="s">
        <v>17</v>
      </c>
      <c r="B1437" s="19">
        <v>22241000000</v>
      </c>
      <c r="C1437" s="19">
        <v>5826174136.4200001</v>
      </c>
      <c r="D1437" s="19">
        <v>1320108152.5899999</v>
      </c>
      <c r="E1437" s="19">
        <v>1095060103.5899999</v>
      </c>
      <c r="F1437" s="19">
        <f t="shared" si="89"/>
        <v>16414825863.58</v>
      </c>
      <c r="G1437" s="20">
        <f t="shared" si="90"/>
        <v>26.195648291084034</v>
      </c>
      <c r="H1437" s="21">
        <f t="shared" si="91"/>
        <v>5.9354712134796097</v>
      </c>
      <c r="I1437" s="21">
        <f t="shared" si="92"/>
        <v>4.9236100156917404</v>
      </c>
    </row>
    <row r="1438" spans="1:10" x14ac:dyDescent="0.2">
      <c r="A1438" s="18" t="s">
        <v>18</v>
      </c>
      <c r="B1438" s="19">
        <v>7823000000</v>
      </c>
      <c r="C1438" s="19">
        <v>1068595135</v>
      </c>
      <c r="D1438" s="19">
        <v>1067343184</v>
      </c>
      <c r="E1438" s="19">
        <v>954846084</v>
      </c>
      <c r="F1438" s="19">
        <f t="shared" si="89"/>
        <v>6754404865</v>
      </c>
      <c r="G1438" s="20">
        <f t="shared" si="90"/>
        <v>13.65965914610763</v>
      </c>
      <c r="H1438" s="21">
        <f t="shared" si="91"/>
        <v>13.643655681963441</v>
      </c>
      <c r="I1438" s="21">
        <f t="shared" si="92"/>
        <v>12.205625514508501</v>
      </c>
    </row>
    <row r="1439" spans="1:10" x14ac:dyDescent="0.2">
      <c r="A1439" s="22" t="s">
        <v>19</v>
      </c>
      <c r="B1439" s="23">
        <v>5090000000</v>
      </c>
      <c r="C1439" s="23">
        <v>720072591</v>
      </c>
      <c r="D1439" s="23">
        <v>718820640</v>
      </c>
      <c r="E1439" s="23">
        <v>718820640</v>
      </c>
      <c r="F1439" s="23">
        <f t="shared" si="89"/>
        <v>4369927409</v>
      </c>
      <c r="G1439" s="24">
        <f t="shared" si="90"/>
        <v>14.146809253438114</v>
      </c>
      <c r="H1439" s="25">
        <f t="shared" si="91"/>
        <v>14.122212966601177</v>
      </c>
      <c r="I1439" s="25">
        <f t="shared" si="92"/>
        <v>14.122212966601177</v>
      </c>
    </row>
    <row r="1440" spans="1:10" x14ac:dyDescent="0.2">
      <c r="A1440" s="22" t="s">
        <v>20</v>
      </c>
      <c r="B1440" s="23">
        <v>1842000000</v>
      </c>
      <c r="C1440" s="23">
        <v>281621742</v>
      </c>
      <c r="D1440" s="23">
        <v>281621742</v>
      </c>
      <c r="E1440" s="23">
        <v>169124642</v>
      </c>
      <c r="F1440" s="23">
        <f t="shared" si="89"/>
        <v>1560378258</v>
      </c>
      <c r="G1440" s="24">
        <f t="shared" si="90"/>
        <v>15.288911074918568</v>
      </c>
      <c r="H1440" s="25">
        <f t="shared" si="91"/>
        <v>15.288911074918568</v>
      </c>
      <c r="I1440" s="25">
        <f t="shared" si="92"/>
        <v>9.1815766558089038</v>
      </c>
    </row>
    <row r="1441" spans="1:9" x14ac:dyDescent="0.2">
      <c r="A1441" s="22" t="s">
        <v>21</v>
      </c>
      <c r="B1441" s="23">
        <v>707000000</v>
      </c>
      <c r="C1441" s="23">
        <v>66900802</v>
      </c>
      <c r="D1441" s="23">
        <v>66900802</v>
      </c>
      <c r="E1441" s="23">
        <v>66900802</v>
      </c>
      <c r="F1441" s="23">
        <f t="shared" si="89"/>
        <v>640099198</v>
      </c>
      <c r="G1441" s="24">
        <f t="shared" si="90"/>
        <v>9.4626311173974536</v>
      </c>
      <c r="H1441" s="25">
        <f t="shared" si="91"/>
        <v>9.4626311173974536</v>
      </c>
      <c r="I1441" s="25">
        <f t="shared" si="92"/>
        <v>9.4626311173974536</v>
      </c>
    </row>
    <row r="1442" spans="1:9" x14ac:dyDescent="0.2">
      <c r="A1442" s="22" t="s">
        <v>150</v>
      </c>
      <c r="B1442" s="23">
        <v>184000000</v>
      </c>
      <c r="C1442" s="23">
        <v>0</v>
      </c>
      <c r="D1442" s="23">
        <v>0</v>
      </c>
      <c r="E1442" s="23">
        <v>0</v>
      </c>
      <c r="F1442" s="23">
        <f t="shared" si="89"/>
        <v>184000000</v>
      </c>
      <c r="G1442" s="24">
        <f t="shared" si="90"/>
        <v>0</v>
      </c>
      <c r="H1442" s="25">
        <f t="shared" si="91"/>
        <v>0</v>
      </c>
      <c r="I1442" s="25">
        <f t="shared" si="92"/>
        <v>0</v>
      </c>
    </row>
    <row r="1443" spans="1:9" x14ac:dyDescent="0.2">
      <c r="A1443" s="18" t="s">
        <v>22</v>
      </c>
      <c r="B1443" s="19">
        <v>8507000000</v>
      </c>
      <c r="C1443" s="19">
        <v>4755984001.4200001</v>
      </c>
      <c r="D1443" s="19">
        <v>251169968.59</v>
      </c>
      <c r="E1443" s="19">
        <v>138619019.59</v>
      </c>
      <c r="F1443" s="19">
        <f t="shared" si="89"/>
        <v>3751015998.5799999</v>
      </c>
      <c r="G1443" s="20">
        <f t="shared" si="90"/>
        <v>55.90671213612319</v>
      </c>
      <c r="H1443" s="21">
        <f t="shared" si="91"/>
        <v>2.9525093286705069</v>
      </c>
      <c r="I1443" s="21">
        <f t="shared" si="92"/>
        <v>1.6294700786411191</v>
      </c>
    </row>
    <row r="1444" spans="1:9" x14ac:dyDescent="0.2">
      <c r="A1444" s="22" t="s">
        <v>66</v>
      </c>
      <c r="B1444" s="23">
        <v>443000000</v>
      </c>
      <c r="C1444" s="23">
        <v>0</v>
      </c>
      <c r="D1444" s="23">
        <v>0</v>
      </c>
      <c r="E1444" s="23">
        <v>0</v>
      </c>
      <c r="F1444" s="23">
        <f t="shared" si="89"/>
        <v>443000000</v>
      </c>
      <c r="G1444" s="24">
        <f t="shared" si="90"/>
        <v>0</v>
      </c>
      <c r="H1444" s="25">
        <f t="shared" si="91"/>
        <v>0</v>
      </c>
      <c r="I1444" s="25">
        <f t="shared" si="92"/>
        <v>0</v>
      </c>
    </row>
    <row r="1445" spans="1:9" x14ac:dyDescent="0.2">
      <c r="A1445" s="22" t="s">
        <v>23</v>
      </c>
      <c r="B1445" s="23">
        <v>8064000000</v>
      </c>
      <c r="C1445" s="23">
        <v>4755984001.4200001</v>
      </c>
      <c r="D1445" s="23">
        <v>251169968.59</v>
      </c>
      <c r="E1445" s="23">
        <v>138619019.59</v>
      </c>
      <c r="F1445" s="23">
        <f t="shared" si="89"/>
        <v>3308015998.5799999</v>
      </c>
      <c r="G1445" s="24">
        <f t="shared" si="90"/>
        <v>58.977976208085316</v>
      </c>
      <c r="H1445" s="25">
        <f t="shared" si="91"/>
        <v>3.1147069517609127</v>
      </c>
      <c r="I1445" s="25">
        <f t="shared" si="92"/>
        <v>1.7189858580109125</v>
      </c>
    </row>
    <row r="1446" spans="1:9" x14ac:dyDescent="0.2">
      <c r="A1446" s="18" t="s">
        <v>24</v>
      </c>
      <c r="B1446" s="19">
        <v>5724000000</v>
      </c>
      <c r="C1446" s="19">
        <v>0</v>
      </c>
      <c r="D1446" s="19">
        <v>0</v>
      </c>
      <c r="E1446" s="19">
        <v>0</v>
      </c>
      <c r="F1446" s="19">
        <f t="shared" si="89"/>
        <v>5724000000</v>
      </c>
      <c r="G1446" s="20">
        <f t="shared" si="90"/>
        <v>0</v>
      </c>
      <c r="H1446" s="21">
        <f t="shared" si="91"/>
        <v>0</v>
      </c>
      <c r="I1446" s="21">
        <f t="shared" si="92"/>
        <v>0</v>
      </c>
    </row>
    <row r="1447" spans="1:9" x14ac:dyDescent="0.2">
      <c r="A1447" s="22" t="s">
        <v>119</v>
      </c>
      <c r="B1447" s="23">
        <v>4521000000</v>
      </c>
      <c r="C1447" s="23">
        <v>0</v>
      </c>
      <c r="D1447" s="23">
        <v>0</v>
      </c>
      <c r="E1447" s="23">
        <v>0</v>
      </c>
      <c r="F1447" s="23">
        <f t="shared" si="89"/>
        <v>4521000000</v>
      </c>
      <c r="G1447" s="24">
        <f t="shared" si="90"/>
        <v>0</v>
      </c>
      <c r="H1447" s="25">
        <f t="shared" si="91"/>
        <v>0</v>
      </c>
      <c r="I1447" s="25">
        <f t="shared" si="92"/>
        <v>0</v>
      </c>
    </row>
    <row r="1448" spans="1:9" x14ac:dyDescent="0.2">
      <c r="A1448" s="22" t="s">
        <v>32</v>
      </c>
      <c r="B1448" s="23">
        <v>35000000</v>
      </c>
      <c r="C1448" s="23">
        <v>0</v>
      </c>
      <c r="D1448" s="23">
        <v>0</v>
      </c>
      <c r="E1448" s="23">
        <v>0</v>
      </c>
      <c r="F1448" s="23">
        <f t="shared" si="89"/>
        <v>35000000</v>
      </c>
      <c r="G1448" s="24">
        <f t="shared" si="90"/>
        <v>0</v>
      </c>
      <c r="H1448" s="25">
        <f t="shared" si="91"/>
        <v>0</v>
      </c>
      <c r="I1448" s="25">
        <f t="shared" si="92"/>
        <v>0</v>
      </c>
    </row>
    <row r="1449" spans="1:9" x14ac:dyDescent="0.2">
      <c r="A1449" s="22" t="s">
        <v>35</v>
      </c>
      <c r="B1449" s="23">
        <v>1168000000</v>
      </c>
      <c r="C1449" s="23">
        <v>0</v>
      </c>
      <c r="D1449" s="23">
        <v>0</v>
      </c>
      <c r="E1449" s="23">
        <v>0</v>
      </c>
      <c r="F1449" s="23">
        <f t="shared" si="89"/>
        <v>1168000000</v>
      </c>
      <c r="G1449" s="24">
        <f t="shared" si="90"/>
        <v>0</v>
      </c>
      <c r="H1449" s="25">
        <f t="shared" si="91"/>
        <v>0</v>
      </c>
      <c r="I1449" s="25">
        <f t="shared" si="92"/>
        <v>0</v>
      </c>
    </row>
    <row r="1450" spans="1:9" x14ac:dyDescent="0.2">
      <c r="A1450" s="18" t="s">
        <v>39</v>
      </c>
      <c r="B1450" s="19">
        <v>187000000</v>
      </c>
      <c r="C1450" s="19">
        <v>1595000</v>
      </c>
      <c r="D1450" s="19">
        <v>1595000</v>
      </c>
      <c r="E1450" s="19">
        <v>1595000</v>
      </c>
      <c r="F1450" s="19">
        <f t="shared" si="89"/>
        <v>185405000</v>
      </c>
      <c r="G1450" s="20">
        <f t="shared" si="90"/>
        <v>0.85294117647058831</v>
      </c>
      <c r="H1450" s="21">
        <f t="shared" si="91"/>
        <v>0.85294117647058831</v>
      </c>
      <c r="I1450" s="21">
        <f t="shared" si="92"/>
        <v>0.85294117647058831</v>
      </c>
    </row>
    <row r="1451" spans="1:9" x14ac:dyDescent="0.2">
      <c r="A1451" s="22" t="s">
        <v>40</v>
      </c>
      <c r="B1451" s="23">
        <v>140000000</v>
      </c>
      <c r="C1451" s="23">
        <v>1595000</v>
      </c>
      <c r="D1451" s="23">
        <v>1595000</v>
      </c>
      <c r="E1451" s="23">
        <v>1595000</v>
      </c>
      <c r="F1451" s="23">
        <f t="shared" si="89"/>
        <v>138405000</v>
      </c>
      <c r="G1451" s="24">
        <f t="shared" si="90"/>
        <v>1.1392857142857142</v>
      </c>
      <c r="H1451" s="25">
        <f t="shared" si="91"/>
        <v>1.1392857142857142</v>
      </c>
      <c r="I1451" s="25">
        <f t="shared" si="92"/>
        <v>1.1392857142857142</v>
      </c>
    </row>
    <row r="1452" spans="1:9" x14ac:dyDescent="0.2">
      <c r="A1452" s="22" t="s">
        <v>42</v>
      </c>
      <c r="B1452" s="23">
        <v>47000000</v>
      </c>
      <c r="C1452" s="23">
        <v>0</v>
      </c>
      <c r="D1452" s="23">
        <v>0</v>
      </c>
      <c r="E1452" s="23">
        <v>0</v>
      </c>
      <c r="F1452" s="23">
        <f t="shared" si="89"/>
        <v>47000000</v>
      </c>
      <c r="G1452" s="24">
        <f t="shared" si="90"/>
        <v>0</v>
      </c>
      <c r="H1452" s="25">
        <f t="shared" si="91"/>
        <v>0</v>
      </c>
      <c r="I1452" s="25">
        <f t="shared" si="92"/>
        <v>0</v>
      </c>
    </row>
    <row r="1453" spans="1:9" x14ac:dyDescent="0.2">
      <c r="A1453" s="18" t="s">
        <v>43</v>
      </c>
      <c r="B1453" s="19">
        <v>10664360000</v>
      </c>
      <c r="C1453" s="19">
        <v>5243882362</v>
      </c>
      <c r="D1453" s="19">
        <v>195290536</v>
      </c>
      <c r="E1453" s="19">
        <v>79806869</v>
      </c>
      <c r="F1453" s="19">
        <f t="shared" si="89"/>
        <v>5420477638</v>
      </c>
      <c r="G1453" s="20">
        <f t="shared" si="90"/>
        <v>49.172030595366252</v>
      </c>
      <c r="H1453" s="21">
        <f t="shared" si="91"/>
        <v>1.8312447816840394</v>
      </c>
      <c r="I1453" s="21">
        <f t="shared" si="92"/>
        <v>0.74835122782801777</v>
      </c>
    </row>
    <row r="1454" spans="1:9" ht="22.5" x14ac:dyDescent="0.2">
      <c r="A1454" s="22" t="s">
        <v>467</v>
      </c>
      <c r="B1454" s="23">
        <v>1677360000</v>
      </c>
      <c r="C1454" s="23">
        <v>96000000</v>
      </c>
      <c r="D1454" s="23">
        <v>0</v>
      </c>
      <c r="E1454" s="23">
        <v>0</v>
      </c>
      <c r="F1454" s="23">
        <f t="shared" si="89"/>
        <v>1581360000</v>
      </c>
      <c r="G1454" s="24">
        <f t="shared" si="90"/>
        <v>5.723279439118615</v>
      </c>
      <c r="H1454" s="25">
        <f t="shared" si="91"/>
        <v>0</v>
      </c>
      <c r="I1454" s="25">
        <f t="shared" si="92"/>
        <v>0</v>
      </c>
    </row>
    <row r="1455" spans="1:9" ht="22.5" x14ac:dyDescent="0.2">
      <c r="A1455" s="22" t="s">
        <v>468</v>
      </c>
      <c r="B1455" s="23">
        <v>8411000000</v>
      </c>
      <c r="C1455" s="23">
        <v>5147882362</v>
      </c>
      <c r="D1455" s="23">
        <v>195290536</v>
      </c>
      <c r="E1455" s="23">
        <v>79806869</v>
      </c>
      <c r="F1455" s="23">
        <f t="shared" si="89"/>
        <v>3263117638</v>
      </c>
      <c r="G1455" s="24">
        <f t="shared" si="90"/>
        <v>61.204165521341103</v>
      </c>
      <c r="H1455" s="25">
        <f t="shared" si="91"/>
        <v>2.3218468196409465</v>
      </c>
      <c r="I1455" s="25">
        <f t="shared" si="92"/>
        <v>0.94883924622518134</v>
      </c>
    </row>
    <row r="1456" spans="1:9" x14ac:dyDescent="0.2">
      <c r="A1456" s="22" t="s">
        <v>469</v>
      </c>
      <c r="B1456" s="23">
        <v>576000000</v>
      </c>
      <c r="C1456" s="23">
        <v>0</v>
      </c>
      <c r="D1456" s="23">
        <v>0</v>
      </c>
      <c r="E1456" s="23">
        <v>0</v>
      </c>
      <c r="F1456" s="23">
        <f t="shared" si="89"/>
        <v>576000000</v>
      </c>
      <c r="G1456" s="24">
        <f t="shared" si="90"/>
        <v>0</v>
      </c>
      <c r="H1456" s="25">
        <f t="shared" si="91"/>
        <v>0</v>
      </c>
      <c r="I1456" s="25">
        <f t="shared" si="92"/>
        <v>0</v>
      </c>
    </row>
    <row r="1457" spans="1:9" x14ac:dyDescent="0.2">
      <c r="A1457" s="18" t="s">
        <v>470</v>
      </c>
      <c r="B1457" s="19">
        <v>460301000000</v>
      </c>
      <c r="C1457" s="19">
        <v>234313679251</v>
      </c>
      <c r="D1457" s="19">
        <v>19713067053.779999</v>
      </c>
      <c r="E1457" s="19">
        <v>15307629205</v>
      </c>
      <c r="F1457" s="19">
        <f t="shared" si="89"/>
        <v>225987320749</v>
      </c>
      <c r="G1457" s="20">
        <f t="shared" si="90"/>
        <v>50.904447144585831</v>
      </c>
      <c r="H1457" s="21">
        <f t="shared" si="91"/>
        <v>4.2826470187507741</v>
      </c>
      <c r="I1457" s="21">
        <f t="shared" si="92"/>
        <v>3.3255694002402776</v>
      </c>
    </row>
    <row r="1458" spans="1:9" x14ac:dyDescent="0.2">
      <c r="A1458" s="18" t="s">
        <v>17</v>
      </c>
      <c r="B1458" s="19">
        <v>440301000000</v>
      </c>
      <c r="C1458" s="19">
        <v>230569656095</v>
      </c>
      <c r="D1458" s="19">
        <v>19713067053.779999</v>
      </c>
      <c r="E1458" s="19">
        <v>15307629205</v>
      </c>
      <c r="F1458" s="19">
        <f t="shared" si="89"/>
        <v>209731343905</v>
      </c>
      <c r="G1458" s="20">
        <f t="shared" si="90"/>
        <v>52.366371208559606</v>
      </c>
      <c r="H1458" s="21">
        <f t="shared" si="91"/>
        <v>4.4771797142818208</v>
      </c>
      <c r="I1458" s="21">
        <f t="shared" si="92"/>
        <v>3.4766283076804281</v>
      </c>
    </row>
    <row r="1459" spans="1:9" x14ac:dyDescent="0.2">
      <c r="A1459" s="18" t="s">
        <v>18</v>
      </c>
      <c r="B1459" s="19">
        <v>68739000000</v>
      </c>
      <c r="C1459" s="19">
        <v>7467024123</v>
      </c>
      <c r="D1459" s="19">
        <v>7447418153</v>
      </c>
      <c r="E1459" s="19">
        <v>7444933233</v>
      </c>
      <c r="F1459" s="19">
        <f t="shared" si="89"/>
        <v>61271975877</v>
      </c>
      <c r="G1459" s="20">
        <f t="shared" si="90"/>
        <v>10.862864055339763</v>
      </c>
      <c r="H1459" s="21">
        <f t="shared" si="91"/>
        <v>10.834341717220211</v>
      </c>
      <c r="I1459" s="21">
        <f t="shared" si="92"/>
        <v>10.830726709728102</v>
      </c>
    </row>
    <row r="1460" spans="1:9" ht="11.25" customHeight="1" x14ac:dyDescent="0.2">
      <c r="A1460" s="22" t="s">
        <v>19</v>
      </c>
      <c r="B1460" s="23">
        <v>47176000000</v>
      </c>
      <c r="C1460" s="23">
        <v>6278665761</v>
      </c>
      <c r="D1460" s="23">
        <v>6268246537</v>
      </c>
      <c r="E1460" s="23">
        <v>6266731428</v>
      </c>
      <c r="F1460" s="23">
        <f t="shared" si="89"/>
        <v>40897334239</v>
      </c>
      <c r="G1460" s="24">
        <f t="shared" si="90"/>
        <v>13.30902526920468</v>
      </c>
      <c r="H1460" s="25">
        <f t="shared" si="91"/>
        <v>13.286939411989145</v>
      </c>
      <c r="I1460" s="25">
        <f t="shared" si="92"/>
        <v>13.283727802272342</v>
      </c>
    </row>
    <row r="1461" spans="1:9" x14ac:dyDescent="0.2">
      <c r="A1461" s="22" t="s">
        <v>20</v>
      </c>
      <c r="B1461" s="23">
        <v>19062000000</v>
      </c>
      <c r="C1461" s="23">
        <v>1087124868</v>
      </c>
      <c r="D1461" s="23">
        <v>1085499568</v>
      </c>
      <c r="E1461" s="23">
        <v>1085297668</v>
      </c>
      <c r="F1461" s="23">
        <f t="shared" si="89"/>
        <v>17974875132</v>
      </c>
      <c r="G1461" s="24">
        <f t="shared" si="90"/>
        <v>5.7030997167138811</v>
      </c>
      <c r="H1461" s="25">
        <f t="shared" si="91"/>
        <v>5.6945733291365022</v>
      </c>
      <c r="I1461" s="25">
        <f t="shared" si="92"/>
        <v>5.6935141538138705</v>
      </c>
    </row>
    <row r="1462" spans="1:9" x14ac:dyDescent="0.2">
      <c r="A1462" s="22" t="s">
        <v>21</v>
      </c>
      <c r="B1462" s="23">
        <v>881000000</v>
      </c>
      <c r="C1462" s="23">
        <v>101233494</v>
      </c>
      <c r="D1462" s="23">
        <v>93672048</v>
      </c>
      <c r="E1462" s="23">
        <v>92904137</v>
      </c>
      <c r="F1462" s="23">
        <f t="shared" si="89"/>
        <v>779766506</v>
      </c>
      <c r="G1462" s="24">
        <f t="shared" si="90"/>
        <v>11.490748467650397</v>
      </c>
      <c r="H1462" s="25">
        <f t="shared" si="91"/>
        <v>10.632468558456299</v>
      </c>
      <c r="I1462" s="25">
        <f t="shared" si="92"/>
        <v>10.545304994324631</v>
      </c>
    </row>
    <row r="1463" spans="1:9" x14ac:dyDescent="0.2">
      <c r="A1463" s="22" t="s">
        <v>150</v>
      </c>
      <c r="B1463" s="23">
        <v>1620000000</v>
      </c>
      <c r="C1463" s="23">
        <v>0</v>
      </c>
      <c r="D1463" s="23">
        <v>0</v>
      </c>
      <c r="E1463" s="23">
        <v>0</v>
      </c>
      <c r="F1463" s="23">
        <f t="shared" si="89"/>
        <v>1620000000</v>
      </c>
      <c r="G1463" s="24">
        <f t="shared" si="90"/>
        <v>0</v>
      </c>
      <c r="H1463" s="25">
        <f t="shared" si="91"/>
        <v>0</v>
      </c>
      <c r="I1463" s="25">
        <f t="shared" si="92"/>
        <v>0</v>
      </c>
    </row>
    <row r="1464" spans="1:9" x14ac:dyDescent="0.2">
      <c r="A1464" s="18" t="s">
        <v>22</v>
      </c>
      <c r="B1464" s="19">
        <v>12705000000</v>
      </c>
      <c r="C1464" s="19">
        <v>4126684281</v>
      </c>
      <c r="D1464" s="19">
        <v>712406254.77999997</v>
      </c>
      <c r="E1464" s="19">
        <v>576244182</v>
      </c>
      <c r="F1464" s="19">
        <f t="shared" si="89"/>
        <v>8578315719</v>
      </c>
      <c r="G1464" s="20">
        <f t="shared" si="90"/>
        <v>32.480789303423855</v>
      </c>
      <c r="H1464" s="21">
        <f t="shared" si="91"/>
        <v>5.6072904744588747</v>
      </c>
      <c r="I1464" s="21">
        <f t="shared" si="92"/>
        <v>4.5355701062573788</v>
      </c>
    </row>
    <row r="1465" spans="1:9" x14ac:dyDescent="0.2">
      <c r="A1465" s="22" t="s">
        <v>66</v>
      </c>
      <c r="B1465" s="23">
        <v>518000000</v>
      </c>
      <c r="C1465" s="23">
        <v>5000000</v>
      </c>
      <c r="D1465" s="23">
        <v>5000000</v>
      </c>
      <c r="E1465" s="23">
        <v>5000000</v>
      </c>
      <c r="F1465" s="23">
        <f t="shared" si="89"/>
        <v>513000000</v>
      </c>
      <c r="G1465" s="24">
        <f t="shared" si="90"/>
        <v>0.96525096525096521</v>
      </c>
      <c r="H1465" s="25">
        <f t="shared" si="91"/>
        <v>0.96525096525096521</v>
      </c>
      <c r="I1465" s="25">
        <f t="shared" si="92"/>
        <v>0.96525096525096521</v>
      </c>
    </row>
    <row r="1466" spans="1:9" x14ac:dyDescent="0.2">
      <c r="A1466" s="22" t="s">
        <v>23</v>
      </c>
      <c r="B1466" s="23">
        <v>12187000000</v>
      </c>
      <c r="C1466" s="23">
        <v>4121684281</v>
      </c>
      <c r="D1466" s="23">
        <v>707406254.77999997</v>
      </c>
      <c r="E1466" s="23">
        <v>571244182</v>
      </c>
      <c r="F1466" s="23">
        <f t="shared" si="89"/>
        <v>8065315719</v>
      </c>
      <c r="G1466" s="24">
        <f t="shared" si="90"/>
        <v>33.820335447608109</v>
      </c>
      <c r="H1466" s="25">
        <f t="shared" si="91"/>
        <v>5.8045971508984984</v>
      </c>
      <c r="I1466" s="25">
        <f t="shared" si="92"/>
        <v>4.6873240502174447</v>
      </c>
    </row>
    <row r="1467" spans="1:9" x14ac:dyDescent="0.2">
      <c r="A1467" s="18" t="s">
        <v>24</v>
      </c>
      <c r="B1467" s="19">
        <v>29355000000</v>
      </c>
      <c r="C1467" s="19">
        <v>2769469731</v>
      </c>
      <c r="D1467" s="19">
        <v>2769469731</v>
      </c>
      <c r="E1467" s="19">
        <v>2769469731</v>
      </c>
      <c r="F1467" s="19">
        <f t="shared" si="89"/>
        <v>26585530269</v>
      </c>
      <c r="G1467" s="20">
        <f t="shared" si="90"/>
        <v>9.4344054879918247</v>
      </c>
      <c r="H1467" s="21">
        <f t="shared" si="91"/>
        <v>9.4344054879918247</v>
      </c>
      <c r="I1467" s="21">
        <f t="shared" si="92"/>
        <v>9.4344054879918247</v>
      </c>
    </row>
    <row r="1468" spans="1:9" x14ac:dyDescent="0.2">
      <c r="A1468" s="22" t="s">
        <v>76</v>
      </c>
      <c r="B1468" s="23">
        <v>19678000000</v>
      </c>
      <c r="C1468" s="23">
        <v>2555565955</v>
      </c>
      <c r="D1468" s="23">
        <v>2555565955</v>
      </c>
      <c r="E1468" s="23">
        <v>2555565955</v>
      </c>
      <c r="F1468" s="23">
        <f t="shared" si="89"/>
        <v>17122434045</v>
      </c>
      <c r="G1468" s="24">
        <f t="shared" si="90"/>
        <v>12.986919173696515</v>
      </c>
      <c r="H1468" s="25">
        <f t="shared" si="91"/>
        <v>12.986919173696515</v>
      </c>
      <c r="I1468" s="25">
        <f t="shared" si="92"/>
        <v>12.986919173696515</v>
      </c>
    </row>
    <row r="1469" spans="1:9" x14ac:dyDescent="0.2">
      <c r="A1469" s="22" t="s">
        <v>30</v>
      </c>
      <c r="B1469" s="23">
        <v>6000000000</v>
      </c>
      <c r="C1469" s="23">
        <v>89916000</v>
      </c>
      <c r="D1469" s="23">
        <v>89916000</v>
      </c>
      <c r="E1469" s="23">
        <v>89916000</v>
      </c>
      <c r="F1469" s="23">
        <f t="shared" si="89"/>
        <v>5910084000</v>
      </c>
      <c r="G1469" s="24">
        <f t="shared" si="90"/>
        <v>1.4985999999999999</v>
      </c>
      <c r="H1469" s="25">
        <f t="shared" si="91"/>
        <v>1.4985999999999999</v>
      </c>
      <c r="I1469" s="25">
        <f t="shared" si="92"/>
        <v>1.4985999999999999</v>
      </c>
    </row>
    <row r="1470" spans="1:9" x14ac:dyDescent="0.2">
      <c r="A1470" s="22" t="s">
        <v>32</v>
      </c>
      <c r="B1470" s="23">
        <v>377000000</v>
      </c>
      <c r="C1470" s="23">
        <v>121614317</v>
      </c>
      <c r="D1470" s="23">
        <v>121614317</v>
      </c>
      <c r="E1470" s="23">
        <v>121614317</v>
      </c>
      <c r="F1470" s="23">
        <f t="shared" si="89"/>
        <v>255385683</v>
      </c>
      <c r="G1470" s="24">
        <f t="shared" si="90"/>
        <v>32.258439522546418</v>
      </c>
      <c r="H1470" s="25">
        <f t="shared" si="91"/>
        <v>32.258439522546418</v>
      </c>
      <c r="I1470" s="25">
        <f t="shared" si="92"/>
        <v>32.258439522546418</v>
      </c>
    </row>
    <row r="1471" spans="1:9" x14ac:dyDescent="0.2">
      <c r="A1471" s="22" t="s">
        <v>35</v>
      </c>
      <c r="B1471" s="23">
        <v>2800000000</v>
      </c>
      <c r="C1471" s="23">
        <v>0</v>
      </c>
      <c r="D1471" s="23">
        <v>0</v>
      </c>
      <c r="E1471" s="23">
        <v>0</v>
      </c>
      <c r="F1471" s="23">
        <f t="shared" si="89"/>
        <v>2800000000</v>
      </c>
      <c r="G1471" s="24">
        <f t="shared" si="90"/>
        <v>0</v>
      </c>
      <c r="H1471" s="25">
        <f t="shared" si="91"/>
        <v>0</v>
      </c>
      <c r="I1471" s="25">
        <f t="shared" si="92"/>
        <v>0</v>
      </c>
    </row>
    <row r="1472" spans="1:9" x14ac:dyDescent="0.2">
      <c r="A1472" s="22" t="s">
        <v>79</v>
      </c>
      <c r="B1472" s="23">
        <v>500000000</v>
      </c>
      <c r="C1472" s="23">
        <v>2373459</v>
      </c>
      <c r="D1472" s="23">
        <v>2373459</v>
      </c>
      <c r="E1472" s="23">
        <v>2373459</v>
      </c>
      <c r="F1472" s="23">
        <f t="shared" si="89"/>
        <v>497626541</v>
      </c>
      <c r="G1472" s="24">
        <f t="shared" si="90"/>
        <v>0.4746918</v>
      </c>
      <c r="H1472" s="25">
        <f t="shared" si="91"/>
        <v>0.4746918</v>
      </c>
      <c r="I1472" s="25">
        <f t="shared" si="92"/>
        <v>0.4746918</v>
      </c>
    </row>
    <row r="1473" spans="1:9" x14ac:dyDescent="0.2">
      <c r="A1473" s="18" t="s">
        <v>433</v>
      </c>
      <c r="B1473" s="19">
        <v>317919000000</v>
      </c>
      <c r="C1473" s="19">
        <v>215871412454</v>
      </c>
      <c r="D1473" s="19">
        <v>8691569727</v>
      </c>
      <c r="E1473" s="19">
        <v>4493272059</v>
      </c>
      <c r="F1473" s="19">
        <f t="shared" si="89"/>
        <v>102047587546</v>
      </c>
      <c r="G1473" s="20">
        <f t="shared" si="90"/>
        <v>67.90138760313161</v>
      </c>
      <c r="H1473" s="21">
        <f t="shared" si="91"/>
        <v>2.7338943966859484</v>
      </c>
      <c r="I1473" s="21">
        <f t="shared" si="92"/>
        <v>1.4133386362564049</v>
      </c>
    </row>
    <row r="1474" spans="1:9" x14ac:dyDescent="0.2">
      <c r="A1474" s="22" t="s">
        <v>434</v>
      </c>
      <c r="B1474" s="23">
        <v>158123000000</v>
      </c>
      <c r="C1474" s="23">
        <v>101637267081</v>
      </c>
      <c r="D1474" s="23">
        <v>2163782223</v>
      </c>
      <c r="E1474" s="23">
        <v>21000000</v>
      </c>
      <c r="F1474" s="23">
        <f t="shared" si="89"/>
        <v>56485732919</v>
      </c>
      <c r="G1474" s="24">
        <f t="shared" si="90"/>
        <v>64.277345535437604</v>
      </c>
      <c r="H1474" s="25">
        <f t="shared" si="91"/>
        <v>1.3684171328649215</v>
      </c>
      <c r="I1474" s="25">
        <f t="shared" si="92"/>
        <v>1.3280800389570144E-2</v>
      </c>
    </row>
    <row r="1475" spans="1:9" x14ac:dyDescent="0.2">
      <c r="A1475" s="22" t="s">
        <v>435</v>
      </c>
      <c r="B1475" s="23">
        <v>159796000000</v>
      </c>
      <c r="C1475" s="23">
        <v>114234145373</v>
      </c>
      <c r="D1475" s="23">
        <v>6527787504</v>
      </c>
      <c r="E1475" s="23">
        <v>4472272059</v>
      </c>
      <c r="F1475" s="23">
        <f t="shared" si="89"/>
        <v>45561854627</v>
      </c>
      <c r="G1475" s="24">
        <f t="shared" si="90"/>
        <v>71.487487404565826</v>
      </c>
      <c r="H1475" s="25">
        <f t="shared" si="91"/>
        <v>4.0850756614683723</v>
      </c>
      <c r="I1475" s="25">
        <f t="shared" si="92"/>
        <v>2.7987384283711734</v>
      </c>
    </row>
    <row r="1476" spans="1:9" x14ac:dyDescent="0.2">
      <c r="A1476" s="18" t="s">
        <v>364</v>
      </c>
      <c r="B1476" s="19">
        <v>11439000000</v>
      </c>
      <c r="C1476" s="19">
        <v>334565506</v>
      </c>
      <c r="D1476" s="19">
        <v>91703188</v>
      </c>
      <c r="E1476" s="19">
        <v>23210000</v>
      </c>
      <c r="F1476" s="19">
        <f t="shared" si="89"/>
        <v>11104434494</v>
      </c>
      <c r="G1476" s="20">
        <f t="shared" si="90"/>
        <v>2.9247793163738089</v>
      </c>
      <c r="H1476" s="21">
        <f t="shared" si="91"/>
        <v>0.8016713698749891</v>
      </c>
      <c r="I1476" s="21">
        <f t="shared" si="92"/>
        <v>0.20290235160416123</v>
      </c>
    </row>
    <row r="1477" spans="1:9" x14ac:dyDescent="0.2">
      <c r="A1477" s="22" t="s">
        <v>365</v>
      </c>
      <c r="B1477" s="23">
        <v>11439000000</v>
      </c>
      <c r="C1477" s="23">
        <v>334565506</v>
      </c>
      <c r="D1477" s="23">
        <v>91703188</v>
      </c>
      <c r="E1477" s="23">
        <v>23210000</v>
      </c>
      <c r="F1477" s="23">
        <f t="shared" si="89"/>
        <v>11104434494</v>
      </c>
      <c r="G1477" s="24">
        <f t="shared" si="90"/>
        <v>2.9247793163738089</v>
      </c>
      <c r="H1477" s="25">
        <f t="shared" si="91"/>
        <v>0.8016713698749891</v>
      </c>
      <c r="I1477" s="25">
        <f t="shared" si="92"/>
        <v>0.20290235160416123</v>
      </c>
    </row>
    <row r="1478" spans="1:9" x14ac:dyDescent="0.2">
      <c r="A1478" s="18" t="s">
        <v>39</v>
      </c>
      <c r="B1478" s="19">
        <v>144000000</v>
      </c>
      <c r="C1478" s="19">
        <v>500000</v>
      </c>
      <c r="D1478" s="19">
        <v>500000</v>
      </c>
      <c r="E1478" s="19">
        <v>500000</v>
      </c>
      <c r="F1478" s="19">
        <f t="shared" si="89"/>
        <v>143500000</v>
      </c>
      <c r="G1478" s="20">
        <f t="shared" si="90"/>
        <v>0.34722222222222221</v>
      </c>
      <c r="H1478" s="21">
        <f t="shared" si="91"/>
        <v>0.34722222222222221</v>
      </c>
      <c r="I1478" s="21">
        <f t="shared" si="92"/>
        <v>0.34722222222222221</v>
      </c>
    </row>
    <row r="1479" spans="1:9" x14ac:dyDescent="0.2">
      <c r="A1479" s="22" t="s">
        <v>41</v>
      </c>
      <c r="B1479" s="23">
        <v>92000000</v>
      </c>
      <c r="C1479" s="23">
        <v>500000</v>
      </c>
      <c r="D1479" s="23">
        <v>500000</v>
      </c>
      <c r="E1479" s="23">
        <v>500000</v>
      </c>
      <c r="F1479" s="23">
        <f t="shared" ref="F1479:F1542" si="93">+B1479-C1479</f>
        <v>91500000</v>
      </c>
      <c r="G1479" s="24">
        <f t="shared" ref="G1479:G1542" si="94">IFERROR(IF(C1479&gt;0,+C1479/B1479*100,0),0)</f>
        <v>0.54347826086956519</v>
      </c>
      <c r="H1479" s="25">
        <f t="shared" ref="H1479:H1542" si="95">IFERROR(IF(D1479&gt;0,+D1479/B1479*100,0),0)</f>
        <v>0.54347826086956519</v>
      </c>
      <c r="I1479" s="25">
        <f t="shared" ref="I1479:I1542" si="96">IFERROR(IF(E1479&gt;0,+E1479/B1479*100,0),0)</f>
        <v>0.54347826086956519</v>
      </c>
    </row>
    <row r="1480" spans="1:9" x14ac:dyDescent="0.2">
      <c r="A1480" s="22" t="s">
        <v>270</v>
      </c>
      <c r="B1480" s="23">
        <v>52000000</v>
      </c>
      <c r="C1480" s="23">
        <v>0</v>
      </c>
      <c r="D1480" s="23">
        <v>0</v>
      </c>
      <c r="E1480" s="23">
        <v>0</v>
      </c>
      <c r="F1480" s="23">
        <f t="shared" si="93"/>
        <v>52000000</v>
      </c>
      <c r="G1480" s="24">
        <f t="shared" si="94"/>
        <v>0</v>
      </c>
      <c r="H1480" s="25">
        <f t="shared" si="95"/>
        <v>0</v>
      </c>
      <c r="I1480" s="25">
        <f t="shared" si="96"/>
        <v>0</v>
      </c>
    </row>
    <row r="1481" spans="1:9" x14ac:dyDescent="0.2">
      <c r="A1481" s="18" t="s">
        <v>43</v>
      </c>
      <c r="B1481" s="19">
        <v>20000000000</v>
      </c>
      <c r="C1481" s="19">
        <v>3744023156</v>
      </c>
      <c r="D1481" s="19">
        <v>0</v>
      </c>
      <c r="E1481" s="19">
        <v>0</v>
      </c>
      <c r="F1481" s="19">
        <f t="shared" si="93"/>
        <v>16255976844</v>
      </c>
      <c r="G1481" s="20">
        <f t="shared" si="94"/>
        <v>18.72011578</v>
      </c>
      <c r="H1481" s="21">
        <f t="shared" si="95"/>
        <v>0</v>
      </c>
      <c r="I1481" s="21">
        <f t="shared" si="96"/>
        <v>0</v>
      </c>
    </row>
    <row r="1482" spans="1:9" x14ac:dyDescent="0.2">
      <c r="A1482" s="22" t="s">
        <v>471</v>
      </c>
      <c r="B1482" s="23">
        <v>13860000000</v>
      </c>
      <c r="C1482" s="23">
        <v>3182602560</v>
      </c>
      <c r="D1482" s="23">
        <v>0</v>
      </c>
      <c r="E1482" s="23">
        <v>0</v>
      </c>
      <c r="F1482" s="23">
        <f t="shared" si="93"/>
        <v>10677397440</v>
      </c>
      <c r="G1482" s="24">
        <f t="shared" si="94"/>
        <v>22.962500432900431</v>
      </c>
      <c r="H1482" s="25">
        <f t="shared" si="95"/>
        <v>0</v>
      </c>
      <c r="I1482" s="25">
        <f t="shared" si="96"/>
        <v>0</v>
      </c>
    </row>
    <row r="1483" spans="1:9" x14ac:dyDescent="0.2">
      <c r="A1483" s="22" t="s">
        <v>472</v>
      </c>
      <c r="B1483" s="23">
        <v>5690000000</v>
      </c>
      <c r="C1483" s="23">
        <v>561420596</v>
      </c>
      <c r="D1483" s="23">
        <v>0</v>
      </c>
      <c r="E1483" s="23">
        <v>0</v>
      </c>
      <c r="F1483" s="23">
        <f t="shared" si="93"/>
        <v>5128579404</v>
      </c>
      <c r="G1483" s="24">
        <f t="shared" si="94"/>
        <v>9.8667943057996492</v>
      </c>
      <c r="H1483" s="25">
        <f t="shared" si="95"/>
        <v>0</v>
      </c>
      <c r="I1483" s="25">
        <f t="shared" si="96"/>
        <v>0</v>
      </c>
    </row>
    <row r="1484" spans="1:9" x14ac:dyDescent="0.2">
      <c r="A1484" s="22" t="s">
        <v>473</v>
      </c>
      <c r="B1484" s="23">
        <v>450000000</v>
      </c>
      <c r="C1484" s="23">
        <v>0</v>
      </c>
      <c r="D1484" s="23">
        <v>0</v>
      </c>
      <c r="E1484" s="23">
        <v>0</v>
      </c>
      <c r="F1484" s="23">
        <f t="shared" si="93"/>
        <v>450000000</v>
      </c>
      <c r="G1484" s="24">
        <f t="shared" si="94"/>
        <v>0</v>
      </c>
      <c r="H1484" s="25">
        <f t="shared" si="95"/>
        <v>0</v>
      </c>
      <c r="I1484" s="25">
        <f t="shared" si="96"/>
        <v>0</v>
      </c>
    </row>
    <row r="1485" spans="1:9" x14ac:dyDescent="0.2">
      <c r="A1485" s="18" t="s">
        <v>474</v>
      </c>
      <c r="B1485" s="19">
        <v>586365000000</v>
      </c>
      <c r="C1485" s="19">
        <v>180363867543.20001</v>
      </c>
      <c r="D1485" s="19">
        <v>51533284988.950005</v>
      </c>
      <c r="E1485" s="19">
        <v>36784303691.950005</v>
      </c>
      <c r="F1485" s="19">
        <f t="shared" si="93"/>
        <v>406001132456.79999</v>
      </c>
      <c r="G1485" s="20">
        <f t="shared" si="94"/>
        <v>30.759657814364775</v>
      </c>
      <c r="H1485" s="21">
        <f t="shared" si="95"/>
        <v>8.7886018075686643</v>
      </c>
      <c r="I1485" s="21">
        <f t="shared" si="96"/>
        <v>6.2732775134856285</v>
      </c>
    </row>
    <row r="1486" spans="1:9" x14ac:dyDescent="0.2">
      <c r="A1486" s="18" t="s">
        <v>17</v>
      </c>
      <c r="B1486" s="19">
        <v>580185000000</v>
      </c>
      <c r="C1486" s="19">
        <v>180363867543.20001</v>
      </c>
      <c r="D1486" s="19">
        <v>51533284988.950005</v>
      </c>
      <c r="E1486" s="19">
        <v>36784303691.950005</v>
      </c>
      <c r="F1486" s="19">
        <f t="shared" si="93"/>
        <v>399821132456.79999</v>
      </c>
      <c r="G1486" s="20">
        <f t="shared" si="94"/>
        <v>31.087302764325177</v>
      </c>
      <c r="H1486" s="21">
        <f t="shared" si="95"/>
        <v>8.8822160154002621</v>
      </c>
      <c r="I1486" s="21">
        <f t="shared" si="96"/>
        <v>6.340099053224403</v>
      </c>
    </row>
    <row r="1487" spans="1:9" x14ac:dyDescent="0.2">
      <c r="A1487" s="18" t="s">
        <v>18</v>
      </c>
      <c r="B1487" s="19">
        <v>48710000000</v>
      </c>
      <c r="C1487" s="19">
        <v>6837263714</v>
      </c>
      <c r="D1487" s="19">
        <v>6836941874</v>
      </c>
      <c r="E1487" s="19">
        <v>6573393759</v>
      </c>
      <c r="F1487" s="19">
        <f t="shared" si="93"/>
        <v>41872736286</v>
      </c>
      <c r="G1487" s="20">
        <f t="shared" si="94"/>
        <v>14.036673607062205</v>
      </c>
      <c r="H1487" s="21">
        <f t="shared" si="95"/>
        <v>14.036012880312052</v>
      </c>
      <c r="I1487" s="21">
        <f t="shared" si="96"/>
        <v>13.494957419421064</v>
      </c>
    </row>
    <row r="1488" spans="1:9" x14ac:dyDescent="0.2">
      <c r="A1488" s="22" t="s">
        <v>19</v>
      </c>
      <c r="B1488" s="23">
        <v>32700000000</v>
      </c>
      <c r="C1488" s="23">
        <v>4415625576</v>
      </c>
      <c r="D1488" s="23">
        <v>4415625576</v>
      </c>
      <c r="E1488" s="23">
        <v>4412111700</v>
      </c>
      <c r="F1488" s="23">
        <f t="shared" si="93"/>
        <v>28284374424</v>
      </c>
      <c r="G1488" s="24">
        <f t="shared" si="94"/>
        <v>13.503442128440369</v>
      </c>
      <c r="H1488" s="25">
        <f t="shared" si="95"/>
        <v>13.503442128440369</v>
      </c>
      <c r="I1488" s="25">
        <f t="shared" si="96"/>
        <v>13.49269633027523</v>
      </c>
    </row>
    <row r="1489" spans="1:9" x14ac:dyDescent="0.2">
      <c r="A1489" s="22" t="s">
        <v>20</v>
      </c>
      <c r="B1489" s="23">
        <v>12264000000</v>
      </c>
      <c r="C1489" s="23">
        <v>1831376562</v>
      </c>
      <c r="D1489" s="23">
        <v>1831376562</v>
      </c>
      <c r="E1489" s="23">
        <v>1571591118</v>
      </c>
      <c r="F1489" s="23">
        <f t="shared" si="93"/>
        <v>10432623438</v>
      </c>
      <c r="G1489" s="24">
        <f t="shared" si="94"/>
        <v>14.932946526418785</v>
      </c>
      <c r="H1489" s="25">
        <f t="shared" si="95"/>
        <v>14.932946526418785</v>
      </c>
      <c r="I1489" s="25">
        <f t="shared" si="96"/>
        <v>12.814669911937376</v>
      </c>
    </row>
    <row r="1490" spans="1:9" x14ac:dyDescent="0.2">
      <c r="A1490" s="22" t="s">
        <v>21</v>
      </c>
      <c r="B1490" s="23">
        <v>2599000000</v>
      </c>
      <c r="C1490" s="23">
        <v>590261576</v>
      </c>
      <c r="D1490" s="23">
        <v>589939736</v>
      </c>
      <c r="E1490" s="23">
        <v>589690941</v>
      </c>
      <c r="F1490" s="23">
        <f t="shared" si="93"/>
        <v>2008738424</v>
      </c>
      <c r="G1490" s="24">
        <f t="shared" si="94"/>
        <v>22.711103347441323</v>
      </c>
      <c r="H1490" s="25">
        <f t="shared" si="95"/>
        <v>22.698720123124279</v>
      </c>
      <c r="I1490" s="25">
        <f t="shared" si="96"/>
        <v>22.689147402847247</v>
      </c>
    </row>
    <row r="1491" spans="1:9" x14ac:dyDescent="0.2">
      <c r="A1491" s="22" t="s">
        <v>150</v>
      </c>
      <c r="B1491" s="23">
        <v>1147000000</v>
      </c>
      <c r="C1491" s="23">
        <v>0</v>
      </c>
      <c r="D1491" s="23">
        <v>0</v>
      </c>
      <c r="E1491" s="23">
        <v>0</v>
      </c>
      <c r="F1491" s="23">
        <f t="shared" si="93"/>
        <v>1147000000</v>
      </c>
      <c r="G1491" s="24">
        <f t="shared" si="94"/>
        <v>0</v>
      </c>
      <c r="H1491" s="25">
        <f t="shared" si="95"/>
        <v>0</v>
      </c>
      <c r="I1491" s="25">
        <f t="shared" si="96"/>
        <v>0</v>
      </c>
    </row>
    <row r="1492" spans="1:9" x14ac:dyDescent="0.2">
      <c r="A1492" s="18" t="s">
        <v>22</v>
      </c>
      <c r="B1492" s="19">
        <v>13341000000</v>
      </c>
      <c r="C1492" s="19">
        <v>1696801118.4100001</v>
      </c>
      <c r="D1492" s="19">
        <v>274445957.16000003</v>
      </c>
      <c r="E1492" s="19">
        <v>224983140.16</v>
      </c>
      <c r="F1492" s="19">
        <f t="shared" si="93"/>
        <v>11644198881.59</v>
      </c>
      <c r="G1492" s="20">
        <f t="shared" si="94"/>
        <v>12.718695138370437</v>
      </c>
      <c r="H1492" s="21">
        <f t="shared" si="95"/>
        <v>2.0571618106588714</v>
      </c>
      <c r="I1492" s="21">
        <f t="shared" si="96"/>
        <v>1.6864038689753391</v>
      </c>
    </row>
    <row r="1493" spans="1:9" x14ac:dyDescent="0.2">
      <c r="A1493" s="22" t="s">
        <v>66</v>
      </c>
      <c r="B1493" s="23">
        <v>1667000000</v>
      </c>
      <c r="C1493" s="23">
        <v>0</v>
      </c>
      <c r="D1493" s="23">
        <v>0</v>
      </c>
      <c r="E1493" s="23">
        <v>0</v>
      </c>
      <c r="F1493" s="23">
        <f t="shared" si="93"/>
        <v>1667000000</v>
      </c>
      <c r="G1493" s="24">
        <f t="shared" si="94"/>
        <v>0</v>
      </c>
      <c r="H1493" s="25">
        <f t="shared" si="95"/>
        <v>0</v>
      </c>
      <c r="I1493" s="25">
        <f t="shared" si="96"/>
        <v>0</v>
      </c>
    </row>
    <row r="1494" spans="1:9" x14ac:dyDescent="0.2">
      <c r="A1494" s="22" t="s">
        <v>23</v>
      </c>
      <c r="B1494" s="23">
        <v>11674000000</v>
      </c>
      <c r="C1494" s="23">
        <v>1696801118.4100001</v>
      </c>
      <c r="D1494" s="23">
        <v>274445957.16000003</v>
      </c>
      <c r="E1494" s="23">
        <v>224983140.16</v>
      </c>
      <c r="F1494" s="23">
        <f t="shared" si="93"/>
        <v>9977198881.5900002</v>
      </c>
      <c r="G1494" s="24">
        <f t="shared" si="94"/>
        <v>14.534873380246701</v>
      </c>
      <c r="H1494" s="25">
        <f t="shared" si="95"/>
        <v>2.3509161997601509</v>
      </c>
      <c r="I1494" s="25">
        <f t="shared" si="96"/>
        <v>1.9272155230426591</v>
      </c>
    </row>
    <row r="1495" spans="1:9" x14ac:dyDescent="0.2">
      <c r="A1495" s="18" t="s">
        <v>24</v>
      </c>
      <c r="B1495" s="19">
        <v>7659000000</v>
      </c>
      <c r="C1495" s="19">
        <v>444053773</v>
      </c>
      <c r="D1495" s="19">
        <v>444053773</v>
      </c>
      <c r="E1495" s="19">
        <v>312675014</v>
      </c>
      <c r="F1495" s="19">
        <f t="shared" si="93"/>
        <v>7214946227</v>
      </c>
      <c r="G1495" s="20">
        <f t="shared" si="94"/>
        <v>5.7978035383209292</v>
      </c>
      <c r="H1495" s="21">
        <f t="shared" si="95"/>
        <v>5.7978035383209292</v>
      </c>
      <c r="I1495" s="21">
        <f t="shared" si="96"/>
        <v>4.082452200026113</v>
      </c>
    </row>
    <row r="1496" spans="1:9" x14ac:dyDescent="0.2">
      <c r="A1496" s="22" t="s">
        <v>76</v>
      </c>
      <c r="B1496" s="23">
        <v>1857000000</v>
      </c>
      <c r="C1496" s="23">
        <v>230048330</v>
      </c>
      <c r="D1496" s="23">
        <v>230048330</v>
      </c>
      <c r="E1496" s="23">
        <v>230048330</v>
      </c>
      <c r="F1496" s="23">
        <f t="shared" si="93"/>
        <v>1626951670</v>
      </c>
      <c r="G1496" s="24">
        <f t="shared" si="94"/>
        <v>12.388170705438879</v>
      </c>
      <c r="H1496" s="25">
        <f t="shared" si="95"/>
        <v>12.388170705438879</v>
      </c>
      <c r="I1496" s="25">
        <f t="shared" si="96"/>
        <v>12.388170705438879</v>
      </c>
    </row>
    <row r="1497" spans="1:9" x14ac:dyDescent="0.2">
      <c r="A1497" s="22" t="s">
        <v>77</v>
      </c>
      <c r="B1497" s="23">
        <v>48000000</v>
      </c>
      <c r="C1497" s="23">
        <v>6244851</v>
      </c>
      <c r="D1497" s="23">
        <v>6244851</v>
      </c>
      <c r="E1497" s="23">
        <v>3436092</v>
      </c>
      <c r="F1497" s="23">
        <f t="shared" si="93"/>
        <v>41755149</v>
      </c>
      <c r="G1497" s="24">
        <f t="shared" si="94"/>
        <v>13.01010625</v>
      </c>
      <c r="H1497" s="25">
        <f t="shared" si="95"/>
        <v>13.01010625</v>
      </c>
      <c r="I1497" s="25">
        <f t="shared" si="96"/>
        <v>7.158525</v>
      </c>
    </row>
    <row r="1498" spans="1:9" x14ac:dyDescent="0.2">
      <c r="A1498" s="22" t="s">
        <v>30</v>
      </c>
      <c r="B1498" s="23">
        <v>3648000000</v>
      </c>
      <c r="C1498" s="23">
        <v>169545000</v>
      </c>
      <c r="D1498" s="23">
        <v>169545000</v>
      </c>
      <c r="E1498" s="23">
        <v>40975000</v>
      </c>
      <c r="F1498" s="23">
        <f t="shared" si="93"/>
        <v>3478455000</v>
      </c>
      <c r="G1498" s="24">
        <f t="shared" si="94"/>
        <v>4.6476151315789469</v>
      </c>
      <c r="H1498" s="25">
        <f t="shared" si="95"/>
        <v>4.6476151315789469</v>
      </c>
      <c r="I1498" s="25">
        <f t="shared" si="96"/>
        <v>1.1232182017543859</v>
      </c>
    </row>
    <row r="1499" spans="1:9" x14ac:dyDescent="0.2">
      <c r="A1499" s="22" t="s">
        <v>32</v>
      </c>
      <c r="B1499" s="23">
        <v>244000000</v>
      </c>
      <c r="C1499" s="23">
        <v>38215592</v>
      </c>
      <c r="D1499" s="23">
        <v>38215592</v>
      </c>
      <c r="E1499" s="23">
        <v>38215592</v>
      </c>
      <c r="F1499" s="23">
        <f t="shared" si="93"/>
        <v>205784408</v>
      </c>
      <c r="G1499" s="24">
        <f t="shared" si="94"/>
        <v>15.66212786885246</v>
      </c>
      <c r="H1499" s="25">
        <f t="shared" si="95"/>
        <v>15.66212786885246</v>
      </c>
      <c r="I1499" s="25">
        <f t="shared" si="96"/>
        <v>15.66212786885246</v>
      </c>
    </row>
    <row r="1500" spans="1:9" x14ac:dyDescent="0.2">
      <c r="A1500" s="22" t="s">
        <v>35</v>
      </c>
      <c r="B1500" s="23">
        <v>1432000000</v>
      </c>
      <c r="C1500" s="23">
        <v>0</v>
      </c>
      <c r="D1500" s="23">
        <v>0</v>
      </c>
      <c r="E1500" s="23">
        <v>0</v>
      </c>
      <c r="F1500" s="23">
        <f t="shared" si="93"/>
        <v>1432000000</v>
      </c>
      <c r="G1500" s="24">
        <f t="shared" si="94"/>
        <v>0</v>
      </c>
      <c r="H1500" s="25">
        <f t="shared" si="95"/>
        <v>0</v>
      </c>
      <c r="I1500" s="25">
        <f t="shared" si="96"/>
        <v>0</v>
      </c>
    </row>
    <row r="1501" spans="1:9" x14ac:dyDescent="0.2">
      <c r="A1501" s="22" t="s">
        <v>79</v>
      </c>
      <c r="B1501" s="23">
        <v>430000000</v>
      </c>
      <c r="C1501" s="23">
        <v>0</v>
      </c>
      <c r="D1501" s="23">
        <v>0</v>
      </c>
      <c r="E1501" s="23">
        <v>0</v>
      </c>
      <c r="F1501" s="23">
        <f t="shared" si="93"/>
        <v>430000000</v>
      </c>
      <c r="G1501" s="24">
        <f t="shared" si="94"/>
        <v>0</v>
      </c>
      <c r="H1501" s="25">
        <f t="shared" si="95"/>
        <v>0</v>
      </c>
      <c r="I1501" s="25">
        <f t="shared" si="96"/>
        <v>0</v>
      </c>
    </row>
    <row r="1502" spans="1:9" x14ac:dyDescent="0.2">
      <c r="A1502" s="18" t="s">
        <v>433</v>
      </c>
      <c r="B1502" s="19">
        <v>483971000000</v>
      </c>
      <c r="C1502" s="19">
        <v>170913337209.79001</v>
      </c>
      <c r="D1502" s="19">
        <v>43505431656.790001</v>
      </c>
      <c r="E1502" s="19">
        <v>29417040050.790001</v>
      </c>
      <c r="F1502" s="19">
        <f t="shared" si="93"/>
        <v>313057662790.20996</v>
      </c>
      <c r="G1502" s="20">
        <f t="shared" si="94"/>
        <v>35.314788945988504</v>
      </c>
      <c r="H1502" s="21">
        <f t="shared" si="95"/>
        <v>8.9892641618588716</v>
      </c>
      <c r="I1502" s="21">
        <f t="shared" si="96"/>
        <v>6.0782650305059605</v>
      </c>
    </row>
    <row r="1503" spans="1:9" x14ac:dyDescent="0.2">
      <c r="A1503" s="22" t="s">
        <v>434</v>
      </c>
      <c r="B1503" s="23">
        <v>435348000000</v>
      </c>
      <c r="C1503" s="23">
        <v>152832896034</v>
      </c>
      <c r="D1503" s="23">
        <v>36339650159</v>
      </c>
      <c r="E1503" s="23">
        <v>28800762450</v>
      </c>
      <c r="F1503" s="23">
        <f t="shared" si="93"/>
        <v>282515103966</v>
      </c>
      <c r="G1503" s="24">
        <f t="shared" si="94"/>
        <v>35.105914356790429</v>
      </c>
      <c r="H1503" s="25">
        <f t="shared" si="95"/>
        <v>8.3472647534845699</v>
      </c>
      <c r="I1503" s="25">
        <f t="shared" si="96"/>
        <v>6.6155724730560372</v>
      </c>
    </row>
    <row r="1504" spans="1:9" x14ac:dyDescent="0.2">
      <c r="A1504" s="22" t="s">
        <v>435</v>
      </c>
      <c r="B1504" s="23">
        <v>48623000000</v>
      </c>
      <c r="C1504" s="23">
        <v>18080441175.790001</v>
      </c>
      <c r="D1504" s="23">
        <v>7165781497.79</v>
      </c>
      <c r="E1504" s="23">
        <v>616277600.78999996</v>
      </c>
      <c r="F1504" s="23">
        <f t="shared" si="93"/>
        <v>30542558824.209999</v>
      </c>
      <c r="G1504" s="24">
        <f t="shared" si="94"/>
        <v>37.184956040947704</v>
      </c>
      <c r="H1504" s="25">
        <f t="shared" si="95"/>
        <v>14.737431869259405</v>
      </c>
      <c r="I1504" s="25">
        <f t="shared" si="96"/>
        <v>1.2674610797153609</v>
      </c>
    </row>
    <row r="1505" spans="1:9" x14ac:dyDescent="0.2">
      <c r="A1505" s="18" t="s">
        <v>80</v>
      </c>
      <c r="B1505" s="19">
        <v>23000000000</v>
      </c>
      <c r="C1505" s="19">
        <v>216200000</v>
      </c>
      <c r="D1505" s="19">
        <v>216200000</v>
      </c>
      <c r="E1505" s="19">
        <v>0</v>
      </c>
      <c r="F1505" s="19">
        <f t="shared" si="93"/>
        <v>22783800000</v>
      </c>
      <c r="G1505" s="20">
        <f t="shared" si="94"/>
        <v>0.94000000000000006</v>
      </c>
      <c r="H1505" s="21">
        <f t="shared" si="95"/>
        <v>0.94000000000000006</v>
      </c>
      <c r="I1505" s="21">
        <f t="shared" si="96"/>
        <v>0</v>
      </c>
    </row>
    <row r="1506" spans="1:9" x14ac:dyDescent="0.2">
      <c r="A1506" s="22" t="s">
        <v>81</v>
      </c>
      <c r="B1506" s="23">
        <v>23000000000</v>
      </c>
      <c r="C1506" s="23">
        <v>216200000</v>
      </c>
      <c r="D1506" s="23">
        <v>216200000</v>
      </c>
      <c r="E1506" s="23">
        <v>0</v>
      </c>
      <c r="F1506" s="23">
        <f t="shared" si="93"/>
        <v>22783800000</v>
      </c>
      <c r="G1506" s="24">
        <f t="shared" si="94"/>
        <v>0.94000000000000006</v>
      </c>
      <c r="H1506" s="25">
        <f t="shared" si="95"/>
        <v>0.94000000000000006</v>
      </c>
      <c r="I1506" s="25">
        <f t="shared" si="96"/>
        <v>0</v>
      </c>
    </row>
    <row r="1507" spans="1:9" x14ac:dyDescent="0.2">
      <c r="A1507" s="18" t="s">
        <v>364</v>
      </c>
      <c r="B1507" s="19">
        <v>1965000000</v>
      </c>
      <c r="C1507" s="19">
        <v>208107016</v>
      </c>
      <c r="D1507" s="19">
        <v>208107016</v>
      </c>
      <c r="E1507" s="19">
        <v>208107016</v>
      </c>
      <c r="F1507" s="19">
        <f t="shared" si="93"/>
        <v>1756892984</v>
      </c>
      <c r="G1507" s="20">
        <f t="shared" si="94"/>
        <v>10.590687837150128</v>
      </c>
      <c r="H1507" s="21">
        <f t="shared" si="95"/>
        <v>10.590687837150128</v>
      </c>
      <c r="I1507" s="21">
        <f t="shared" si="96"/>
        <v>10.590687837150128</v>
      </c>
    </row>
    <row r="1508" spans="1:9" x14ac:dyDescent="0.2">
      <c r="A1508" s="22" t="s">
        <v>365</v>
      </c>
      <c r="B1508" s="23">
        <v>1965000000</v>
      </c>
      <c r="C1508" s="23">
        <v>208107016</v>
      </c>
      <c r="D1508" s="23">
        <v>208107016</v>
      </c>
      <c r="E1508" s="23">
        <v>208107016</v>
      </c>
      <c r="F1508" s="23">
        <f t="shared" si="93"/>
        <v>1756892984</v>
      </c>
      <c r="G1508" s="24">
        <f t="shared" si="94"/>
        <v>10.590687837150128</v>
      </c>
      <c r="H1508" s="25">
        <f t="shared" si="95"/>
        <v>10.590687837150128</v>
      </c>
      <c r="I1508" s="25">
        <f t="shared" si="96"/>
        <v>10.590687837150128</v>
      </c>
    </row>
    <row r="1509" spans="1:9" x14ac:dyDescent="0.2">
      <c r="A1509" s="18" t="s">
        <v>39</v>
      </c>
      <c r="B1509" s="19">
        <v>1539000000</v>
      </c>
      <c r="C1509" s="19">
        <v>48104712</v>
      </c>
      <c r="D1509" s="19">
        <v>48104712</v>
      </c>
      <c r="E1509" s="19">
        <v>48104712</v>
      </c>
      <c r="F1509" s="19">
        <f t="shared" si="93"/>
        <v>1490895288</v>
      </c>
      <c r="G1509" s="20">
        <f t="shared" si="94"/>
        <v>3.1257122807017543</v>
      </c>
      <c r="H1509" s="21">
        <f t="shared" si="95"/>
        <v>3.1257122807017543</v>
      </c>
      <c r="I1509" s="21">
        <f t="shared" si="96"/>
        <v>3.1257122807017543</v>
      </c>
    </row>
    <row r="1510" spans="1:9" x14ac:dyDescent="0.2">
      <c r="A1510" s="22" t="s">
        <v>40</v>
      </c>
      <c r="B1510" s="23">
        <v>319000000</v>
      </c>
      <c r="C1510" s="23">
        <v>33831039</v>
      </c>
      <c r="D1510" s="23">
        <v>33831039</v>
      </c>
      <c r="E1510" s="23">
        <v>33831039</v>
      </c>
      <c r="F1510" s="23">
        <f t="shared" si="93"/>
        <v>285168961</v>
      </c>
      <c r="G1510" s="24">
        <f t="shared" si="94"/>
        <v>10.605341379310344</v>
      </c>
      <c r="H1510" s="25">
        <f t="shared" si="95"/>
        <v>10.605341379310344</v>
      </c>
      <c r="I1510" s="25">
        <f t="shared" si="96"/>
        <v>10.605341379310344</v>
      </c>
    </row>
    <row r="1511" spans="1:9" x14ac:dyDescent="0.2">
      <c r="A1511" s="22" t="s">
        <v>42</v>
      </c>
      <c r="B1511" s="23">
        <v>1200000000</v>
      </c>
      <c r="C1511" s="23">
        <v>0</v>
      </c>
      <c r="D1511" s="23">
        <v>0</v>
      </c>
      <c r="E1511" s="23">
        <v>0</v>
      </c>
      <c r="F1511" s="23">
        <f t="shared" si="93"/>
        <v>1200000000</v>
      </c>
      <c r="G1511" s="24">
        <f t="shared" si="94"/>
        <v>0</v>
      </c>
      <c r="H1511" s="25">
        <f t="shared" si="95"/>
        <v>0</v>
      </c>
      <c r="I1511" s="25">
        <f t="shared" si="96"/>
        <v>0</v>
      </c>
    </row>
    <row r="1512" spans="1:9" x14ac:dyDescent="0.2">
      <c r="A1512" s="22" t="s">
        <v>270</v>
      </c>
      <c r="B1512" s="23">
        <v>20000000</v>
      </c>
      <c r="C1512" s="23">
        <v>14273673</v>
      </c>
      <c r="D1512" s="23">
        <v>14273673</v>
      </c>
      <c r="E1512" s="23">
        <v>14273673</v>
      </c>
      <c r="F1512" s="23">
        <f t="shared" si="93"/>
        <v>5726327</v>
      </c>
      <c r="G1512" s="24">
        <f t="shared" si="94"/>
        <v>71.368364999999997</v>
      </c>
      <c r="H1512" s="25">
        <f t="shared" si="95"/>
        <v>71.368364999999997</v>
      </c>
      <c r="I1512" s="25">
        <f t="shared" si="96"/>
        <v>71.368364999999997</v>
      </c>
    </row>
    <row r="1513" spans="1:9" x14ac:dyDescent="0.2">
      <c r="A1513" s="18" t="s">
        <v>43</v>
      </c>
      <c r="B1513" s="19">
        <v>6180000000</v>
      </c>
      <c r="C1513" s="19">
        <v>0</v>
      </c>
      <c r="D1513" s="19">
        <v>0</v>
      </c>
      <c r="E1513" s="19">
        <v>0</v>
      </c>
      <c r="F1513" s="19">
        <f t="shared" si="93"/>
        <v>6180000000</v>
      </c>
      <c r="G1513" s="20">
        <f t="shared" si="94"/>
        <v>0</v>
      </c>
      <c r="H1513" s="21">
        <f t="shared" si="95"/>
        <v>0</v>
      </c>
      <c r="I1513" s="21">
        <f t="shared" si="96"/>
        <v>0</v>
      </c>
    </row>
    <row r="1514" spans="1:9" ht="22.5" x14ac:dyDescent="0.2">
      <c r="A1514" s="22" t="s">
        <v>475</v>
      </c>
      <c r="B1514" s="23">
        <v>3000000000</v>
      </c>
      <c r="C1514" s="23">
        <v>0</v>
      </c>
      <c r="D1514" s="23">
        <v>0</v>
      </c>
      <c r="E1514" s="23">
        <v>0</v>
      </c>
      <c r="F1514" s="23">
        <f t="shared" si="93"/>
        <v>3000000000</v>
      </c>
      <c r="G1514" s="24">
        <f t="shared" si="94"/>
        <v>0</v>
      </c>
      <c r="H1514" s="25">
        <f t="shared" si="95"/>
        <v>0</v>
      </c>
      <c r="I1514" s="25">
        <f t="shared" si="96"/>
        <v>0</v>
      </c>
    </row>
    <row r="1515" spans="1:9" x14ac:dyDescent="0.2">
      <c r="A1515" s="22" t="s">
        <v>476</v>
      </c>
      <c r="B1515" s="23">
        <v>3180000000</v>
      </c>
      <c r="C1515" s="23">
        <v>0</v>
      </c>
      <c r="D1515" s="23">
        <v>0</v>
      </c>
      <c r="E1515" s="23">
        <v>0</v>
      </c>
      <c r="F1515" s="23">
        <f t="shared" si="93"/>
        <v>3180000000</v>
      </c>
      <c r="G1515" s="24">
        <f t="shared" si="94"/>
        <v>0</v>
      </c>
      <c r="H1515" s="25">
        <f t="shared" si="95"/>
        <v>0</v>
      </c>
      <c r="I1515" s="25">
        <f t="shared" si="96"/>
        <v>0</v>
      </c>
    </row>
    <row r="1516" spans="1:9" x14ac:dyDescent="0.2">
      <c r="A1516" s="18" t="s">
        <v>477</v>
      </c>
      <c r="B1516" s="19">
        <v>10137514000000</v>
      </c>
      <c r="C1516" s="19">
        <v>1646003063346.7102</v>
      </c>
      <c r="D1516" s="19">
        <v>1211461587926.0203</v>
      </c>
      <c r="E1516" s="19">
        <v>1198680962202.8901</v>
      </c>
      <c r="F1516" s="19">
        <f t="shared" si="93"/>
        <v>8491510936653.29</v>
      </c>
      <c r="G1516" s="20">
        <f t="shared" si="94"/>
        <v>16.236752554390655</v>
      </c>
      <c r="H1516" s="21">
        <f t="shared" si="95"/>
        <v>11.950282760901935</v>
      </c>
      <c r="I1516" s="21">
        <f t="shared" si="96"/>
        <v>11.824210178184613</v>
      </c>
    </row>
    <row r="1517" spans="1:9" x14ac:dyDescent="0.2">
      <c r="A1517" s="18" t="s">
        <v>17</v>
      </c>
      <c r="B1517" s="19">
        <v>9851014000000</v>
      </c>
      <c r="C1517" s="19">
        <v>1525621848494.2402</v>
      </c>
      <c r="D1517" s="19">
        <v>1211217122205.5203</v>
      </c>
      <c r="E1517" s="19">
        <v>1198436496482.3901</v>
      </c>
      <c r="F1517" s="19">
        <f t="shared" si="93"/>
        <v>8325392151505.7598</v>
      </c>
      <c r="G1517" s="20">
        <f t="shared" si="94"/>
        <v>15.486952393877832</v>
      </c>
      <c r="H1517" s="21">
        <f t="shared" si="95"/>
        <v>12.29535479500405</v>
      </c>
      <c r="I1517" s="21">
        <f t="shared" si="96"/>
        <v>12.165615605483762</v>
      </c>
    </row>
    <row r="1518" spans="1:9" x14ac:dyDescent="0.2">
      <c r="A1518" s="18" t="s">
        <v>18</v>
      </c>
      <c r="B1518" s="19">
        <v>6823799000000</v>
      </c>
      <c r="C1518" s="19">
        <v>1005484428711.01</v>
      </c>
      <c r="D1518" s="19">
        <v>1004783360934.35</v>
      </c>
      <c r="E1518" s="19">
        <v>1004783360934.35</v>
      </c>
      <c r="F1518" s="19">
        <f t="shared" si="93"/>
        <v>5818314571288.9902</v>
      </c>
      <c r="G1518" s="20">
        <f t="shared" si="94"/>
        <v>14.73496550398114</v>
      </c>
      <c r="H1518" s="21">
        <f t="shared" si="95"/>
        <v>14.724691640746599</v>
      </c>
      <c r="I1518" s="21">
        <f t="shared" si="96"/>
        <v>14.724691640746599</v>
      </c>
    </row>
    <row r="1519" spans="1:9" x14ac:dyDescent="0.2">
      <c r="A1519" s="22" t="s">
        <v>19</v>
      </c>
      <c r="B1519" s="23">
        <v>5216463000000</v>
      </c>
      <c r="C1519" s="23">
        <v>781449487876.58997</v>
      </c>
      <c r="D1519" s="23">
        <v>781449487876.58997</v>
      </c>
      <c r="E1519" s="23">
        <v>781449487876.58997</v>
      </c>
      <c r="F1519" s="23">
        <f t="shared" si="93"/>
        <v>4435013512123.4102</v>
      </c>
      <c r="G1519" s="24">
        <f t="shared" si="94"/>
        <v>14.980447247044404</v>
      </c>
      <c r="H1519" s="25">
        <f t="shared" si="95"/>
        <v>14.980447247044404</v>
      </c>
      <c r="I1519" s="25">
        <f t="shared" si="96"/>
        <v>14.980447247044404</v>
      </c>
    </row>
    <row r="1520" spans="1:9" x14ac:dyDescent="0.2">
      <c r="A1520" s="22" t="s">
        <v>20</v>
      </c>
      <c r="B1520" s="23">
        <v>1035738000000</v>
      </c>
      <c r="C1520" s="23">
        <v>177380115479.01999</v>
      </c>
      <c r="D1520" s="23">
        <v>177380115479.01999</v>
      </c>
      <c r="E1520" s="23">
        <v>177380115479.01999</v>
      </c>
      <c r="F1520" s="23">
        <f t="shared" si="93"/>
        <v>858357884520.97998</v>
      </c>
      <c r="G1520" s="24">
        <f t="shared" si="94"/>
        <v>17.12596385176753</v>
      </c>
      <c r="H1520" s="25">
        <f t="shared" si="95"/>
        <v>17.12596385176753</v>
      </c>
      <c r="I1520" s="25">
        <f t="shared" si="96"/>
        <v>17.12596385176753</v>
      </c>
    </row>
    <row r="1521" spans="1:9" x14ac:dyDescent="0.2">
      <c r="A1521" s="22" t="s">
        <v>21</v>
      </c>
      <c r="B1521" s="23">
        <v>315788000000</v>
      </c>
      <c r="C1521" s="23">
        <v>45934082312.480003</v>
      </c>
      <c r="D1521" s="23">
        <v>45934082312.480003</v>
      </c>
      <c r="E1521" s="23">
        <v>45934082312.480003</v>
      </c>
      <c r="F1521" s="23">
        <f t="shared" si="93"/>
        <v>269853917687.51999</v>
      </c>
      <c r="G1521" s="24">
        <f t="shared" si="94"/>
        <v>14.545860612968195</v>
      </c>
      <c r="H1521" s="25">
        <f t="shared" si="95"/>
        <v>14.545860612968195</v>
      </c>
      <c r="I1521" s="25">
        <f t="shared" si="96"/>
        <v>14.545860612968195</v>
      </c>
    </row>
    <row r="1522" spans="1:9" x14ac:dyDescent="0.2">
      <c r="A1522" s="22" t="s">
        <v>150</v>
      </c>
      <c r="B1522" s="23">
        <v>245810000000</v>
      </c>
      <c r="C1522" s="23">
        <v>0</v>
      </c>
      <c r="D1522" s="23">
        <v>0</v>
      </c>
      <c r="E1522" s="23">
        <v>0</v>
      </c>
      <c r="F1522" s="23">
        <f t="shared" si="93"/>
        <v>245810000000</v>
      </c>
      <c r="G1522" s="24">
        <f t="shared" si="94"/>
        <v>0</v>
      </c>
      <c r="H1522" s="25">
        <f t="shared" si="95"/>
        <v>0</v>
      </c>
      <c r="I1522" s="25">
        <f t="shared" si="96"/>
        <v>0</v>
      </c>
    </row>
    <row r="1523" spans="1:9" x14ac:dyDescent="0.2">
      <c r="A1523" s="22" t="s">
        <v>71</v>
      </c>
      <c r="B1523" s="23">
        <v>7000000000</v>
      </c>
      <c r="C1523" s="23">
        <v>387064976.25999999</v>
      </c>
      <c r="D1523" s="23">
        <v>19675266.260000002</v>
      </c>
      <c r="E1523" s="23">
        <v>19675266.260000002</v>
      </c>
      <c r="F1523" s="23">
        <f t="shared" si="93"/>
        <v>6612935023.7399998</v>
      </c>
      <c r="G1523" s="24">
        <f t="shared" si="94"/>
        <v>5.5294996608571427</v>
      </c>
      <c r="H1523" s="25">
        <f t="shared" si="95"/>
        <v>0.28107523228571429</v>
      </c>
      <c r="I1523" s="25">
        <f t="shared" si="96"/>
        <v>0.28107523228571429</v>
      </c>
    </row>
    <row r="1524" spans="1:9" x14ac:dyDescent="0.2">
      <c r="A1524" s="22" t="s">
        <v>72</v>
      </c>
      <c r="B1524" s="23">
        <v>3000000000</v>
      </c>
      <c r="C1524" s="23">
        <v>333678066.66000003</v>
      </c>
      <c r="D1524" s="23">
        <v>0</v>
      </c>
      <c r="E1524" s="23">
        <v>0</v>
      </c>
      <c r="F1524" s="23">
        <f t="shared" si="93"/>
        <v>2666321933.3400002</v>
      </c>
      <c r="G1524" s="24">
        <f t="shared" si="94"/>
        <v>11.122602222000001</v>
      </c>
      <c r="H1524" s="25">
        <f t="shared" si="95"/>
        <v>0</v>
      </c>
      <c r="I1524" s="25">
        <f t="shared" si="96"/>
        <v>0</v>
      </c>
    </row>
    <row r="1525" spans="1:9" x14ac:dyDescent="0.2">
      <c r="A1525" s="18" t="s">
        <v>22</v>
      </c>
      <c r="B1525" s="19">
        <v>1364306000000</v>
      </c>
      <c r="C1525" s="19">
        <v>363481704135.59003</v>
      </c>
      <c r="D1525" s="19">
        <v>50315462779.290001</v>
      </c>
      <c r="E1525" s="19">
        <v>41294295785.209999</v>
      </c>
      <c r="F1525" s="19">
        <f t="shared" si="93"/>
        <v>1000824295864.4099</v>
      </c>
      <c r="G1525" s="20">
        <f t="shared" si="94"/>
        <v>26.64224185304397</v>
      </c>
      <c r="H1525" s="21">
        <f t="shared" si="95"/>
        <v>3.6879895550770869</v>
      </c>
      <c r="I1525" s="21">
        <f t="shared" si="96"/>
        <v>3.0267620156482486</v>
      </c>
    </row>
    <row r="1526" spans="1:9" x14ac:dyDescent="0.2">
      <c r="A1526" s="22" t="s">
        <v>66</v>
      </c>
      <c r="B1526" s="23">
        <v>109674000000</v>
      </c>
      <c r="C1526" s="23">
        <v>439780063.08000004</v>
      </c>
      <c r="D1526" s="23">
        <v>0</v>
      </c>
      <c r="E1526" s="23">
        <v>0</v>
      </c>
      <c r="F1526" s="23">
        <f t="shared" si="93"/>
        <v>109234219936.92</v>
      </c>
      <c r="G1526" s="24">
        <f t="shared" si="94"/>
        <v>0.40098844127140437</v>
      </c>
      <c r="H1526" s="25">
        <f t="shared" si="95"/>
        <v>0</v>
      </c>
      <c r="I1526" s="25">
        <f t="shared" si="96"/>
        <v>0</v>
      </c>
    </row>
    <row r="1527" spans="1:9" x14ac:dyDescent="0.2">
      <c r="A1527" s="22" t="s">
        <v>23</v>
      </c>
      <c r="B1527" s="23">
        <v>1254632000000</v>
      </c>
      <c r="C1527" s="23">
        <v>363041924072.51001</v>
      </c>
      <c r="D1527" s="23">
        <v>50315462779.290001</v>
      </c>
      <c r="E1527" s="23">
        <v>41294295785.209999</v>
      </c>
      <c r="F1527" s="23">
        <f t="shared" si="93"/>
        <v>891590075927.48999</v>
      </c>
      <c r="G1527" s="24">
        <f t="shared" si="94"/>
        <v>28.936128209109125</v>
      </c>
      <c r="H1527" s="25">
        <f t="shared" si="95"/>
        <v>4.0103761723987592</v>
      </c>
      <c r="I1527" s="25">
        <f t="shared" si="96"/>
        <v>3.2913472464603166</v>
      </c>
    </row>
    <row r="1528" spans="1:9" x14ac:dyDescent="0.2">
      <c r="A1528" s="18" t="s">
        <v>24</v>
      </c>
      <c r="B1528" s="19">
        <v>1573323000000</v>
      </c>
      <c r="C1528" s="19">
        <v>147899277706.88</v>
      </c>
      <c r="D1528" s="19">
        <v>147874277706.88</v>
      </c>
      <c r="E1528" s="19">
        <v>144238330977.82999</v>
      </c>
      <c r="F1528" s="19">
        <f t="shared" si="93"/>
        <v>1425423722293.1201</v>
      </c>
      <c r="G1528" s="20">
        <f t="shared" si="94"/>
        <v>9.400439560527623</v>
      </c>
      <c r="H1528" s="21">
        <f t="shared" si="95"/>
        <v>9.3988505670405882</v>
      </c>
      <c r="I1528" s="21">
        <f t="shared" si="96"/>
        <v>9.1677507401741387</v>
      </c>
    </row>
    <row r="1529" spans="1:9" x14ac:dyDescent="0.2">
      <c r="A1529" s="22" t="s">
        <v>478</v>
      </c>
      <c r="B1529" s="23">
        <v>568000000</v>
      </c>
      <c r="C1529" s="23">
        <v>567999700</v>
      </c>
      <c r="D1529" s="23">
        <v>567999700</v>
      </c>
      <c r="E1529" s="23">
        <v>567999700</v>
      </c>
      <c r="F1529" s="23">
        <f t="shared" si="93"/>
        <v>300</v>
      </c>
      <c r="G1529" s="24">
        <f t="shared" si="94"/>
        <v>99.999947183098598</v>
      </c>
      <c r="H1529" s="25">
        <f t="shared" si="95"/>
        <v>99.999947183098598</v>
      </c>
      <c r="I1529" s="25">
        <f t="shared" si="96"/>
        <v>99.999947183098598</v>
      </c>
    </row>
    <row r="1530" spans="1:9" ht="22.5" x14ac:dyDescent="0.2">
      <c r="A1530" s="22" t="s">
        <v>479</v>
      </c>
      <c r="B1530" s="23">
        <v>3000000000</v>
      </c>
      <c r="C1530" s="23">
        <v>0</v>
      </c>
      <c r="D1530" s="23">
        <v>0</v>
      </c>
      <c r="E1530" s="23">
        <v>0</v>
      </c>
      <c r="F1530" s="23">
        <f t="shared" si="93"/>
        <v>3000000000</v>
      </c>
      <c r="G1530" s="24">
        <f t="shared" si="94"/>
        <v>0</v>
      </c>
      <c r="H1530" s="25">
        <f t="shared" si="95"/>
        <v>0</v>
      </c>
      <c r="I1530" s="25">
        <f t="shared" si="96"/>
        <v>0</v>
      </c>
    </row>
    <row r="1531" spans="1:9" x14ac:dyDescent="0.2">
      <c r="A1531" s="22" t="s">
        <v>119</v>
      </c>
      <c r="B1531" s="23">
        <v>384874000000</v>
      </c>
      <c r="C1531" s="23">
        <v>0</v>
      </c>
      <c r="D1531" s="23">
        <v>0</v>
      </c>
      <c r="E1531" s="23">
        <v>0</v>
      </c>
      <c r="F1531" s="23">
        <f t="shared" si="93"/>
        <v>384874000000</v>
      </c>
      <c r="G1531" s="24">
        <f t="shared" si="94"/>
        <v>0</v>
      </c>
      <c r="H1531" s="25">
        <f t="shared" si="95"/>
        <v>0</v>
      </c>
      <c r="I1531" s="25">
        <f t="shared" si="96"/>
        <v>0</v>
      </c>
    </row>
    <row r="1532" spans="1:9" x14ac:dyDescent="0.2">
      <c r="A1532" s="22" t="s">
        <v>76</v>
      </c>
      <c r="B1532" s="23">
        <v>888797000000</v>
      </c>
      <c r="C1532" s="23">
        <v>107827360670.39</v>
      </c>
      <c r="D1532" s="23">
        <v>107827360670.39</v>
      </c>
      <c r="E1532" s="23">
        <v>107827360670.39</v>
      </c>
      <c r="F1532" s="23">
        <f t="shared" si="93"/>
        <v>780969639329.60999</v>
      </c>
      <c r="G1532" s="24">
        <f t="shared" si="94"/>
        <v>12.13183220357292</v>
      </c>
      <c r="H1532" s="25">
        <f t="shared" si="95"/>
        <v>12.13183220357292</v>
      </c>
      <c r="I1532" s="25">
        <f t="shared" si="96"/>
        <v>12.13183220357292</v>
      </c>
    </row>
    <row r="1533" spans="1:9" x14ac:dyDescent="0.2">
      <c r="A1533" s="22" t="s">
        <v>77</v>
      </c>
      <c r="B1533" s="23">
        <v>5000000000</v>
      </c>
      <c r="C1533" s="23">
        <v>49987902.020000003</v>
      </c>
      <c r="D1533" s="23">
        <v>49987902.020000003</v>
      </c>
      <c r="E1533" s="23">
        <v>49987902.020000003</v>
      </c>
      <c r="F1533" s="23">
        <f t="shared" si="93"/>
        <v>4950012097.9799995</v>
      </c>
      <c r="G1533" s="24">
        <f t="shared" si="94"/>
        <v>0.99975804040000005</v>
      </c>
      <c r="H1533" s="25">
        <f t="shared" si="95"/>
        <v>0.99975804040000005</v>
      </c>
      <c r="I1533" s="25">
        <f t="shared" si="96"/>
        <v>0.99975804040000005</v>
      </c>
    </row>
    <row r="1534" spans="1:9" x14ac:dyDescent="0.2">
      <c r="A1534" s="22" t="s">
        <v>30</v>
      </c>
      <c r="B1534" s="23">
        <v>26500000000</v>
      </c>
      <c r="C1534" s="23">
        <v>12320050000</v>
      </c>
      <c r="D1534" s="23">
        <v>12320050000</v>
      </c>
      <c r="E1534" s="23">
        <v>12320050000</v>
      </c>
      <c r="F1534" s="23">
        <f t="shared" si="93"/>
        <v>14179950000</v>
      </c>
      <c r="G1534" s="24">
        <f t="shared" si="94"/>
        <v>46.490754716981129</v>
      </c>
      <c r="H1534" s="25">
        <f t="shared" si="95"/>
        <v>46.490754716981129</v>
      </c>
      <c r="I1534" s="25">
        <f t="shared" si="96"/>
        <v>46.490754716981129</v>
      </c>
    </row>
    <row r="1535" spans="1:9" x14ac:dyDescent="0.2">
      <c r="A1535" s="22" t="s">
        <v>32</v>
      </c>
      <c r="B1535" s="23">
        <v>515000000</v>
      </c>
      <c r="C1535" s="23">
        <v>87235598.019999996</v>
      </c>
      <c r="D1535" s="23">
        <v>87235598.019999996</v>
      </c>
      <c r="E1535" s="23">
        <v>87235598.019999996</v>
      </c>
      <c r="F1535" s="23">
        <f t="shared" si="93"/>
        <v>427764401.98000002</v>
      </c>
      <c r="G1535" s="24">
        <f t="shared" si="94"/>
        <v>16.938951071844659</v>
      </c>
      <c r="H1535" s="25">
        <f t="shared" si="95"/>
        <v>16.938951071844659</v>
      </c>
      <c r="I1535" s="25">
        <f t="shared" si="96"/>
        <v>16.938951071844659</v>
      </c>
    </row>
    <row r="1536" spans="1:9" x14ac:dyDescent="0.2">
      <c r="A1536" s="22" t="s">
        <v>266</v>
      </c>
      <c r="B1536" s="23">
        <v>60946000000</v>
      </c>
      <c r="C1536" s="23">
        <v>9122700737.9099998</v>
      </c>
      <c r="D1536" s="23">
        <v>9122700737.9099998</v>
      </c>
      <c r="E1536" s="23">
        <v>5637696598.2600002</v>
      </c>
      <c r="F1536" s="23">
        <f t="shared" si="93"/>
        <v>51823299262.089996</v>
      </c>
      <c r="G1536" s="24">
        <f t="shared" si="94"/>
        <v>14.968497912758835</v>
      </c>
      <c r="H1536" s="25">
        <f t="shared" si="95"/>
        <v>14.968497912758835</v>
      </c>
      <c r="I1536" s="25">
        <f t="shared" si="96"/>
        <v>9.2503143738063205</v>
      </c>
    </row>
    <row r="1537" spans="1:9" x14ac:dyDescent="0.2">
      <c r="A1537" s="22" t="s">
        <v>359</v>
      </c>
      <c r="B1537" s="23">
        <v>63809000000</v>
      </c>
      <c r="C1537" s="23">
        <v>4681568333.2399998</v>
      </c>
      <c r="D1537" s="23">
        <v>4681568333.2399998</v>
      </c>
      <c r="E1537" s="23">
        <v>4592167410.5100002</v>
      </c>
      <c r="F1537" s="23">
        <f t="shared" si="93"/>
        <v>59127431666.760002</v>
      </c>
      <c r="G1537" s="24">
        <f t="shared" si="94"/>
        <v>7.3368464217273415</v>
      </c>
      <c r="H1537" s="25">
        <f t="shared" si="95"/>
        <v>7.3368464217273415</v>
      </c>
      <c r="I1537" s="25">
        <f t="shared" si="96"/>
        <v>7.1967393479133044</v>
      </c>
    </row>
    <row r="1538" spans="1:9" x14ac:dyDescent="0.2">
      <c r="A1538" s="22" t="s">
        <v>35</v>
      </c>
      <c r="B1538" s="23">
        <v>118991000000</v>
      </c>
      <c r="C1538" s="23">
        <v>10781829600.84</v>
      </c>
      <c r="D1538" s="23">
        <v>10781829600.84</v>
      </c>
      <c r="E1538" s="23">
        <v>10781829600.84</v>
      </c>
      <c r="F1538" s="23">
        <f t="shared" si="93"/>
        <v>108209170399.16</v>
      </c>
      <c r="G1538" s="24">
        <f t="shared" si="94"/>
        <v>9.061046298325083</v>
      </c>
      <c r="H1538" s="25">
        <f t="shared" si="95"/>
        <v>9.061046298325083</v>
      </c>
      <c r="I1538" s="25">
        <f t="shared" si="96"/>
        <v>9.061046298325083</v>
      </c>
    </row>
    <row r="1539" spans="1:9" x14ac:dyDescent="0.2">
      <c r="A1539" s="22" t="s">
        <v>79</v>
      </c>
      <c r="B1539" s="23">
        <v>15323000000</v>
      </c>
      <c r="C1539" s="23">
        <v>2080836831.1099999</v>
      </c>
      <c r="D1539" s="23">
        <v>2080836831.1099999</v>
      </c>
      <c r="E1539" s="23">
        <v>2080836831.1099999</v>
      </c>
      <c r="F1539" s="23">
        <f t="shared" si="93"/>
        <v>13242163168.889999</v>
      </c>
      <c r="G1539" s="24">
        <f t="shared" si="94"/>
        <v>13.579826607779156</v>
      </c>
      <c r="H1539" s="25">
        <f t="shared" si="95"/>
        <v>13.579826607779156</v>
      </c>
      <c r="I1539" s="25">
        <f t="shared" si="96"/>
        <v>13.579826607779156</v>
      </c>
    </row>
    <row r="1540" spans="1:9" x14ac:dyDescent="0.2">
      <c r="A1540" s="22" t="s">
        <v>480</v>
      </c>
      <c r="B1540" s="23">
        <v>5000000000</v>
      </c>
      <c r="C1540" s="23">
        <v>379708333.35000002</v>
      </c>
      <c r="D1540" s="23">
        <v>354708333.35000002</v>
      </c>
      <c r="E1540" s="23">
        <v>293166666.68000001</v>
      </c>
      <c r="F1540" s="23">
        <f t="shared" si="93"/>
        <v>4620291666.6499996</v>
      </c>
      <c r="G1540" s="24">
        <f t="shared" si="94"/>
        <v>7.5941666670000005</v>
      </c>
      <c r="H1540" s="25">
        <f t="shared" si="95"/>
        <v>7.0941666669999996</v>
      </c>
      <c r="I1540" s="25">
        <f t="shared" si="96"/>
        <v>5.8633333336</v>
      </c>
    </row>
    <row r="1541" spans="1:9" x14ac:dyDescent="0.2">
      <c r="A1541" s="18" t="s">
        <v>364</v>
      </c>
      <c r="B1541" s="19">
        <v>61756000000</v>
      </c>
      <c r="C1541" s="19">
        <v>5210192753.7600002</v>
      </c>
      <c r="D1541" s="19">
        <v>4794900000</v>
      </c>
      <c r="E1541" s="19">
        <v>4769900000</v>
      </c>
      <c r="F1541" s="19">
        <f t="shared" si="93"/>
        <v>56545807246.239998</v>
      </c>
      <c r="G1541" s="20">
        <f t="shared" si="94"/>
        <v>8.4367393512533191</v>
      </c>
      <c r="H1541" s="21">
        <f t="shared" si="95"/>
        <v>7.76426582032515</v>
      </c>
      <c r="I1541" s="21">
        <f t="shared" si="96"/>
        <v>7.7237839238292638</v>
      </c>
    </row>
    <row r="1542" spans="1:9" x14ac:dyDescent="0.2">
      <c r="A1542" s="22" t="s">
        <v>365</v>
      </c>
      <c r="B1542" s="23">
        <v>61756000000</v>
      </c>
      <c r="C1542" s="23">
        <v>5210192753.7600002</v>
      </c>
      <c r="D1542" s="23">
        <v>4794900000</v>
      </c>
      <c r="E1542" s="23">
        <v>4769900000</v>
      </c>
      <c r="F1542" s="23">
        <f t="shared" si="93"/>
        <v>56545807246.239998</v>
      </c>
      <c r="G1542" s="24">
        <f t="shared" si="94"/>
        <v>8.4367393512533191</v>
      </c>
      <c r="H1542" s="25">
        <f t="shared" si="95"/>
        <v>7.76426582032515</v>
      </c>
      <c r="I1542" s="25">
        <f t="shared" si="96"/>
        <v>7.7237839238292638</v>
      </c>
    </row>
    <row r="1543" spans="1:9" x14ac:dyDescent="0.2">
      <c r="A1543" s="18" t="s">
        <v>39</v>
      </c>
      <c r="B1543" s="19">
        <v>27830000000</v>
      </c>
      <c r="C1543" s="19">
        <v>3546245187</v>
      </c>
      <c r="D1543" s="19">
        <v>3449120785</v>
      </c>
      <c r="E1543" s="19">
        <v>3350608785</v>
      </c>
      <c r="F1543" s="19">
        <f t="shared" ref="F1543:F1606" si="97">+B1543-C1543</f>
        <v>24283754813</v>
      </c>
      <c r="G1543" s="20">
        <f t="shared" ref="G1543:G1606" si="98">IFERROR(IF(C1543&gt;0,+C1543/B1543*100,0),0)</f>
        <v>12.742526722960834</v>
      </c>
      <c r="H1543" s="21">
        <f t="shared" ref="H1543:H1606" si="99">IFERROR(IF(D1543&gt;0,+D1543/B1543*100,0),0)</f>
        <v>12.393534980237154</v>
      </c>
      <c r="I1543" s="21">
        <f t="shared" ref="I1543:I1606" si="100">IFERROR(IF(E1543&gt;0,+E1543/B1543*100,0),0)</f>
        <v>12.039557258354295</v>
      </c>
    </row>
    <row r="1544" spans="1:9" x14ac:dyDescent="0.2">
      <c r="A1544" s="22" t="s">
        <v>40</v>
      </c>
      <c r="B1544" s="23">
        <v>8916000000</v>
      </c>
      <c r="C1544" s="23">
        <v>3546245187</v>
      </c>
      <c r="D1544" s="23">
        <v>3449120785</v>
      </c>
      <c r="E1544" s="23">
        <v>3350608785</v>
      </c>
      <c r="F1544" s="23">
        <f t="shared" si="97"/>
        <v>5369754813</v>
      </c>
      <c r="G1544" s="24">
        <f t="shared" si="98"/>
        <v>39.773947812920589</v>
      </c>
      <c r="H1544" s="25">
        <f t="shared" si="99"/>
        <v>38.684620737999104</v>
      </c>
      <c r="I1544" s="25">
        <f t="shared" si="100"/>
        <v>37.579730652759089</v>
      </c>
    </row>
    <row r="1545" spans="1:9" x14ac:dyDescent="0.2">
      <c r="A1545" s="22" t="s">
        <v>42</v>
      </c>
      <c r="B1545" s="23">
        <v>18820000000</v>
      </c>
      <c r="C1545" s="23">
        <v>0</v>
      </c>
      <c r="D1545" s="23">
        <v>0</v>
      </c>
      <c r="E1545" s="23">
        <v>0</v>
      </c>
      <c r="F1545" s="23">
        <f t="shared" si="97"/>
        <v>18820000000</v>
      </c>
      <c r="G1545" s="24">
        <f t="shared" si="98"/>
        <v>0</v>
      </c>
      <c r="H1545" s="25">
        <f t="shared" si="99"/>
        <v>0</v>
      </c>
      <c r="I1545" s="25">
        <f t="shared" si="100"/>
        <v>0</v>
      </c>
    </row>
    <row r="1546" spans="1:9" x14ac:dyDescent="0.2">
      <c r="A1546" s="22" t="s">
        <v>396</v>
      </c>
      <c r="B1546" s="23">
        <v>94000000</v>
      </c>
      <c r="C1546" s="23">
        <v>0</v>
      </c>
      <c r="D1546" s="23">
        <v>0</v>
      </c>
      <c r="E1546" s="23">
        <v>0</v>
      </c>
      <c r="F1546" s="23">
        <f t="shared" si="97"/>
        <v>94000000</v>
      </c>
      <c r="G1546" s="24">
        <f t="shared" si="98"/>
        <v>0</v>
      </c>
      <c r="H1546" s="25">
        <f t="shared" si="99"/>
        <v>0</v>
      </c>
      <c r="I1546" s="25">
        <f t="shared" si="100"/>
        <v>0</v>
      </c>
    </row>
    <row r="1547" spans="1:9" x14ac:dyDescent="0.2">
      <c r="A1547" s="18" t="s">
        <v>43</v>
      </c>
      <c r="B1547" s="19">
        <v>286500000000</v>
      </c>
      <c r="C1547" s="19">
        <v>120381214852.47</v>
      </c>
      <c r="D1547" s="19">
        <v>244465720.5</v>
      </c>
      <c r="E1547" s="19">
        <v>244465720.5</v>
      </c>
      <c r="F1547" s="19">
        <f t="shared" si="97"/>
        <v>166118785147.53</v>
      </c>
      <c r="G1547" s="20">
        <f t="shared" si="98"/>
        <v>42.017876039256549</v>
      </c>
      <c r="H1547" s="21">
        <f t="shared" si="99"/>
        <v>8.5328349214659691E-2</v>
      </c>
      <c r="I1547" s="21">
        <f t="shared" si="100"/>
        <v>8.5328349214659691E-2</v>
      </c>
    </row>
    <row r="1548" spans="1:9" ht="22.5" x14ac:dyDescent="0.2">
      <c r="A1548" s="22" t="s">
        <v>481</v>
      </c>
      <c r="B1548" s="23">
        <v>104433000000</v>
      </c>
      <c r="C1548" s="23">
        <v>73101278659.889999</v>
      </c>
      <c r="D1548" s="23">
        <v>244465720.5</v>
      </c>
      <c r="E1548" s="23">
        <v>244465720.5</v>
      </c>
      <c r="F1548" s="23">
        <f t="shared" si="97"/>
        <v>31331721340.110001</v>
      </c>
      <c r="G1548" s="24">
        <f t="shared" si="98"/>
        <v>69.998255972623596</v>
      </c>
      <c r="H1548" s="25">
        <f t="shared" si="99"/>
        <v>0.2340885740139611</v>
      </c>
      <c r="I1548" s="25">
        <f t="shared" si="100"/>
        <v>0.2340885740139611</v>
      </c>
    </row>
    <row r="1549" spans="1:9" ht="22.5" x14ac:dyDescent="0.2">
      <c r="A1549" s="22" t="s">
        <v>482</v>
      </c>
      <c r="B1549" s="23">
        <v>24034000000</v>
      </c>
      <c r="C1549" s="23">
        <v>4623997560</v>
      </c>
      <c r="D1549" s="23">
        <v>0</v>
      </c>
      <c r="E1549" s="23">
        <v>0</v>
      </c>
      <c r="F1549" s="23">
        <f t="shared" si="97"/>
        <v>19410002440</v>
      </c>
      <c r="G1549" s="24">
        <f t="shared" si="98"/>
        <v>19.239400682366647</v>
      </c>
      <c r="H1549" s="25">
        <f t="shared" si="99"/>
        <v>0</v>
      </c>
      <c r="I1549" s="25">
        <f t="shared" si="100"/>
        <v>0</v>
      </c>
    </row>
    <row r="1550" spans="1:9" x14ac:dyDescent="0.2">
      <c r="A1550" s="22" t="s">
        <v>483</v>
      </c>
      <c r="B1550" s="23">
        <v>31697000000</v>
      </c>
      <c r="C1550" s="23">
        <v>0</v>
      </c>
      <c r="D1550" s="23">
        <v>0</v>
      </c>
      <c r="E1550" s="23">
        <v>0</v>
      </c>
      <c r="F1550" s="23">
        <f t="shared" si="97"/>
        <v>31697000000</v>
      </c>
      <c r="G1550" s="24">
        <f t="shared" si="98"/>
        <v>0</v>
      </c>
      <c r="H1550" s="25">
        <f t="shared" si="99"/>
        <v>0</v>
      </c>
      <c r="I1550" s="25">
        <f t="shared" si="100"/>
        <v>0</v>
      </c>
    </row>
    <row r="1551" spans="1:9" x14ac:dyDescent="0.2">
      <c r="A1551" s="22" t="s">
        <v>484</v>
      </c>
      <c r="B1551" s="23">
        <v>15000000000</v>
      </c>
      <c r="C1551" s="23">
        <v>0</v>
      </c>
      <c r="D1551" s="23">
        <v>0</v>
      </c>
      <c r="E1551" s="23">
        <v>0</v>
      </c>
      <c r="F1551" s="23">
        <f t="shared" si="97"/>
        <v>15000000000</v>
      </c>
      <c r="G1551" s="24">
        <f t="shared" si="98"/>
        <v>0</v>
      </c>
      <c r="H1551" s="25">
        <f t="shared" si="99"/>
        <v>0</v>
      </c>
      <c r="I1551" s="25">
        <f t="shared" si="100"/>
        <v>0</v>
      </c>
    </row>
    <row r="1552" spans="1:9" x14ac:dyDescent="0.2">
      <c r="A1552" s="22" t="s">
        <v>485</v>
      </c>
      <c r="B1552" s="23">
        <v>45000000000</v>
      </c>
      <c r="C1552" s="23">
        <v>38706055055.580002</v>
      </c>
      <c r="D1552" s="23">
        <v>0</v>
      </c>
      <c r="E1552" s="23">
        <v>0</v>
      </c>
      <c r="F1552" s="23">
        <f t="shared" si="97"/>
        <v>6293944944.4199982</v>
      </c>
      <c r="G1552" s="24">
        <f t="shared" si="98"/>
        <v>86.013455679066681</v>
      </c>
      <c r="H1552" s="25">
        <f t="shared" si="99"/>
        <v>0</v>
      </c>
      <c r="I1552" s="25">
        <f t="shared" si="100"/>
        <v>0</v>
      </c>
    </row>
    <row r="1553" spans="1:9" x14ac:dyDescent="0.2">
      <c r="A1553" s="22" t="s">
        <v>486</v>
      </c>
      <c r="B1553" s="23">
        <v>43000000000</v>
      </c>
      <c r="C1553" s="23">
        <v>0</v>
      </c>
      <c r="D1553" s="23">
        <v>0</v>
      </c>
      <c r="E1553" s="23">
        <v>0</v>
      </c>
      <c r="F1553" s="23">
        <f t="shared" si="97"/>
        <v>43000000000</v>
      </c>
      <c r="G1553" s="24">
        <f t="shared" si="98"/>
        <v>0</v>
      </c>
      <c r="H1553" s="25">
        <f t="shared" si="99"/>
        <v>0</v>
      </c>
      <c r="I1553" s="25">
        <f t="shared" si="100"/>
        <v>0</v>
      </c>
    </row>
    <row r="1554" spans="1:9" ht="22.5" x14ac:dyDescent="0.2">
      <c r="A1554" s="22" t="s">
        <v>487</v>
      </c>
      <c r="B1554" s="23">
        <v>12836000000</v>
      </c>
      <c r="C1554" s="23">
        <v>3949883577</v>
      </c>
      <c r="D1554" s="23">
        <v>0</v>
      </c>
      <c r="E1554" s="23">
        <v>0</v>
      </c>
      <c r="F1554" s="23">
        <f t="shared" si="97"/>
        <v>8886116423</v>
      </c>
      <c r="G1554" s="24">
        <f t="shared" si="98"/>
        <v>30.7719194219383</v>
      </c>
      <c r="H1554" s="25">
        <f t="shared" si="99"/>
        <v>0</v>
      </c>
      <c r="I1554" s="25">
        <f t="shared" si="100"/>
        <v>0</v>
      </c>
    </row>
    <row r="1555" spans="1:9" x14ac:dyDescent="0.2">
      <c r="A1555" s="22" t="s">
        <v>488</v>
      </c>
      <c r="B1555" s="23">
        <v>8000000000</v>
      </c>
      <c r="C1555" s="23">
        <v>0</v>
      </c>
      <c r="D1555" s="23">
        <v>0</v>
      </c>
      <c r="E1555" s="23">
        <v>0</v>
      </c>
      <c r="F1555" s="23">
        <f t="shared" si="97"/>
        <v>8000000000</v>
      </c>
      <c r="G1555" s="24">
        <f t="shared" si="98"/>
        <v>0</v>
      </c>
      <c r="H1555" s="25">
        <f t="shared" si="99"/>
        <v>0</v>
      </c>
      <c r="I1555" s="25">
        <f t="shared" si="100"/>
        <v>0</v>
      </c>
    </row>
    <row r="1556" spans="1:9" x14ac:dyDescent="0.2">
      <c r="A1556" s="22" t="s">
        <v>489</v>
      </c>
      <c r="B1556" s="23">
        <v>2500000000</v>
      </c>
      <c r="C1556" s="23">
        <v>0</v>
      </c>
      <c r="D1556" s="23">
        <v>0</v>
      </c>
      <c r="E1556" s="23">
        <v>0</v>
      </c>
      <c r="F1556" s="23">
        <f t="shared" si="97"/>
        <v>2500000000</v>
      </c>
      <c r="G1556" s="24">
        <f t="shared" si="98"/>
        <v>0</v>
      </c>
      <c r="H1556" s="25">
        <f t="shared" si="99"/>
        <v>0</v>
      </c>
      <c r="I1556" s="25">
        <f t="shared" si="100"/>
        <v>0</v>
      </c>
    </row>
    <row r="1557" spans="1:9" x14ac:dyDescent="0.2">
      <c r="A1557" s="18" t="s">
        <v>490</v>
      </c>
      <c r="B1557" s="19">
        <v>1575200000000</v>
      </c>
      <c r="C1557" s="19">
        <v>485251836859.85999</v>
      </c>
      <c r="D1557" s="19">
        <v>59934121102.07</v>
      </c>
      <c r="E1557" s="19">
        <v>40571362661.690002</v>
      </c>
      <c r="F1557" s="19">
        <f t="shared" si="97"/>
        <v>1089948163140.14</v>
      </c>
      <c r="G1557" s="20">
        <f t="shared" si="98"/>
        <v>30.805728596994662</v>
      </c>
      <c r="H1557" s="21">
        <f t="shared" si="99"/>
        <v>3.804857865799264</v>
      </c>
      <c r="I1557" s="21">
        <f t="shared" si="100"/>
        <v>2.5756324696349675</v>
      </c>
    </row>
    <row r="1558" spans="1:9" x14ac:dyDescent="0.2">
      <c r="A1558" s="18" t="s">
        <v>17</v>
      </c>
      <c r="B1558" s="19">
        <v>1558821000000</v>
      </c>
      <c r="C1558" s="19">
        <v>468873365587.85999</v>
      </c>
      <c r="D1558" s="19">
        <v>59934121102.07</v>
      </c>
      <c r="E1558" s="19">
        <v>40571362661.690002</v>
      </c>
      <c r="F1558" s="19">
        <f t="shared" si="97"/>
        <v>1089947634412.14</v>
      </c>
      <c r="G1558" s="20">
        <f t="shared" si="98"/>
        <v>30.078717542800614</v>
      </c>
      <c r="H1558" s="21">
        <f t="shared" si="99"/>
        <v>3.8448366491130157</v>
      </c>
      <c r="I1558" s="21">
        <f t="shared" si="100"/>
        <v>2.6026954128594628</v>
      </c>
    </row>
    <row r="1559" spans="1:9" x14ac:dyDescent="0.2">
      <c r="A1559" s="18" t="s">
        <v>18</v>
      </c>
      <c r="B1559" s="19">
        <v>84794000000</v>
      </c>
      <c r="C1559" s="19">
        <v>10365319803.349998</v>
      </c>
      <c r="D1559" s="19">
        <v>10072612249.85</v>
      </c>
      <c r="E1559" s="19">
        <v>10010529465.85</v>
      </c>
      <c r="F1559" s="19">
        <f t="shared" si="97"/>
        <v>74428680196.649994</v>
      </c>
      <c r="G1559" s="20">
        <f t="shared" si="98"/>
        <v>12.224119399190979</v>
      </c>
      <c r="H1559" s="21">
        <f t="shared" si="99"/>
        <v>11.878920973005167</v>
      </c>
      <c r="I1559" s="21">
        <f t="shared" si="100"/>
        <v>11.80570496243838</v>
      </c>
    </row>
    <row r="1560" spans="1:9" x14ac:dyDescent="0.2">
      <c r="A1560" s="22" t="s">
        <v>19</v>
      </c>
      <c r="B1560" s="23">
        <v>58898000000</v>
      </c>
      <c r="C1560" s="23">
        <v>6683729203.2200003</v>
      </c>
      <c r="D1560" s="23">
        <v>6631997760.0600004</v>
      </c>
      <c r="E1560" s="23">
        <v>6631997760.0600004</v>
      </c>
      <c r="F1560" s="23">
        <f t="shared" si="97"/>
        <v>52214270796.779999</v>
      </c>
      <c r="G1560" s="24">
        <f t="shared" si="98"/>
        <v>11.347973111514822</v>
      </c>
      <c r="H1560" s="25">
        <f t="shared" si="99"/>
        <v>11.260140853781115</v>
      </c>
      <c r="I1560" s="25">
        <f t="shared" si="100"/>
        <v>11.260140853781115</v>
      </c>
    </row>
    <row r="1561" spans="1:9" x14ac:dyDescent="0.2">
      <c r="A1561" s="22" t="s">
        <v>20</v>
      </c>
      <c r="B1561" s="23">
        <v>20546000000</v>
      </c>
      <c r="C1561" s="23">
        <v>3000408902.9899998</v>
      </c>
      <c r="D1561" s="23">
        <v>2975867553.8800001</v>
      </c>
      <c r="E1561" s="23">
        <v>2915011553.8800001</v>
      </c>
      <c r="F1561" s="23">
        <f t="shared" si="97"/>
        <v>17545591097.010002</v>
      </c>
      <c r="G1561" s="24">
        <f t="shared" si="98"/>
        <v>14.603372447142995</v>
      </c>
      <c r="H1561" s="25">
        <f t="shared" si="99"/>
        <v>14.483926573931665</v>
      </c>
      <c r="I1561" s="25">
        <f t="shared" si="100"/>
        <v>14.187732667575197</v>
      </c>
    </row>
    <row r="1562" spans="1:9" x14ac:dyDescent="0.2">
      <c r="A1562" s="22" t="s">
        <v>21</v>
      </c>
      <c r="B1562" s="23">
        <v>3363000000</v>
      </c>
      <c r="C1562" s="23">
        <v>681181697.13999999</v>
      </c>
      <c r="D1562" s="23">
        <v>464746935.91000003</v>
      </c>
      <c r="E1562" s="23">
        <v>463520151.91000003</v>
      </c>
      <c r="F1562" s="23">
        <f t="shared" si="97"/>
        <v>2681818302.8600001</v>
      </c>
      <c r="G1562" s="24">
        <f t="shared" si="98"/>
        <v>20.255179813856675</v>
      </c>
      <c r="H1562" s="25">
        <f t="shared" si="99"/>
        <v>13.819415281296463</v>
      </c>
      <c r="I1562" s="25">
        <f t="shared" si="100"/>
        <v>13.782936423134107</v>
      </c>
    </row>
    <row r="1563" spans="1:9" x14ac:dyDescent="0.2">
      <c r="A1563" s="22" t="s">
        <v>150</v>
      </c>
      <c r="B1563" s="23">
        <v>1987000000</v>
      </c>
      <c r="C1563" s="23">
        <v>0</v>
      </c>
      <c r="D1563" s="23">
        <v>0</v>
      </c>
      <c r="E1563" s="23">
        <v>0</v>
      </c>
      <c r="F1563" s="23">
        <f t="shared" si="97"/>
        <v>1987000000</v>
      </c>
      <c r="G1563" s="24">
        <f t="shared" si="98"/>
        <v>0</v>
      </c>
      <c r="H1563" s="25">
        <f t="shared" si="99"/>
        <v>0</v>
      </c>
      <c r="I1563" s="25">
        <f t="shared" si="100"/>
        <v>0</v>
      </c>
    </row>
    <row r="1564" spans="1:9" x14ac:dyDescent="0.2">
      <c r="A1564" s="18" t="s">
        <v>22</v>
      </c>
      <c r="B1564" s="19">
        <v>964407000000</v>
      </c>
      <c r="C1564" s="19">
        <v>440247571479.63</v>
      </c>
      <c r="D1564" s="19">
        <v>31601034547.34</v>
      </c>
      <c r="E1564" s="19">
        <v>21241677892.84</v>
      </c>
      <c r="F1564" s="19">
        <f t="shared" si="97"/>
        <v>524159428520.37</v>
      </c>
      <c r="G1564" s="20">
        <f t="shared" si="98"/>
        <v>45.649562008532705</v>
      </c>
      <c r="H1564" s="21">
        <f t="shared" si="99"/>
        <v>3.2767321833354588</v>
      </c>
      <c r="I1564" s="21">
        <f t="shared" si="100"/>
        <v>2.2025636368089407</v>
      </c>
    </row>
    <row r="1565" spans="1:9" x14ac:dyDescent="0.2">
      <c r="A1565" s="22" t="s">
        <v>66</v>
      </c>
      <c r="B1565" s="23">
        <v>5000000000</v>
      </c>
      <c r="C1565" s="23">
        <v>498567244</v>
      </c>
      <c r="D1565" s="23">
        <v>0</v>
      </c>
      <c r="E1565" s="23">
        <v>0</v>
      </c>
      <c r="F1565" s="23">
        <f t="shared" si="97"/>
        <v>4501432756</v>
      </c>
      <c r="G1565" s="24">
        <f t="shared" si="98"/>
        <v>9.9713448800000002</v>
      </c>
      <c r="H1565" s="25">
        <f t="shared" si="99"/>
        <v>0</v>
      </c>
      <c r="I1565" s="25">
        <f t="shared" si="100"/>
        <v>0</v>
      </c>
    </row>
    <row r="1566" spans="1:9" x14ac:dyDescent="0.2">
      <c r="A1566" s="22" t="s">
        <v>23</v>
      </c>
      <c r="B1566" s="23">
        <v>959407000000</v>
      </c>
      <c r="C1566" s="23">
        <v>439749004235.63</v>
      </c>
      <c r="D1566" s="23">
        <v>31601034547.34</v>
      </c>
      <c r="E1566" s="23">
        <v>21241677892.84</v>
      </c>
      <c r="F1566" s="23">
        <f t="shared" si="97"/>
        <v>519657995764.37</v>
      </c>
      <c r="G1566" s="24">
        <f t="shared" si="98"/>
        <v>45.835500912087362</v>
      </c>
      <c r="H1566" s="25">
        <f t="shared" si="99"/>
        <v>3.29380904531028</v>
      </c>
      <c r="I1566" s="25">
        <f t="shared" si="100"/>
        <v>2.2140424129530012</v>
      </c>
    </row>
    <row r="1567" spans="1:9" x14ac:dyDescent="0.2">
      <c r="A1567" s="18" t="s">
        <v>24</v>
      </c>
      <c r="B1567" s="19">
        <v>507942000000</v>
      </c>
      <c r="C1567" s="19">
        <v>18218987304.879997</v>
      </c>
      <c r="D1567" s="19">
        <v>18218987304.879997</v>
      </c>
      <c r="E1567" s="19">
        <v>9277668303</v>
      </c>
      <c r="F1567" s="19">
        <f t="shared" si="97"/>
        <v>489723012695.12</v>
      </c>
      <c r="G1567" s="20">
        <f t="shared" si="98"/>
        <v>3.5868243431100391</v>
      </c>
      <c r="H1567" s="21">
        <f t="shared" si="99"/>
        <v>3.5868243431100391</v>
      </c>
      <c r="I1567" s="21">
        <f t="shared" si="100"/>
        <v>1.8265211978926728</v>
      </c>
    </row>
    <row r="1568" spans="1:9" x14ac:dyDescent="0.2">
      <c r="A1568" s="22" t="s">
        <v>119</v>
      </c>
      <c r="B1568" s="23">
        <v>385680000000</v>
      </c>
      <c r="C1568" s="23">
        <v>0</v>
      </c>
      <c r="D1568" s="23">
        <v>0</v>
      </c>
      <c r="E1568" s="23">
        <v>0</v>
      </c>
      <c r="F1568" s="23">
        <f t="shared" si="97"/>
        <v>385680000000</v>
      </c>
      <c r="G1568" s="24">
        <f t="shared" si="98"/>
        <v>0</v>
      </c>
      <c r="H1568" s="25">
        <f t="shared" si="99"/>
        <v>0</v>
      </c>
      <c r="I1568" s="25">
        <f t="shared" si="100"/>
        <v>0</v>
      </c>
    </row>
    <row r="1569" spans="1:9" ht="11.25" customHeight="1" x14ac:dyDescent="0.2">
      <c r="A1569" s="22" t="s">
        <v>32</v>
      </c>
      <c r="B1569" s="23">
        <v>481000000</v>
      </c>
      <c r="C1569" s="23">
        <v>78693006.670000002</v>
      </c>
      <c r="D1569" s="23">
        <v>78693006.670000002</v>
      </c>
      <c r="E1569" s="23">
        <v>78693006.670000002</v>
      </c>
      <c r="F1569" s="23">
        <f t="shared" si="97"/>
        <v>402306993.32999998</v>
      </c>
      <c r="G1569" s="24">
        <f t="shared" si="98"/>
        <v>16.360292446985447</v>
      </c>
      <c r="H1569" s="25">
        <f t="shared" si="99"/>
        <v>16.360292446985447</v>
      </c>
      <c r="I1569" s="25">
        <f t="shared" si="100"/>
        <v>16.360292446985447</v>
      </c>
    </row>
    <row r="1570" spans="1:9" x14ac:dyDescent="0.2">
      <c r="A1570" s="22" t="s">
        <v>35</v>
      </c>
      <c r="B1570" s="23">
        <v>4640000000</v>
      </c>
      <c r="C1570" s="23">
        <v>0</v>
      </c>
      <c r="D1570" s="23">
        <v>0</v>
      </c>
      <c r="E1570" s="23">
        <v>0</v>
      </c>
      <c r="F1570" s="23">
        <f t="shared" si="97"/>
        <v>4640000000</v>
      </c>
      <c r="G1570" s="24">
        <f t="shared" si="98"/>
        <v>0</v>
      </c>
      <c r="H1570" s="25">
        <f t="shared" si="99"/>
        <v>0</v>
      </c>
      <c r="I1570" s="25">
        <f t="shared" si="100"/>
        <v>0</v>
      </c>
    </row>
    <row r="1571" spans="1:9" x14ac:dyDescent="0.2">
      <c r="A1571" s="22" t="s">
        <v>79</v>
      </c>
      <c r="B1571" s="23">
        <v>1160000000</v>
      </c>
      <c r="C1571" s="23">
        <v>0</v>
      </c>
      <c r="D1571" s="23">
        <v>0</v>
      </c>
      <c r="E1571" s="23">
        <v>0</v>
      </c>
      <c r="F1571" s="23">
        <f t="shared" si="97"/>
        <v>1160000000</v>
      </c>
      <c r="G1571" s="24">
        <f t="shared" si="98"/>
        <v>0</v>
      </c>
      <c r="H1571" s="25">
        <f t="shared" si="99"/>
        <v>0</v>
      </c>
      <c r="I1571" s="25">
        <f t="shared" si="100"/>
        <v>0</v>
      </c>
    </row>
    <row r="1572" spans="1:9" x14ac:dyDescent="0.2">
      <c r="A1572" s="22" t="s">
        <v>426</v>
      </c>
      <c r="B1572" s="23">
        <v>115981000000</v>
      </c>
      <c r="C1572" s="23">
        <v>18140294298.209999</v>
      </c>
      <c r="D1572" s="23">
        <v>18140294298.209999</v>
      </c>
      <c r="E1572" s="23">
        <v>9198975296.3299999</v>
      </c>
      <c r="F1572" s="23">
        <f t="shared" si="97"/>
        <v>97840705701.790009</v>
      </c>
      <c r="G1572" s="24">
        <f t="shared" si="98"/>
        <v>15.640746586259818</v>
      </c>
      <c r="H1572" s="25">
        <f t="shared" si="99"/>
        <v>15.640746586259818</v>
      </c>
      <c r="I1572" s="25">
        <f t="shared" si="100"/>
        <v>7.9314502343745961</v>
      </c>
    </row>
    <row r="1573" spans="1:9" x14ac:dyDescent="0.2">
      <c r="A1573" s="18" t="s">
        <v>364</v>
      </c>
      <c r="B1573" s="19">
        <v>839000000</v>
      </c>
      <c r="C1573" s="19">
        <v>0</v>
      </c>
      <c r="D1573" s="19">
        <v>0</v>
      </c>
      <c r="E1573" s="19">
        <v>0</v>
      </c>
      <c r="F1573" s="19">
        <f t="shared" si="97"/>
        <v>839000000</v>
      </c>
      <c r="G1573" s="20">
        <f t="shared" si="98"/>
        <v>0</v>
      </c>
      <c r="H1573" s="21">
        <f t="shared" si="99"/>
        <v>0</v>
      </c>
      <c r="I1573" s="21">
        <f t="shared" si="100"/>
        <v>0</v>
      </c>
    </row>
    <row r="1574" spans="1:9" x14ac:dyDescent="0.2">
      <c r="A1574" s="22" t="s">
        <v>365</v>
      </c>
      <c r="B1574" s="23">
        <v>839000000</v>
      </c>
      <c r="C1574" s="23">
        <v>0</v>
      </c>
      <c r="D1574" s="23">
        <v>0</v>
      </c>
      <c r="E1574" s="23">
        <v>0</v>
      </c>
      <c r="F1574" s="23">
        <f t="shared" si="97"/>
        <v>839000000</v>
      </c>
      <c r="G1574" s="24">
        <f t="shared" si="98"/>
        <v>0</v>
      </c>
      <c r="H1574" s="25">
        <f t="shared" si="99"/>
        <v>0</v>
      </c>
      <c r="I1574" s="25">
        <f t="shared" si="100"/>
        <v>0</v>
      </c>
    </row>
    <row r="1575" spans="1:9" x14ac:dyDescent="0.2">
      <c r="A1575" s="18" t="s">
        <v>39</v>
      </c>
      <c r="B1575" s="19">
        <v>839000000</v>
      </c>
      <c r="C1575" s="19">
        <v>41487000</v>
      </c>
      <c r="D1575" s="19">
        <v>41487000</v>
      </c>
      <c r="E1575" s="19">
        <v>41487000</v>
      </c>
      <c r="F1575" s="19">
        <f t="shared" si="97"/>
        <v>797513000</v>
      </c>
      <c r="G1575" s="20">
        <f t="shared" si="98"/>
        <v>4.9448152562574492</v>
      </c>
      <c r="H1575" s="21">
        <f t="shared" si="99"/>
        <v>4.9448152562574492</v>
      </c>
      <c r="I1575" s="21">
        <f t="shared" si="100"/>
        <v>4.9448152562574492</v>
      </c>
    </row>
    <row r="1576" spans="1:9" x14ac:dyDescent="0.2">
      <c r="A1576" s="22" t="s">
        <v>40</v>
      </c>
      <c r="B1576" s="23">
        <v>753000000</v>
      </c>
      <c r="C1576" s="23">
        <v>41487000</v>
      </c>
      <c r="D1576" s="23">
        <v>41487000</v>
      </c>
      <c r="E1576" s="23">
        <v>41487000</v>
      </c>
      <c r="F1576" s="23">
        <f t="shared" si="97"/>
        <v>711513000</v>
      </c>
      <c r="G1576" s="24">
        <f t="shared" si="98"/>
        <v>5.5095617529880476</v>
      </c>
      <c r="H1576" s="25">
        <f t="shared" si="99"/>
        <v>5.5095617529880476</v>
      </c>
      <c r="I1576" s="25">
        <f t="shared" si="100"/>
        <v>5.5095617529880476</v>
      </c>
    </row>
    <row r="1577" spans="1:9" x14ac:dyDescent="0.2">
      <c r="A1577" s="22" t="s">
        <v>318</v>
      </c>
      <c r="B1577" s="23">
        <v>86000000</v>
      </c>
      <c r="C1577" s="23">
        <v>0</v>
      </c>
      <c r="D1577" s="23">
        <v>0</v>
      </c>
      <c r="E1577" s="23">
        <v>0</v>
      </c>
      <c r="F1577" s="23">
        <f t="shared" si="97"/>
        <v>86000000</v>
      </c>
      <c r="G1577" s="24">
        <f t="shared" si="98"/>
        <v>0</v>
      </c>
      <c r="H1577" s="25">
        <f t="shared" si="99"/>
        <v>0</v>
      </c>
      <c r="I1577" s="25">
        <f t="shared" si="100"/>
        <v>0</v>
      </c>
    </row>
    <row r="1578" spans="1:9" x14ac:dyDescent="0.2">
      <c r="A1578" s="18" t="s">
        <v>43</v>
      </c>
      <c r="B1578" s="19">
        <v>16379000000</v>
      </c>
      <c r="C1578" s="19">
        <v>16378471272</v>
      </c>
      <c r="D1578" s="19">
        <v>0</v>
      </c>
      <c r="E1578" s="19">
        <v>0</v>
      </c>
      <c r="F1578" s="19">
        <f t="shared" si="97"/>
        <v>528728</v>
      </c>
      <c r="G1578" s="20">
        <f t="shared" si="98"/>
        <v>99.996771915257341</v>
      </c>
      <c r="H1578" s="21">
        <f t="shared" si="99"/>
        <v>0</v>
      </c>
      <c r="I1578" s="21">
        <f t="shared" si="100"/>
        <v>0</v>
      </c>
    </row>
    <row r="1579" spans="1:9" x14ac:dyDescent="0.2">
      <c r="A1579" s="22" t="s">
        <v>491</v>
      </c>
      <c r="B1579" s="23">
        <v>16379000000</v>
      </c>
      <c r="C1579" s="23">
        <v>16378471272</v>
      </c>
      <c r="D1579" s="23">
        <v>0</v>
      </c>
      <c r="E1579" s="23">
        <v>0</v>
      </c>
      <c r="F1579" s="23">
        <f t="shared" si="97"/>
        <v>528728</v>
      </c>
      <c r="G1579" s="24">
        <f t="shared" si="98"/>
        <v>99.996771915257341</v>
      </c>
      <c r="H1579" s="25">
        <f t="shared" si="99"/>
        <v>0</v>
      </c>
      <c r="I1579" s="25">
        <f t="shared" si="100"/>
        <v>0</v>
      </c>
    </row>
    <row r="1580" spans="1:9" x14ac:dyDescent="0.2">
      <c r="A1580" s="18" t="s">
        <v>492</v>
      </c>
      <c r="B1580" s="19">
        <v>39263026000</v>
      </c>
      <c r="C1580" s="19">
        <v>0</v>
      </c>
      <c r="D1580" s="19">
        <v>0</v>
      </c>
      <c r="E1580" s="19">
        <v>0</v>
      </c>
      <c r="F1580" s="19">
        <f t="shared" si="97"/>
        <v>39263026000</v>
      </c>
      <c r="G1580" s="20">
        <f t="shared" si="98"/>
        <v>0</v>
      </c>
      <c r="H1580" s="21">
        <f t="shared" si="99"/>
        <v>0</v>
      </c>
      <c r="I1580" s="21">
        <f t="shared" si="100"/>
        <v>0</v>
      </c>
    </row>
    <row r="1581" spans="1:9" x14ac:dyDescent="0.2">
      <c r="A1581" s="18" t="s">
        <v>17</v>
      </c>
      <c r="B1581" s="19">
        <v>39263026000</v>
      </c>
      <c r="C1581" s="19">
        <v>0</v>
      </c>
      <c r="D1581" s="19">
        <v>0</v>
      </c>
      <c r="E1581" s="19">
        <v>0</v>
      </c>
      <c r="F1581" s="19">
        <f t="shared" si="97"/>
        <v>39263026000</v>
      </c>
      <c r="G1581" s="20">
        <f t="shared" si="98"/>
        <v>0</v>
      </c>
      <c r="H1581" s="21">
        <f t="shared" si="99"/>
        <v>0</v>
      </c>
      <c r="I1581" s="21">
        <f t="shared" si="100"/>
        <v>0</v>
      </c>
    </row>
    <row r="1582" spans="1:9" x14ac:dyDescent="0.2">
      <c r="A1582" s="18" t="s">
        <v>18</v>
      </c>
      <c r="B1582" s="19">
        <v>16611000000</v>
      </c>
      <c r="C1582" s="19">
        <v>0</v>
      </c>
      <c r="D1582" s="19">
        <v>0</v>
      </c>
      <c r="E1582" s="19">
        <v>0</v>
      </c>
      <c r="F1582" s="19">
        <f t="shared" si="97"/>
        <v>16611000000</v>
      </c>
      <c r="G1582" s="20">
        <f t="shared" si="98"/>
        <v>0</v>
      </c>
      <c r="H1582" s="21">
        <f t="shared" si="99"/>
        <v>0</v>
      </c>
      <c r="I1582" s="21">
        <f t="shared" si="100"/>
        <v>0</v>
      </c>
    </row>
    <row r="1583" spans="1:9" x14ac:dyDescent="0.2">
      <c r="A1583" s="22" t="s">
        <v>19</v>
      </c>
      <c r="B1583" s="23">
        <v>7629000000</v>
      </c>
      <c r="C1583" s="23">
        <v>0</v>
      </c>
      <c r="D1583" s="23">
        <v>0</v>
      </c>
      <c r="E1583" s="23">
        <v>0</v>
      </c>
      <c r="F1583" s="23">
        <f t="shared" si="97"/>
        <v>7629000000</v>
      </c>
      <c r="G1583" s="24">
        <f t="shared" si="98"/>
        <v>0</v>
      </c>
      <c r="H1583" s="25">
        <f t="shared" si="99"/>
        <v>0</v>
      </c>
      <c r="I1583" s="25">
        <f t="shared" si="100"/>
        <v>0</v>
      </c>
    </row>
    <row r="1584" spans="1:9" x14ac:dyDescent="0.2">
      <c r="A1584" s="22" t="s">
        <v>20</v>
      </c>
      <c r="B1584" s="23">
        <v>2418000000</v>
      </c>
      <c r="C1584" s="23">
        <v>0</v>
      </c>
      <c r="D1584" s="23">
        <v>0</v>
      </c>
      <c r="E1584" s="23">
        <v>0</v>
      </c>
      <c r="F1584" s="23">
        <f t="shared" si="97"/>
        <v>2418000000</v>
      </c>
      <c r="G1584" s="24">
        <f t="shared" si="98"/>
        <v>0</v>
      </c>
      <c r="H1584" s="25">
        <f t="shared" si="99"/>
        <v>0</v>
      </c>
      <c r="I1584" s="25">
        <f t="shared" si="100"/>
        <v>0</v>
      </c>
    </row>
    <row r="1585" spans="1:9" x14ac:dyDescent="0.2">
      <c r="A1585" s="22" t="s">
        <v>21</v>
      </c>
      <c r="B1585" s="23">
        <v>6564000000</v>
      </c>
      <c r="C1585" s="23">
        <v>0</v>
      </c>
      <c r="D1585" s="23">
        <v>0</v>
      </c>
      <c r="E1585" s="23">
        <v>0</v>
      </c>
      <c r="F1585" s="23">
        <f t="shared" si="97"/>
        <v>6564000000</v>
      </c>
      <c r="G1585" s="24">
        <f t="shared" si="98"/>
        <v>0</v>
      </c>
      <c r="H1585" s="25">
        <f t="shared" si="99"/>
        <v>0</v>
      </c>
      <c r="I1585" s="25">
        <f t="shared" si="100"/>
        <v>0</v>
      </c>
    </row>
    <row r="1586" spans="1:9" x14ac:dyDescent="0.2">
      <c r="A1586" s="18" t="s">
        <v>22</v>
      </c>
      <c r="B1586" s="19">
        <v>8500000000</v>
      </c>
      <c r="C1586" s="19">
        <v>0</v>
      </c>
      <c r="D1586" s="19">
        <v>0</v>
      </c>
      <c r="E1586" s="19">
        <v>0</v>
      </c>
      <c r="F1586" s="19">
        <f t="shared" si="97"/>
        <v>8500000000</v>
      </c>
      <c r="G1586" s="20">
        <f t="shared" si="98"/>
        <v>0</v>
      </c>
      <c r="H1586" s="21">
        <f t="shared" si="99"/>
        <v>0</v>
      </c>
      <c r="I1586" s="21">
        <f t="shared" si="100"/>
        <v>0</v>
      </c>
    </row>
    <row r="1587" spans="1:9" x14ac:dyDescent="0.2">
      <c r="A1587" s="22" t="s">
        <v>66</v>
      </c>
      <c r="B1587" s="23">
        <v>1500000000</v>
      </c>
      <c r="C1587" s="23">
        <v>0</v>
      </c>
      <c r="D1587" s="23">
        <v>0</v>
      </c>
      <c r="E1587" s="23">
        <v>0</v>
      </c>
      <c r="F1587" s="23">
        <f t="shared" si="97"/>
        <v>1500000000</v>
      </c>
      <c r="G1587" s="24">
        <f t="shared" si="98"/>
        <v>0</v>
      </c>
      <c r="H1587" s="25">
        <f t="shared" si="99"/>
        <v>0</v>
      </c>
      <c r="I1587" s="25">
        <f t="shared" si="100"/>
        <v>0</v>
      </c>
    </row>
    <row r="1588" spans="1:9" x14ac:dyDescent="0.2">
      <c r="A1588" s="22" t="s">
        <v>23</v>
      </c>
      <c r="B1588" s="23">
        <v>7000000000</v>
      </c>
      <c r="C1588" s="23">
        <v>0</v>
      </c>
      <c r="D1588" s="23">
        <v>0</v>
      </c>
      <c r="E1588" s="23">
        <v>0</v>
      </c>
      <c r="F1588" s="23">
        <f t="shared" si="97"/>
        <v>7000000000</v>
      </c>
      <c r="G1588" s="24">
        <f t="shared" si="98"/>
        <v>0</v>
      </c>
      <c r="H1588" s="25">
        <f t="shared" si="99"/>
        <v>0</v>
      </c>
      <c r="I1588" s="25">
        <f t="shared" si="100"/>
        <v>0</v>
      </c>
    </row>
    <row r="1589" spans="1:9" x14ac:dyDescent="0.2">
      <c r="A1589" s="18" t="s">
        <v>24</v>
      </c>
      <c r="B1589" s="19">
        <v>14030000000</v>
      </c>
      <c r="C1589" s="19">
        <v>0</v>
      </c>
      <c r="D1589" s="19">
        <v>0</v>
      </c>
      <c r="E1589" s="19">
        <v>0</v>
      </c>
      <c r="F1589" s="19">
        <f t="shared" si="97"/>
        <v>14030000000</v>
      </c>
      <c r="G1589" s="20">
        <f t="shared" si="98"/>
        <v>0</v>
      </c>
      <c r="H1589" s="21">
        <f t="shared" si="99"/>
        <v>0</v>
      </c>
      <c r="I1589" s="21">
        <f t="shared" si="100"/>
        <v>0</v>
      </c>
    </row>
    <row r="1590" spans="1:9" x14ac:dyDescent="0.2">
      <c r="A1590" s="22" t="s">
        <v>119</v>
      </c>
      <c r="B1590" s="23">
        <v>14000000000</v>
      </c>
      <c r="C1590" s="23">
        <v>0</v>
      </c>
      <c r="D1590" s="23">
        <v>0</v>
      </c>
      <c r="E1590" s="23">
        <v>0</v>
      </c>
      <c r="F1590" s="23">
        <f t="shared" si="97"/>
        <v>14000000000</v>
      </c>
      <c r="G1590" s="24">
        <f t="shared" si="98"/>
        <v>0</v>
      </c>
      <c r="H1590" s="25">
        <f t="shared" si="99"/>
        <v>0</v>
      </c>
      <c r="I1590" s="25">
        <f t="shared" si="100"/>
        <v>0</v>
      </c>
    </row>
    <row r="1591" spans="1:9" x14ac:dyDescent="0.2">
      <c r="A1591" s="22" t="s">
        <v>32</v>
      </c>
      <c r="B1591" s="23">
        <v>30000000</v>
      </c>
      <c r="C1591" s="23">
        <v>0</v>
      </c>
      <c r="D1591" s="23">
        <v>0</v>
      </c>
      <c r="E1591" s="23">
        <v>0</v>
      </c>
      <c r="F1591" s="23">
        <f t="shared" si="97"/>
        <v>30000000</v>
      </c>
      <c r="G1591" s="24">
        <f t="shared" si="98"/>
        <v>0</v>
      </c>
      <c r="H1591" s="25">
        <f t="shared" si="99"/>
        <v>0</v>
      </c>
      <c r="I1591" s="25">
        <f t="shared" si="100"/>
        <v>0</v>
      </c>
    </row>
    <row r="1592" spans="1:9" ht="11.25" customHeight="1" x14ac:dyDescent="0.2">
      <c r="A1592" s="18" t="s">
        <v>364</v>
      </c>
      <c r="B1592" s="19">
        <v>20000000</v>
      </c>
      <c r="C1592" s="19">
        <v>0</v>
      </c>
      <c r="D1592" s="19">
        <v>0</v>
      </c>
      <c r="E1592" s="19">
        <v>0</v>
      </c>
      <c r="F1592" s="19">
        <f t="shared" si="97"/>
        <v>20000000</v>
      </c>
      <c r="G1592" s="20">
        <f t="shared" si="98"/>
        <v>0</v>
      </c>
      <c r="H1592" s="21">
        <f t="shared" si="99"/>
        <v>0</v>
      </c>
      <c r="I1592" s="21">
        <f t="shared" si="100"/>
        <v>0</v>
      </c>
    </row>
    <row r="1593" spans="1:9" x14ac:dyDescent="0.2">
      <c r="A1593" s="22" t="s">
        <v>365</v>
      </c>
      <c r="B1593" s="23">
        <v>20000000</v>
      </c>
      <c r="C1593" s="23">
        <v>0</v>
      </c>
      <c r="D1593" s="23">
        <v>0</v>
      </c>
      <c r="E1593" s="23">
        <v>0</v>
      </c>
      <c r="F1593" s="23">
        <f t="shared" si="97"/>
        <v>20000000</v>
      </c>
      <c r="G1593" s="24">
        <f t="shared" si="98"/>
        <v>0</v>
      </c>
      <c r="H1593" s="25">
        <f t="shared" si="99"/>
        <v>0</v>
      </c>
      <c r="I1593" s="25">
        <f t="shared" si="100"/>
        <v>0</v>
      </c>
    </row>
    <row r="1594" spans="1:9" x14ac:dyDescent="0.2">
      <c r="A1594" s="18" t="s">
        <v>39</v>
      </c>
      <c r="B1594" s="19">
        <v>102026000</v>
      </c>
      <c r="C1594" s="19">
        <v>0</v>
      </c>
      <c r="D1594" s="19">
        <v>0</v>
      </c>
      <c r="E1594" s="19">
        <v>0</v>
      </c>
      <c r="F1594" s="19">
        <f t="shared" si="97"/>
        <v>102026000</v>
      </c>
      <c r="G1594" s="20">
        <f t="shared" si="98"/>
        <v>0</v>
      </c>
      <c r="H1594" s="21">
        <f t="shared" si="99"/>
        <v>0</v>
      </c>
      <c r="I1594" s="21">
        <f t="shared" si="100"/>
        <v>0</v>
      </c>
    </row>
    <row r="1595" spans="1:9" x14ac:dyDescent="0.2">
      <c r="A1595" s="22" t="s">
        <v>41</v>
      </c>
      <c r="B1595" s="23">
        <v>100000</v>
      </c>
      <c r="C1595" s="23">
        <v>0</v>
      </c>
      <c r="D1595" s="23">
        <v>0</v>
      </c>
      <c r="E1595" s="23">
        <v>0</v>
      </c>
      <c r="F1595" s="23">
        <f t="shared" si="97"/>
        <v>100000</v>
      </c>
      <c r="G1595" s="24">
        <f t="shared" si="98"/>
        <v>0</v>
      </c>
      <c r="H1595" s="25">
        <f t="shared" si="99"/>
        <v>0</v>
      </c>
      <c r="I1595" s="25">
        <f t="shared" si="100"/>
        <v>0</v>
      </c>
    </row>
    <row r="1596" spans="1:9" x14ac:dyDescent="0.2">
      <c r="A1596" s="22" t="s">
        <v>42</v>
      </c>
      <c r="B1596" s="23">
        <v>101926000</v>
      </c>
      <c r="C1596" s="23">
        <v>0</v>
      </c>
      <c r="D1596" s="23">
        <v>0</v>
      </c>
      <c r="E1596" s="23">
        <v>0</v>
      </c>
      <c r="F1596" s="23">
        <f t="shared" si="97"/>
        <v>101926000</v>
      </c>
      <c r="G1596" s="24">
        <f t="shared" si="98"/>
        <v>0</v>
      </c>
      <c r="H1596" s="25">
        <f t="shared" si="99"/>
        <v>0</v>
      </c>
      <c r="I1596" s="25">
        <f t="shared" si="100"/>
        <v>0</v>
      </c>
    </row>
    <row r="1597" spans="1:9" x14ac:dyDescent="0.2">
      <c r="A1597" s="26" t="s">
        <v>493</v>
      </c>
      <c r="B1597" s="27">
        <v>737745255976</v>
      </c>
      <c r="C1597" s="27">
        <v>220010941450</v>
      </c>
      <c r="D1597" s="27">
        <v>7471327982.8400002</v>
      </c>
      <c r="E1597" s="27">
        <v>7471327982.8400002</v>
      </c>
      <c r="F1597" s="27">
        <f t="shared" si="97"/>
        <v>517734314526</v>
      </c>
      <c r="G1597" s="28">
        <f t="shared" si="98"/>
        <v>29.822074715876902</v>
      </c>
      <c r="H1597" s="29">
        <f t="shared" si="99"/>
        <v>1.0127246393412326</v>
      </c>
      <c r="I1597" s="29">
        <f t="shared" si="100"/>
        <v>1.0127246393412326</v>
      </c>
    </row>
    <row r="1598" spans="1:9" x14ac:dyDescent="0.2">
      <c r="A1598" s="18" t="s">
        <v>494</v>
      </c>
      <c r="B1598" s="19">
        <v>737745255976</v>
      </c>
      <c r="C1598" s="19">
        <v>220010941450</v>
      </c>
      <c r="D1598" s="19">
        <v>7471327982.8400002</v>
      </c>
      <c r="E1598" s="19">
        <v>7471327982.8400002</v>
      </c>
      <c r="F1598" s="19">
        <f t="shared" si="97"/>
        <v>517734314526</v>
      </c>
      <c r="G1598" s="20">
        <f t="shared" si="98"/>
        <v>29.822074715876902</v>
      </c>
      <c r="H1598" s="21">
        <f t="shared" si="99"/>
        <v>1.0127246393412326</v>
      </c>
      <c r="I1598" s="21">
        <f t="shared" si="100"/>
        <v>1.0127246393412326</v>
      </c>
    </row>
    <row r="1599" spans="1:9" x14ac:dyDescent="0.2">
      <c r="A1599" s="18" t="s">
        <v>17</v>
      </c>
      <c r="B1599" s="19">
        <v>39882291951</v>
      </c>
      <c r="C1599" s="19">
        <v>4977089580.5200005</v>
      </c>
      <c r="D1599" s="19">
        <v>4289978530</v>
      </c>
      <c r="E1599" s="19">
        <v>4289978530</v>
      </c>
      <c r="F1599" s="19">
        <f t="shared" si="97"/>
        <v>34905202370.479996</v>
      </c>
      <c r="G1599" s="20">
        <f t="shared" si="98"/>
        <v>12.479447235968609</v>
      </c>
      <c r="H1599" s="21">
        <f t="shared" si="99"/>
        <v>10.756599784362278</v>
      </c>
      <c r="I1599" s="21">
        <f t="shared" si="100"/>
        <v>10.756599784362278</v>
      </c>
    </row>
    <row r="1600" spans="1:9" x14ac:dyDescent="0.2">
      <c r="A1600" s="18" t="s">
        <v>18</v>
      </c>
      <c r="B1600" s="19">
        <v>19088408936</v>
      </c>
      <c r="C1600" s="19">
        <v>2505791591</v>
      </c>
      <c r="D1600" s="19">
        <v>2435597015</v>
      </c>
      <c r="E1600" s="19">
        <v>2435597015</v>
      </c>
      <c r="F1600" s="19">
        <f t="shared" si="97"/>
        <v>16582617345</v>
      </c>
      <c r="G1600" s="20">
        <f t="shared" si="98"/>
        <v>13.127294157420183</v>
      </c>
      <c r="H1600" s="21">
        <f t="shared" si="99"/>
        <v>12.759560124503402</v>
      </c>
      <c r="I1600" s="21">
        <f t="shared" si="100"/>
        <v>12.759560124503402</v>
      </c>
    </row>
    <row r="1601" spans="1:9" x14ac:dyDescent="0.2">
      <c r="A1601" s="22" t="s">
        <v>19</v>
      </c>
      <c r="B1601" s="23">
        <v>12793271078</v>
      </c>
      <c r="C1601" s="23">
        <v>1648487200</v>
      </c>
      <c r="D1601" s="23">
        <v>1646175601</v>
      </c>
      <c r="E1601" s="23">
        <v>1646175601</v>
      </c>
      <c r="F1601" s="23">
        <f t="shared" si="97"/>
        <v>11144783878</v>
      </c>
      <c r="G1601" s="24">
        <f t="shared" si="98"/>
        <v>12.885580161236696</v>
      </c>
      <c r="H1601" s="25">
        <f t="shared" si="99"/>
        <v>12.867511295300016</v>
      </c>
      <c r="I1601" s="25">
        <f t="shared" si="100"/>
        <v>12.867511295300016</v>
      </c>
    </row>
    <row r="1602" spans="1:9" x14ac:dyDescent="0.2">
      <c r="A1602" s="22" t="s">
        <v>20</v>
      </c>
      <c r="B1602" s="23">
        <v>4471411727</v>
      </c>
      <c r="C1602" s="23">
        <v>665974337</v>
      </c>
      <c r="D1602" s="23">
        <v>598091360</v>
      </c>
      <c r="E1602" s="23">
        <v>598091360</v>
      </c>
      <c r="F1602" s="23">
        <f t="shared" si="97"/>
        <v>3805437390</v>
      </c>
      <c r="G1602" s="24">
        <f t="shared" si="98"/>
        <v>14.894050864933913</v>
      </c>
      <c r="H1602" s="25">
        <f t="shared" si="99"/>
        <v>13.375895500486083</v>
      </c>
      <c r="I1602" s="25">
        <f t="shared" si="100"/>
        <v>13.375895500486083</v>
      </c>
    </row>
    <row r="1603" spans="1:9" x14ac:dyDescent="0.2">
      <c r="A1603" s="22" t="s">
        <v>21</v>
      </c>
      <c r="B1603" s="23">
        <v>1823726131</v>
      </c>
      <c r="C1603" s="23">
        <v>191330054</v>
      </c>
      <c r="D1603" s="23">
        <v>191330054</v>
      </c>
      <c r="E1603" s="23">
        <v>191330054</v>
      </c>
      <c r="F1603" s="23">
        <f t="shared" si="97"/>
        <v>1632396077</v>
      </c>
      <c r="G1603" s="24">
        <f t="shared" si="98"/>
        <v>10.491161515303199</v>
      </c>
      <c r="H1603" s="25">
        <f t="shared" si="99"/>
        <v>10.491161515303199</v>
      </c>
      <c r="I1603" s="25">
        <f t="shared" si="100"/>
        <v>10.491161515303199</v>
      </c>
    </row>
    <row r="1604" spans="1:9" x14ac:dyDescent="0.2">
      <c r="A1604" s="18" t="s">
        <v>22</v>
      </c>
      <c r="B1604" s="19">
        <v>4340000000</v>
      </c>
      <c r="C1604" s="19">
        <v>655201960.51999998</v>
      </c>
      <c r="D1604" s="19">
        <v>82468295</v>
      </c>
      <c r="E1604" s="19">
        <v>82468295</v>
      </c>
      <c r="F1604" s="19">
        <f t="shared" si="97"/>
        <v>3684798039.48</v>
      </c>
      <c r="G1604" s="20">
        <f t="shared" si="98"/>
        <v>15.096819366820277</v>
      </c>
      <c r="H1604" s="21">
        <f t="shared" si="99"/>
        <v>1.9001911290322582</v>
      </c>
      <c r="I1604" s="21">
        <f t="shared" si="100"/>
        <v>1.9001911290322582</v>
      </c>
    </row>
    <row r="1605" spans="1:9" x14ac:dyDescent="0.2">
      <c r="A1605" s="22" t="s">
        <v>66</v>
      </c>
      <c r="B1605" s="23">
        <v>11000000</v>
      </c>
      <c r="C1605" s="23">
        <v>0</v>
      </c>
      <c r="D1605" s="23">
        <v>0</v>
      </c>
      <c r="E1605" s="23">
        <v>0</v>
      </c>
      <c r="F1605" s="23">
        <f t="shared" si="97"/>
        <v>11000000</v>
      </c>
      <c r="G1605" s="24">
        <f t="shared" si="98"/>
        <v>0</v>
      </c>
      <c r="H1605" s="25">
        <f t="shared" si="99"/>
        <v>0</v>
      </c>
      <c r="I1605" s="25">
        <f t="shared" si="100"/>
        <v>0</v>
      </c>
    </row>
    <row r="1606" spans="1:9" x14ac:dyDescent="0.2">
      <c r="A1606" s="22" t="s">
        <v>23</v>
      </c>
      <c r="B1606" s="23">
        <v>4329000000</v>
      </c>
      <c r="C1606" s="23">
        <v>655201960.51999998</v>
      </c>
      <c r="D1606" s="23">
        <v>82468295</v>
      </c>
      <c r="E1606" s="23">
        <v>82468295</v>
      </c>
      <c r="F1606" s="23">
        <f t="shared" si="97"/>
        <v>3673798039.48</v>
      </c>
      <c r="G1606" s="24">
        <f t="shared" si="98"/>
        <v>15.135180423192423</v>
      </c>
      <c r="H1606" s="25">
        <f t="shared" si="99"/>
        <v>1.9050195195195196</v>
      </c>
      <c r="I1606" s="25">
        <f t="shared" si="100"/>
        <v>1.9050195195195196</v>
      </c>
    </row>
    <row r="1607" spans="1:9" x14ac:dyDescent="0.2">
      <c r="A1607" s="18" t="s">
        <v>24</v>
      </c>
      <c r="B1607" s="19">
        <v>15319893015</v>
      </c>
      <c r="C1607" s="19">
        <v>1816096029</v>
      </c>
      <c r="D1607" s="19">
        <v>1771913220</v>
      </c>
      <c r="E1607" s="19">
        <v>1771913220</v>
      </c>
      <c r="F1607" s="19">
        <f t="shared" ref="F1607:F1670" si="101">+B1607-C1607</f>
        <v>13503796986</v>
      </c>
      <c r="G1607" s="20">
        <f t="shared" ref="G1607:G1670" si="102">IFERROR(IF(C1607&gt;0,+C1607/B1607*100,0),0)</f>
        <v>11.854495506083664</v>
      </c>
      <c r="H1607" s="21">
        <f t="shared" ref="H1607:H1670" si="103">IFERROR(IF(D1607&gt;0,+D1607/B1607*100,0),0)</f>
        <v>11.566093955519701</v>
      </c>
      <c r="I1607" s="21">
        <f t="shared" ref="I1607:I1670" si="104">IFERROR(IF(E1607&gt;0,+E1607/B1607*100,0),0)</f>
        <v>11.566093955519701</v>
      </c>
    </row>
    <row r="1608" spans="1:9" x14ac:dyDescent="0.2">
      <c r="A1608" s="22" t="s">
        <v>119</v>
      </c>
      <c r="B1608" s="23">
        <v>2759237953</v>
      </c>
      <c r="C1608" s="23">
        <v>0</v>
      </c>
      <c r="D1608" s="23">
        <v>0</v>
      </c>
      <c r="E1608" s="23">
        <v>0</v>
      </c>
      <c r="F1608" s="23">
        <f t="shared" si="101"/>
        <v>2759237953</v>
      </c>
      <c r="G1608" s="24">
        <f t="shared" si="102"/>
        <v>0</v>
      </c>
      <c r="H1608" s="25">
        <f t="shared" si="103"/>
        <v>0</v>
      </c>
      <c r="I1608" s="25">
        <f t="shared" si="104"/>
        <v>0</v>
      </c>
    </row>
    <row r="1609" spans="1:9" x14ac:dyDescent="0.2">
      <c r="A1609" s="22" t="s">
        <v>495</v>
      </c>
      <c r="B1609" s="23">
        <v>11142843606</v>
      </c>
      <c r="C1609" s="23">
        <v>1718548170</v>
      </c>
      <c r="D1609" s="23">
        <v>1716052712</v>
      </c>
      <c r="E1609" s="23">
        <v>1716052712</v>
      </c>
      <c r="F1609" s="23">
        <f t="shared" si="101"/>
        <v>9424295436</v>
      </c>
      <c r="G1609" s="24">
        <f t="shared" si="102"/>
        <v>15.42288692874256</v>
      </c>
      <c r="H1609" s="25">
        <f t="shared" si="103"/>
        <v>15.400491765638446</v>
      </c>
      <c r="I1609" s="25">
        <f t="shared" si="104"/>
        <v>15.400491765638446</v>
      </c>
    </row>
    <row r="1610" spans="1:9" x14ac:dyDescent="0.2">
      <c r="A1610" s="22" t="s">
        <v>76</v>
      </c>
      <c r="B1610" s="23">
        <v>1318071456</v>
      </c>
      <c r="C1610" s="23">
        <v>88301462</v>
      </c>
      <c r="D1610" s="23">
        <v>55860508</v>
      </c>
      <c r="E1610" s="23">
        <v>55860508</v>
      </c>
      <c r="F1610" s="23">
        <f t="shared" si="101"/>
        <v>1229769994</v>
      </c>
      <c r="G1610" s="24">
        <f t="shared" si="102"/>
        <v>6.6992924850957394</v>
      </c>
      <c r="H1610" s="25">
        <f t="shared" si="103"/>
        <v>4.2380485326282642</v>
      </c>
      <c r="I1610" s="25">
        <f t="shared" si="104"/>
        <v>4.2380485326282642</v>
      </c>
    </row>
    <row r="1611" spans="1:9" x14ac:dyDescent="0.2">
      <c r="A1611" s="22" t="s">
        <v>32</v>
      </c>
      <c r="B1611" s="23">
        <v>59740000</v>
      </c>
      <c r="C1611" s="23">
        <v>9246397</v>
      </c>
      <c r="D1611" s="23">
        <v>0</v>
      </c>
      <c r="E1611" s="23">
        <v>0</v>
      </c>
      <c r="F1611" s="23">
        <f t="shared" si="101"/>
        <v>50493603</v>
      </c>
      <c r="G1611" s="24">
        <f t="shared" si="102"/>
        <v>15.477731837964512</v>
      </c>
      <c r="H1611" s="25">
        <f t="shared" si="103"/>
        <v>0</v>
      </c>
      <c r="I1611" s="25">
        <f t="shared" si="104"/>
        <v>0</v>
      </c>
    </row>
    <row r="1612" spans="1:9" x14ac:dyDescent="0.2">
      <c r="A1612" s="22" t="s">
        <v>35</v>
      </c>
      <c r="B1612" s="23">
        <v>40000000</v>
      </c>
      <c r="C1612" s="23">
        <v>0</v>
      </c>
      <c r="D1612" s="23">
        <v>0</v>
      </c>
      <c r="E1612" s="23">
        <v>0</v>
      </c>
      <c r="F1612" s="23">
        <f t="shared" si="101"/>
        <v>40000000</v>
      </c>
      <c r="G1612" s="24">
        <f t="shared" si="102"/>
        <v>0</v>
      </c>
      <c r="H1612" s="25">
        <f t="shared" si="103"/>
        <v>0</v>
      </c>
      <c r="I1612" s="25">
        <f t="shared" si="104"/>
        <v>0</v>
      </c>
    </row>
    <row r="1613" spans="1:9" x14ac:dyDescent="0.2">
      <c r="A1613" s="18" t="s">
        <v>39</v>
      </c>
      <c r="B1613" s="19">
        <v>1133990000</v>
      </c>
      <c r="C1613" s="19">
        <v>0</v>
      </c>
      <c r="D1613" s="19">
        <v>0</v>
      </c>
      <c r="E1613" s="19">
        <v>0</v>
      </c>
      <c r="F1613" s="19">
        <f t="shared" si="101"/>
        <v>1133990000</v>
      </c>
      <c r="G1613" s="20">
        <f t="shared" si="102"/>
        <v>0</v>
      </c>
      <c r="H1613" s="21">
        <f t="shared" si="103"/>
        <v>0</v>
      </c>
      <c r="I1613" s="21">
        <f t="shared" si="104"/>
        <v>0</v>
      </c>
    </row>
    <row r="1614" spans="1:9" x14ac:dyDescent="0.2">
      <c r="A1614" s="22" t="s">
        <v>40</v>
      </c>
      <c r="B1614" s="23">
        <v>20600000</v>
      </c>
      <c r="C1614" s="23">
        <v>0</v>
      </c>
      <c r="D1614" s="23">
        <v>0</v>
      </c>
      <c r="E1614" s="23">
        <v>0</v>
      </c>
      <c r="F1614" s="23">
        <f t="shared" si="101"/>
        <v>20600000</v>
      </c>
      <c r="G1614" s="24">
        <f t="shared" si="102"/>
        <v>0</v>
      </c>
      <c r="H1614" s="25">
        <f t="shared" si="103"/>
        <v>0</v>
      </c>
      <c r="I1614" s="25">
        <f t="shared" si="104"/>
        <v>0</v>
      </c>
    </row>
    <row r="1615" spans="1:9" x14ac:dyDescent="0.2">
      <c r="A1615" s="22" t="s">
        <v>41</v>
      </c>
      <c r="B1615" s="23">
        <v>11330000</v>
      </c>
      <c r="C1615" s="23">
        <v>0</v>
      </c>
      <c r="D1615" s="23">
        <v>0</v>
      </c>
      <c r="E1615" s="23">
        <v>0</v>
      </c>
      <c r="F1615" s="23">
        <f t="shared" si="101"/>
        <v>11330000</v>
      </c>
      <c r="G1615" s="24">
        <f t="shared" si="102"/>
        <v>0</v>
      </c>
      <c r="H1615" s="25">
        <f t="shared" si="103"/>
        <v>0</v>
      </c>
      <c r="I1615" s="25">
        <f t="shared" si="104"/>
        <v>0</v>
      </c>
    </row>
    <row r="1616" spans="1:9" x14ac:dyDescent="0.2">
      <c r="A1616" s="22" t="s">
        <v>42</v>
      </c>
      <c r="B1616" s="23">
        <v>1100000000</v>
      </c>
      <c r="C1616" s="23">
        <v>0</v>
      </c>
      <c r="D1616" s="23">
        <v>0</v>
      </c>
      <c r="E1616" s="23">
        <v>0</v>
      </c>
      <c r="F1616" s="23">
        <f t="shared" si="101"/>
        <v>1100000000</v>
      </c>
      <c r="G1616" s="24">
        <f t="shared" si="102"/>
        <v>0</v>
      </c>
      <c r="H1616" s="25">
        <f t="shared" si="103"/>
        <v>0</v>
      </c>
      <c r="I1616" s="25">
        <f t="shared" si="104"/>
        <v>0</v>
      </c>
    </row>
    <row r="1617" spans="1:9" x14ac:dyDescent="0.2">
      <c r="A1617" s="22" t="s">
        <v>270</v>
      </c>
      <c r="B1617" s="23">
        <v>2060000</v>
      </c>
      <c r="C1617" s="23">
        <v>0</v>
      </c>
      <c r="D1617" s="23">
        <v>0</v>
      </c>
      <c r="E1617" s="23">
        <v>0</v>
      </c>
      <c r="F1617" s="23">
        <f t="shared" si="101"/>
        <v>2060000</v>
      </c>
      <c r="G1617" s="24">
        <f t="shared" si="102"/>
        <v>0</v>
      </c>
      <c r="H1617" s="25">
        <f t="shared" si="103"/>
        <v>0</v>
      </c>
      <c r="I1617" s="25">
        <f t="shared" si="104"/>
        <v>0</v>
      </c>
    </row>
    <row r="1618" spans="1:9" x14ac:dyDescent="0.2">
      <c r="A1618" s="18" t="s">
        <v>43</v>
      </c>
      <c r="B1618" s="19">
        <v>697862964025</v>
      </c>
      <c r="C1618" s="19">
        <v>215033851869.47998</v>
      </c>
      <c r="D1618" s="19">
        <v>3181349452.8400002</v>
      </c>
      <c r="E1618" s="19">
        <v>3181349452.8400002</v>
      </c>
      <c r="F1618" s="19">
        <f t="shared" si="101"/>
        <v>482829112155.52002</v>
      </c>
      <c r="G1618" s="20">
        <f t="shared" si="102"/>
        <v>30.81319155113907</v>
      </c>
      <c r="H1618" s="21">
        <f t="shared" si="103"/>
        <v>0.45587022335892757</v>
      </c>
      <c r="I1618" s="21">
        <f t="shared" si="104"/>
        <v>0.45587022335892757</v>
      </c>
    </row>
    <row r="1619" spans="1:9" x14ac:dyDescent="0.2">
      <c r="A1619" s="22" t="s">
        <v>496</v>
      </c>
      <c r="B1619" s="23">
        <v>9000000000</v>
      </c>
      <c r="C1619" s="23">
        <v>561770630</v>
      </c>
      <c r="D1619" s="23">
        <v>18580130</v>
      </c>
      <c r="E1619" s="23">
        <v>18580130</v>
      </c>
      <c r="F1619" s="23">
        <f t="shared" si="101"/>
        <v>8438229370</v>
      </c>
      <c r="G1619" s="24">
        <f t="shared" si="102"/>
        <v>6.2418958888888891</v>
      </c>
      <c r="H1619" s="25">
        <f t="shared" si="103"/>
        <v>0.2064458888888889</v>
      </c>
      <c r="I1619" s="25">
        <f t="shared" si="104"/>
        <v>0.2064458888888889</v>
      </c>
    </row>
    <row r="1620" spans="1:9" x14ac:dyDescent="0.2">
      <c r="A1620" s="22" t="s">
        <v>497</v>
      </c>
      <c r="B1620" s="23">
        <v>11800000000</v>
      </c>
      <c r="C1620" s="23">
        <v>632060304</v>
      </c>
      <c r="D1620" s="23">
        <v>16191359</v>
      </c>
      <c r="E1620" s="23">
        <v>16191359</v>
      </c>
      <c r="F1620" s="23">
        <f t="shared" si="101"/>
        <v>11167939696</v>
      </c>
      <c r="G1620" s="24">
        <f t="shared" si="102"/>
        <v>5.3564432542372886</v>
      </c>
      <c r="H1620" s="25">
        <f t="shared" si="103"/>
        <v>0.13721490677966103</v>
      </c>
      <c r="I1620" s="25">
        <f t="shared" si="104"/>
        <v>0.13721490677966103</v>
      </c>
    </row>
    <row r="1621" spans="1:9" x14ac:dyDescent="0.2">
      <c r="A1621" s="22" t="s">
        <v>498</v>
      </c>
      <c r="B1621" s="23">
        <v>9000000000</v>
      </c>
      <c r="C1621" s="23">
        <v>968234136</v>
      </c>
      <c r="D1621" s="23">
        <v>9584772</v>
      </c>
      <c r="E1621" s="23">
        <v>9584772</v>
      </c>
      <c r="F1621" s="23">
        <f t="shared" si="101"/>
        <v>8031765864</v>
      </c>
      <c r="G1621" s="24">
        <f t="shared" si="102"/>
        <v>10.758157066666667</v>
      </c>
      <c r="H1621" s="25">
        <f t="shared" si="103"/>
        <v>0.10649746666666668</v>
      </c>
      <c r="I1621" s="25">
        <f t="shared" si="104"/>
        <v>0.10649746666666668</v>
      </c>
    </row>
    <row r="1622" spans="1:9" ht="22.5" x14ac:dyDescent="0.2">
      <c r="A1622" s="22" t="s">
        <v>499</v>
      </c>
      <c r="B1622" s="23">
        <v>31700000000</v>
      </c>
      <c r="C1622" s="23">
        <v>1485393312</v>
      </c>
      <c r="D1622" s="23">
        <v>3278376</v>
      </c>
      <c r="E1622" s="23">
        <v>3278376</v>
      </c>
      <c r="F1622" s="23">
        <f t="shared" si="101"/>
        <v>30214606688</v>
      </c>
      <c r="G1622" s="24">
        <f t="shared" si="102"/>
        <v>4.6857833186119873</v>
      </c>
      <c r="H1622" s="25">
        <f t="shared" si="103"/>
        <v>1.0341880126182965E-2</v>
      </c>
      <c r="I1622" s="25">
        <f t="shared" si="104"/>
        <v>1.0341880126182965E-2</v>
      </c>
    </row>
    <row r="1623" spans="1:9" x14ac:dyDescent="0.2">
      <c r="A1623" s="22" t="s">
        <v>500</v>
      </c>
      <c r="B1623" s="23">
        <v>9000000000</v>
      </c>
      <c r="C1623" s="23">
        <v>941093460</v>
      </c>
      <c r="D1623" s="23">
        <v>23107070</v>
      </c>
      <c r="E1623" s="23">
        <v>23107070</v>
      </c>
      <c r="F1623" s="23">
        <f t="shared" si="101"/>
        <v>8058906540</v>
      </c>
      <c r="G1623" s="24">
        <f t="shared" si="102"/>
        <v>10.456593999999999</v>
      </c>
      <c r="H1623" s="25">
        <f t="shared" si="103"/>
        <v>0.25674522222222224</v>
      </c>
      <c r="I1623" s="25">
        <f t="shared" si="104"/>
        <v>0.25674522222222224</v>
      </c>
    </row>
    <row r="1624" spans="1:9" x14ac:dyDescent="0.2">
      <c r="A1624" s="22" t="s">
        <v>501</v>
      </c>
      <c r="B1624" s="23">
        <v>20000000000</v>
      </c>
      <c r="C1624" s="23">
        <v>2024865675</v>
      </c>
      <c r="D1624" s="23">
        <v>638239515</v>
      </c>
      <c r="E1624" s="23">
        <v>638239515</v>
      </c>
      <c r="F1624" s="23">
        <f t="shared" si="101"/>
        <v>17975134325</v>
      </c>
      <c r="G1624" s="24">
        <f t="shared" si="102"/>
        <v>10.124328374999999</v>
      </c>
      <c r="H1624" s="25">
        <f t="shared" si="103"/>
        <v>3.1911975750000003</v>
      </c>
      <c r="I1624" s="25">
        <f t="shared" si="104"/>
        <v>3.1911975750000003</v>
      </c>
    </row>
    <row r="1625" spans="1:9" ht="22.5" x14ac:dyDescent="0.2">
      <c r="A1625" s="22" t="s">
        <v>502</v>
      </c>
      <c r="B1625" s="23">
        <v>112072000000</v>
      </c>
      <c r="C1625" s="23">
        <v>7246913290</v>
      </c>
      <c r="D1625" s="23">
        <v>2000327130</v>
      </c>
      <c r="E1625" s="23">
        <v>2000327130</v>
      </c>
      <c r="F1625" s="23">
        <f t="shared" si="101"/>
        <v>104825086710</v>
      </c>
      <c r="G1625" s="24">
        <f t="shared" si="102"/>
        <v>6.4663013866086079</v>
      </c>
      <c r="H1625" s="25">
        <f t="shared" si="103"/>
        <v>1.7848589567420945</v>
      </c>
      <c r="I1625" s="25">
        <f t="shared" si="104"/>
        <v>1.7848589567420945</v>
      </c>
    </row>
    <row r="1626" spans="1:9" x14ac:dyDescent="0.2">
      <c r="A1626" s="22" t="s">
        <v>503</v>
      </c>
      <c r="B1626" s="23">
        <v>800000000</v>
      </c>
      <c r="C1626" s="23">
        <v>485654050</v>
      </c>
      <c r="D1626" s="23">
        <v>22066165</v>
      </c>
      <c r="E1626" s="23">
        <v>22066165</v>
      </c>
      <c r="F1626" s="23">
        <f t="shared" si="101"/>
        <v>314345950</v>
      </c>
      <c r="G1626" s="24">
        <f t="shared" si="102"/>
        <v>60.706756250000005</v>
      </c>
      <c r="H1626" s="25">
        <f t="shared" si="103"/>
        <v>2.7582706249999998</v>
      </c>
      <c r="I1626" s="25">
        <f t="shared" si="104"/>
        <v>2.7582706249999998</v>
      </c>
    </row>
    <row r="1627" spans="1:9" x14ac:dyDescent="0.2">
      <c r="A1627" s="22" t="s">
        <v>504</v>
      </c>
      <c r="B1627" s="23">
        <v>800000000</v>
      </c>
      <c r="C1627" s="23">
        <v>161000000</v>
      </c>
      <c r="D1627" s="23">
        <v>7022993</v>
      </c>
      <c r="E1627" s="23">
        <v>7022993</v>
      </c>
      <c r="F1627" s="23">
        <f t="shared" si="101"/>
        <v>639000000</v>
      </c>
      <c r="G1627" s="24">
        <f t="shared" si="102"/>
        <v>20.125</v>
      </c>
      <c r="H1627" s="25">
        <f t="shared" si="103"/>
        <v>0.87787412499999995</v>
      </c>
      <c r="I1627" s="25">
        <f t="shared" si="104"/>
        <v>0.87787412499999995</v>
      </c>
    </row>
    <row r="1628" spans="1:9" ht="22.5" x14ac:dyDescent="0.2">
      <c r="A1628" s="22" t="s">
        <v>505</v>
      </c>
      <c r="B1628" s="23">
        <v>13828000000</v>
      </c>
      <c r="C1628" s="23">
        <v>417987041</v>
      </c>
      <c r="D1628" s="23">
        <v>2550520</v>
      </c>
      <c r="E1628" s="23">
        <v>2550520</v>
      </c>
      <c r="F1628" s="23">
        <f t="shared" si="101"/>
        <v>13410012959</v>
      </c>
      <c r="G1628" s="24">
        <f t="shared" si="102"/>
        <v>3.0227584683251374</v>
      </c>
      <c r="H1628" s="25">
        <f t="shared" si="103"/>
        <v>1.8444605148973101E-2</v>
      </c>
      <c r="I1628" s="25">
        <f t="shared" si="104"/>
        <v>1.8444605148973101E-2</v>
      </c>
    </row>
    <row r="1629" spans="1:9" x14ac:dyDescent="0.2">
      <c r="A1629" s="22" t="s">
        <v>506</v>
      </c>
      <c r="B1629" s="23">
        <v>2500000000</v>
      </c>
      <c r="C1629" s="23">
        <v>1611886826</v>
      </c>
      <c r="D1629" s="23">
        <v>33467872</v>
      </c>
      <c r="E1629" s="23">
        <v>33467872</v>
      </c>
      <c r="F1629" s="23">
        <f t="shared" si="101"/>
        <v>888113174</v>
      </c>
      <c r="G1629" s="24">
        <f t="shared" si="102"/>
        <v>64.475473039999997</v>
      </c>
      <c r="H1629" s="25">
        <f t="shared" si="103"/>
        <v>1.3387148799999999</v>
      </c>
      <c r="I1629" s="25">
        <f t="shared" si="104"/>
        <v>1.3387148799999999</v>
      </c>
    </row>
    <row r="1630" spans="1:9" x14ac:dyDescent="0.2">
      <c r="A1630" s="22" t="s">
        <v>507</v>
      </c>
      <c r="B1630" s="23">
        <v>3000000000</v>
      </c>
      <c r="C1630" s="23">
        <v>222094400</v>
      </c>
      <c r="D1630" s="23">
        <v>0</v>
      </c>
      <c r="E1630" s="23">
        <v>0</v>
      </c>
      <c r="F1630" s="23">
        <f t="shared" si="101"/>
        <v>2777905600</v>
      </c>
      <c r="G1630" s="24">
        <f t="shared" si="102"/>
        <v>7.4031466666666672</v>
      </c>
      <c r="H1630" s="25">
        <f t="shared" si="103"/>
        <v>0</v>
      </c>
      <c r="I1630" s="25">
        <f t="shared" si="104"/>
        <v>0</v>
      </c>
    </row>
    <row r="1631" spans="1:9" x14ac:dyDescent="0.2">
      <c r="A1631" s="22" t="s">
        <v>508</v>
      </c>
      <c r="B1631" s="23">
        <v>5000000000</v>
      </c>
      <c r="C1631" s="23">
        <v>249229422</v>
      </c>
      <c r="D1631" s="23">
        <v>0</v>
      </c>
      <c r="E1631" s="23">
        <v>0</v>
      </c>
      <c r="F1631" s="23">
        <f t="shared" si="101"/>
        <v>4750770578</v>
      </c>
      <c r="G1631" s="24">
        <f t="shared" si="102"/>
        <v>4.9845884399999996</v>
      </c>
      <c r="H1631" s="25">
        <f t="shared" si="103"/>
        <v>0</v>
      </c>
      <c r="I1631" s="25">
        <f t="shared" si="104"/>
        <v>0</v>
      </c>
    </row>
    <row r="1632" spans="1:9" ht="22.5" x14ac:dyDescent="0.2">
      <c r="A1632" s="22" t="s">
        <v>509</v>
      </c>
      <c r="B1632" s="23">
        <v>3000000000</v>
      </c>
      <c r="C1632" s="23">
        <v>1470252215.9100001</v>
      </c>
      <c r="D1632" s="23">
        <v>35616444.840000004</v>
      </c>
      <c r="E1632" s="23">
        <v>35616444.840000004</v>
      </c>
      <c r="F1632" s="23">
        <f t="shared" si="101"/>
        <v>1529747784.0899999</v>
      </c>
      <c r="G1632" s="24">
        <f t="shared" si="102"/>
        <v>49.008407197000004</v>
      </c>
      <c r="H1632" s="25">
        <f t="shared" si="103"/>
        <v>1.1872148280000001</v>
      </c>
      <c r="I1632" s="25">
        <f t="shared" si="104"/>
        <v>1.1872148280000001</v>
      </c>
    </row>
    <row r="1633" spans="1:9" x14ac:dyDescent="0.2">
      <c r="A1633" s="22" t="s">
        <v>510</v>
      </c>
      <c r="B1633" s="23">
        <v>5000000000</v>
      </c>
      <c r="C1633" s="23">
        <v>3616862582.5700002</v>
      </c>
      <c r="D1633" s="23">
        <v>82858061</v>
      </c>
      <c r="E1633" s="23">
        <v>82858061</v>
      </c>
      <c r="F1633" s="23">
        <f t="shared" si="101"/>
        <v>1383137417.4299998</v>
      </c>
      <c r="G1633" s="24">
        <f t="shared" si="102"/>
        <v>72.33725165140001</v>
      </c>
      <c r="H1633" s="25">
        <f t="shared" si="103"/>
        <v>1.6571612199999999</v>
      </c>
      <c r="I1633" s="25">
        <f t="shared" si="104"/>
        <v>1.6571612199999999</v>
      </c>
    </row>
    <row r="1634" spans="1:9" x14ac:dyDescent="0.2">
      <c r="A1634" s="22" t="s">
        <v>511</v>
      </c>
      <c r="B1634" s="23">
        <v>4377623983</v>
      </c>
      <c r="C1634" s="23">
        <v>2841297372</v>
      </c>
      <c r="D1634" s="23">
        <v>107307090</v>
      </c>
      <c r="E1634" s="23">
        <v>107307090</v>
      </c>
      <c r="F1634" s="23">
        <f t="shared" si="101"/>
        <v>1536326611</v>
      </c>
      <c r="G1634" s="24">
        <f t="shared" si="102"/>
        <v>64.905012011855106</v>
      </c>
      <c r="H1634" s="25">
        <f t="shared" si="103"/>
        <v>2.4512632975494184</v>
      </c>
      <c r="I1634" s="25">
        <f t="shared" si="104"/>
        <v>2.4512632975494184</v>
      </c>
    </row>
    <row r="1635" spans="1:9" ht="22.5" x14ac:dyDescent="0.2">
      <c r="A1635" s="22" t="s">
        <v>512</v>
      </c>
      <c r="B1635" s="23">
        <v>241721312229</v>
      </c>
      <c r="C1635" s="23">
        <v>97627473347</v>
      </c>
      <c r="D1635" s="23">
        <v>181151955</v>
      </c>
      <c r="E1635" s="23">
        <v>181151955</v>
      </c>
      <c r="F1635" s="23">
        <f t="shared" si="101"/>
        <v>144093838882</v>
      </c>
      <c r="G1635" s="24">
        <f t="shared" si="102"/>
        <v>40.388442560873763</v>
      </c>
      <c r="H1635" s="25">
        <f t="shared" si="103"/>
        <v>7.4942483693114209E-2</v>
      </c>
      <c r="I1635" s="25">
        <f t="shared" si="104"/>
        <v>7.4942483693114209E-2</v>
      </c>
    </row>
    <row r="1636" spans="1:9" x14ac:dyDescent="0.2">
      <c r="A1636" s="22" t="s">
        <v>513</v>
      </c>
      <c r="B1636" s="23">
        <v>215264027813</v>
      </c>
      <c r="C1636" s="23">
        <v>92469783806</v>
      </c>
      <c r="D1636" s="23">
        <v>0</v>
      </c>
      <c r="E1636" s="23">
        <v>0</v>
      </c>
      <c r="F1636" s="23">
        <f t="shared" si="101"/>
        <v>122794244007</v>
      </c>
      <c r="G1636" s="24">
        <f t="shared" si="102"/>
        <v>42.956449688997068</v>
      </c>
      <c r="H1636" s="25">
        <f t="shared" si="103"/>
        <v>0</v>
      </c>
      <c r="I1636" s="25">
        <f t="shared" si="104"/>
        <v>0</v>
      </c>
    </row>
    <row r="1637" spans="1:9" x14ac:dyDescent="0.2">
      <c r="A1637" s="26" t="s">
        <v>514</v>
      </c>
      <c r="B1637" s="27">
        <v>47532809750004</v>
      </c>
      <c r="C1637" s="27">
        <v>23775729353930.121</v>
      </c>
      <c r="D1637" s="27">
        <v>8407291363798.6885</v>
      </c>
      <c r="E1637" s="27">
        <v>8238347582185.4072</v>
      </c>
      <c r="F1637" s="27">
        <f t="shared" si="101"/>
        <v>23757080396073.879</v>
      </c>
      <c r="G1637" s="28">
        <f t="shared" si="102"/>
        <v>50.019616931919572</v>
      </c>
      <c r="H1637" s="29">
        <f t="shared" si="103"/>
        <v>17.687343559146491</v>
      </c>
      <c r="I1637" s="29">
        <f t="shared" si="104"/>
        <v>17.331917943657253</v>
      </c>
    </row>
    <row r="1638" spans="1:9" x14ac:dyDescent="0.2">
      <c r="A1638" s="18" t="s">
        <v>515</v>
      </c>
      <c r="B1638" s="19">
        <v>46215249160420</v>
      </c>
      <c r="C1638" s="19">
        <v>22629957186058.379</v>
      </c>
      <c r="D1638" s="19">
        <v>8130117271026.1396</v>
      </c>
      <c r="E1638" s="19">
        <v>7961513699558.8994</v>
      </c>
      <c r="F1638" s="19">
        <f t="shared" si="101"/>
        <v>23585291974361.621</v>
      </c>
      <c r="G1638" s="20">
        <f t="shared" si="102"/>
        <v>48.966429040567185</v>
      </c>
      <c r="H1638" s="21">
        <f t="shared" si="103"/>
        <v>17.591849916907933</v>
      </c>
      <c r="I1638" s="21">
        <f t="shared" si="104"/>
        <v>17.227027537865915</v>
      </c>
    </row>
    <row r="1639" spans="1:9" x14ac:dyDescent="0.2">
      <c r="A1639" s="18" t="s">
        <v>17</v>
      </c>
      <c r="B1639" s="19">
        <v>42918299380977</v>
      </c>
      <c r="C1639" s="19">
        <v>20018220679550.039</v>
      </c>
      <c r="D1639" s="19">
        <v>6959750327639.5303</v>
      </c>
      <c r="E1639" s="19">
        <v>6792967007424.29</v>
      </c>
      <c r="F1639" s="19">
        <f t="shared" si="101"/>
        <v>22900078701426.961</v>
      </c>
      <c r="G1639" s="20">
        <f t="shared" si="102"/>
        <v>46.642623235959029</v>
      </c>
      <c r="H1639" s="21">
        <f t="shared" si="103"/>
        <v>16.216277038051402</v>
      </c>
      <c r="I1639" s="21">
        <f t="shared" si="104"/>
        <v>15.827670493475301</v>
      </c>
    </row>
    <row r="1640" spans="1:9" x14ac:dyDescent="0.2">
      <c r="A1640" s="18" t="s">
        <v>18</v>
      </c>
      <c r="B1640" s="19">
        <v>51998970475</v>
      </c>
      <c r="C1640" s="19">
        <v>6846927775</v>
      </c>
      <c r="D1640" s="19">
        <v>6846927775</v>
      </c>
      <c r="E1640" s="19">
        <v>6846927775</v>
      </c>
      <c r="F1640" s="19">
        <f t="shared" si="101"/>
        <v>45152042700</v>
      </c>
      <c r="G1640" s="20">
        <f t="shared" si="102"/>
        <v>13.167429494189422</v>
      </c>
      <c r="H1640" s="21">
        <f t="shared" si="103"/>
        <v>13.167429494189422</v>
      </c>
      <c r="I1640" s="21">
        <f t="shared" si="104"/>
        <v>13.167429494189422</v>
      </c>
    </row>
    <row r="1641" spans="1:9" x14ac:dyDescent="0.2">
      <c r="A1641" s="22" t="s">
        <v>19</v>
      </c>
      <c r="B1641" s="23">
        <v>34303269826</v>
      </c>
      <c r="C1641" s="23">
        <v>4530893458</v>
      </c>
      <c r="D1641" s="23">
        <v>4530893458</v>
      </c>
      <c r="E1641" s="23">
        <v>4530893458</v>
      </c>
      <c r="F1641" s="23">
        <f t="shared" si="101"/>
        <v>29772376368</v>
      </c>
      <c r="G1641" s="24">
        <f t="shared" si="102"/>
        <v>13.20834276435604</v>
      </c>
      <c r="H1641" s="25">
        <f t="shared" si="103"/>
        <v>13.20834276435604</v>
      </c>
      <c r="I1641" s="25">
        <f t="shared" si="104"/>
        <v>13.20834276435604</v>
      </c>
    </row>
    <row r="1642" spans="1:9" x14ac:dyDescent="0.2">
      <c r="A1642" s="22" t="s">
        <v>20</v>
      </c>
      <c r="B1642" s="23">
        <v>12351959689</v>
      </c>
      <c r="C1642" s="23">
        <v>1874085754</v>
      </c>
      <c r="D1642" s="23">
        <v>1874085754</v>
      </c>
      <c r="E1642" s="23">
        <v>1874085754</v>
      </c>
      <c r="F1642" s="23">
        <f t="shared" si="101"/>
        <v>10477873935</v>
      </c>
      <c r="G1642" s="24">
        <f t="shared" si="102"/>
        <v>15.172375891648688</v>
      </c>
      <c r="H1642" s="25">
        <f t="shared" si="103"/>
        <v>15.172375891648688</v>
      </c>
      <c r="I1642" s="25">
        <f t="shared" si="104"/>
        <v>15.172375891648688</v>
      </c>
    </row>
    <row r="1643" spans="1:9" x14ac:dyDescent="0.2">
      <c r="A1643" s="22" t="s">
        <v>21</v>
      </c>
      <c r="B1643" s="23">
        <v>5027324960</v>
      </c>
      <c r="C1643" s="23">
        <v>439664681</v>
      </c>
      <c r="D1643" s="23">
        <v>439664681</v>
      </c>
      <c r="E1643" s="23">
        <v>439664681</v>
      </c>
      <c r="F1643" s="23">
        <f t="shared" si="101"/>
        <v>4587660279</v>
      </c>
      <c r="G1643" s="24">
        <f t="shared" si="102"/>
        <v>8.7454995350051927</v>
      </c>
      <c r="H1643" s="25">
        <f t="shared" si="103"/>
        <v>8.7454995350051927</v>
      </c>
      <c r="I1643" s="25">
        <f t="shared" si="104"/>
        <v>8.7454995350051927</v>
      </c>
    </row>
    <row r="1644" spans="1:9" x14ac:dyDescent="0.2">
      <c r="A1644" s="22" t="s">
        <v>71</v>
      </c>
      <c r="B1644" s="23">
        <v>217088000</v>
      </c>
      <c r="C1644" s="23">
        <v>1633521</v>
      </c>
      <c r="D1644" s="23">
        <v>1633521</v>
      </c>
      <c r="E1644" s="23">
        <v>1633521</v>
      </c>
      <c r="F1644" s="23">
        <f t="shared" si="101"/>
        <v>215454479</v>
      </c>
      <c r="G1644" s="24">
        <f t="shared" si="102"/>
        <v>0.75246950545400948</v>
      </c>
      <c r="H1644" s="25">
        <f t="shared" si="103"/>
        <v>0.75246950545400948</v>
      </c>
      <c r="I1644" s="25">
        <f t="shared" si="104"/>
        <v>0.75246950545400948</v>
      </c>
    </row>
    <row r="1645" spans="1:9" x14ac:dyDescent="0.2">
      <c r="A1645" s="22" t="s">
        <v>72</v>
      </c>
      <c r="B1645" s="23">
        <v>91136000</v>
      </c>
      <c r="C1645" s="23">
        <v>431546</v>
      </c>
      <c r="D1645" s="23">
        <v>431546</v>
      </c>
      <c r="E1645" s="23">
        <v>431546</v>
      </c>
      <c r="F1645" s="23">
        <f t="shared" si="101"/>
        <v>90704454</v>
      </c>
      <c r="G1645" s="24">
        <f t="shared" si="102"/>
        <v>0.47351869733146068</v>
      </c>
      <c r="H1645" s="25">
        <f t="shared" si="103"/>
        <v>0.47351869733146068</v>
      </c>
      <c r="I1645" s="25">
        <f t="shared" si="104"/>
        <v>0.47351869733146068</v>
      </c>
    </row>
    <row r="1646" spans="1:9" x14ac:dyDescent="0.2">
      <c r="A1646" s="22" t="s">
        <v>73</v>
      </c>
      <c r="B1646" s="23">
        <v>8192000</v>
      </c>
      <c r="C1646" s="23">
        <v>218815</v>
      </c>
      <c r="D1646" s="23">
        <v>218815</v>
      </c>
      <c r="E1646" s="23">
        <v>218815</v>
      </c>
      <c r="F1646" s="23">
        <f t="shared" si="101"/>
        <v>7973185</v>
      </c>
      <c r="G1646" s="24">
        <f t="shared" si="102"/>
        <v>2.67108154296875</v>
      </c>
      <c r="H1646" s="25">
        <f t="shared" si="103"/>
        <v>2.67108154296875</v>
      </c>
      <c r="I1646" s="25">
        <f t="shared" si="104"/>
        <v>2.67108154296875</v>
      </c>
    </row>
    <row r="1647" spans="1:9" x14ac:dyDescent="0.2">
      <c r="A1647" s="18" t="s">
        <v>22</v>
      </c>
      <c r="B1647" s="19">
        <v>46572644612</v>
      </c>
      <c r="C1647" s="19">
        <v>35981797884.040001</v>
      </c>
      <c r="D1647" s="19">
        <v>4573457277.5299997</v>
      </c>
      <c r="E1647" s="19">
        <v>3021711966.29</v>
      </c>
      <c r="F1647" s="19">
        <f t="shared" si="101"/>
        <v>10590846727.959999</v>
      </c>
      <c r="G1647" s="20">
        <f t="shared" si="102"/>
        <v>77.259511852519665</v>
      </c>
      <c r="H1647" s="21">
        <f t="shared" si="103"/>
        <v>9.8200506233472371</v>
      </c>
      <c r="I1647" s="21">
        <f t="shared" si="104"/>
        <v>6.4881691633878562</v>
      </c>
    </row>
    <row r="1648" spans="1:9" x14ac:dyDescent="0.2">
      <c r="A1648" s="22" t="s">
        <v>23</v>
      </c>
      <c r="B1648" s="23">
        <v>46572644612</v>
      </c>
      <c r="C1648" s="23">
        <v>35981797884.040001</v>
      </c>
      <c r="D1648" s="23">
        <v>4573457277.5299997</v>
      </c>
      <c r="E1648" s="23">
        <v>3021711966.29</v>
      </c>
      <c r="F1648" s="23">
        <f t="shared" si="101"/>
        <v>10590846727.959999</v>
      </c>
      <c r="G1648" s="24">
        <f t="shared" si="102"/>
        <v>77.259511852519665</v>
      </c>
      <c r="H1648" s="25">
        <f t="shared" si="103"/>
        <v>9.8200506233472371</v>
      </c>
      <c r="I1648" s="25">
        <f t="shared" si="104"/>
        <v>6.4881691633878562</v>
      </c>
    </row>
    <row r="1649" spans="1:9" x14ac:dyDescent="0.2">
      <c r="A1649" s="18" t="s">
        <v>24</v>
      </c>
      <c r="B1649" s="19">
        <v>42751477791925</v>
      </c>
      <c r="C1649" s="19">
        <v>19961446830709</v>
      </c>
      <c r="D1649" s="19">
        <v>6934384819405</v>
      </c>
      <c r="E1649" s="19">
        <v>6769153244501</v>
      </c>
      <c r="F1649" s="19">
        <f t="shared" si="101"/>
        <v>22790030961216</v>
      </c>
      <c r="G1649" s="20">
        <f t="shared" si="102"/>
        <v>46.691828824872495</v>
      </c>
      <c r="H1649" s="21">
        <f t="shared" si="103"/>
        <v>16.220222498869461</v>
      </c>
      <c r="I1649" s="21">
        <f t="shared" si="104"/>
        <v>15.8337292512952</v>
      </c>
    </row>
    <row r="1650" spans="1:9" ht="11.25" customHeight="1" x14ac:dyDescent="0.2">
      <c r="A1650" s="22" t="s">
        <v>516</v>
      </c>
      <c r="B1650" s="23">
        <v>305807000</v>
      </c>
      <c r="C1650" s="23">
        <v>0</v>
      </c>
      <c r="D1650" s="23">
        <v>0</v>
      </c>
      <c r="E1650" s="23">
        <v>0</v>
      </c>
      <c r="F1650" s="23">
        <f t="shared" si="101"/>
        <v>305807000</v>
      </c>
      <c r="G1650" s="24">
        <f t="shared" si="102"/>
        <v>0</v>
      </c>
      <c r="H1650" s="25">
        <f t="shared" si="103"/>
        <v>0</v>
      </c>
      <c r="I1650" s="25">
        <f t="shared" si="104"/>
        <v>0</v>
      </c>
    </row>
    <row r="1651" spans="1:9" ht="22.5" x14ac:dyDescent="0.2">
      <c r="A1651" s="22" t="s">
        <v>517</v>
      </c>
      <c r="B1651" s="23">
        <v>270581000</v>
      </c>
      <c r="C1651" s="23">
        <v>0</v>
      </c>
      <c r="D1651" s="23">
        <v>0</v>
      </c>
      <c r="E1651" s="23">
        <v>0</v>
      </c>
      <c r="F1651" s="23">
        <f t="shared" si="101"/>
        <v>270581000</v>
      </c>
      <c r="G1651" s="24">
        <f t="shared" si="102"/>
        <v>0</v>
      </c>
      <c r="H1651" s="25">
        <f t="shared" si="103"/>
        <v>0</v>
      </c>
      <c r="I1651" s="25">
        <f t="shared" si="104"/>
        <v>0</v>
      </c>
    </row>
    <row r="1652" spans="1:9" ht="22.5" x14ac:dyDescent="0.2">
      <c r="A1652" s="22" t="s">
        <v>518</v>
      </c>
      <c r="B1652" s="23">
        <v>226703000</v>
      </c>
      <c r="C1652" s="23">
        <v>0</v>
      </c>
      <c r="D1652" s="23">
        <v>0</v>
      </c>
      <c r="E1652" s="23">
        <v>0</v>
      </c>
      <c r="F1652" s="23">
        <f t="shared" si="101"/>
        <v>226703000</v>
      </c>
      <c r="G1652" s="24">
        <f t="shared" si="102"/>
        <v>0</v>
      </c>
      <c r="H1652" s="25">
        <f t="shared" si="103"/>
        <v>0</v>
      </c>
      <c r="I1652" s="25">
        <f t="shared" si="104"/>
        <v>0</v>
      </c>
    </row>
    <row r="1653" spans="1:9" x14ac:dyDescent="0.2">
      <c r="A1653" s="22" t="s">
        <v>519</v>
      </c>
      <c r="B1653" s="23">
        <v>761685000</v>
      </c>
      <c r="C1653" s="23">
        <v>0</v>
      </c>
      <c r="D1653" s="23">
        <v>0</v>
      </c>
      <c r="E1653" s="23">
        <v>0</v>
      </c>
      <c r="F1653" s="23">
        <f t="shared" si="101"/>
        <v>761685000</v>
      </c>
      <c r="G1653" s="24">
        <f t="shared" si="102"/>
        <v>0</v>
      </c>
      <c r="H1653" s="25">
        <f t="shared" si="103"/>
        <v>0</v>
      </c>
      <c r="I1653" s="25">
        <f t="shared" si="104"/>
        <v>0</v>
      </c>
    </row>
    <row r="1654" spans="1:9" x14ac:dyDescent="0.2">
      <c r="A1654" s="22" t="s">
        <v>520</v>
      </c>
      <c r="B1654" s="23">
        <v>314047000</v>
      </c>
      <c r="C1654" s="23">
        <v>0</v>
      </c>
      <c r="D1654" s="23">
        <v>0</v>
      </c>
      <c r="E1654" s="23">
        <v>0</v>
      </c>
      <c r="F1654" s="23">
        <f t="shared" si="101"/>
        <v>314047000</v>
      </c>
      <c r="G1654" s="24">
        <f t="shared" si="102"/>
        <v>0</v>
      </c>
      <c r="H1654" s="25">
        <f t="shared" si="103"/>
        <v>0</v>
      </c>
      <c r="I1654" s="25">
        <f t="shared" si="104"/>
        <v>0</v>
      </c>
    </row>
    <row r="1655" spans="1:9" x14ac:dyDescent="0.2">
      <c r="A1655" s="22" t="s">
        <v>119</v>
      </c>
      <c r="B1655" s="23">
        <v>17794000000</v>
      </c>
      <c r="C1655" s="23">
        <v>0</v>
      </c>
      <c r="D1655" s="23">
        <v>0</v>
      </c>
      <c r="E1655" s="23">
        <v>0</v>
      </c>
      <c r="F1655" s="23">
        <f t="shared" si="101"/>
        <v>17794000000</v>
      </c>
      <c r="G1655" s="24">
        <f t="shared" si="102"/>
        <v>0</v>
      </c>
      <c r="H1655" s="25">
        <f t="shared" si="103"/>
        <v>0</v>
      </c>
      <c r="I1655" s="25">
        <f t="shared" si="104"/>
        <v>0</v>
      </c>
    </row>
    <row r="1656" spans="1:9" ht="22.5" x14ac:dyDescent="0.2">
      <c r="A1656" s="22" t="s">
        <v>521</v>
      </c>
      <c r="B1656" s="23">
        <v>18051666454</v>
      </c>
      <c r="C1656" s="23">
        <v>0</v>
      </c>
      <c r="D1656" s="23">
        <v>0</v>
      </c>
      <c r="E1656" s="23">
        <v>0</v>
      </c>
      <c r="F1656" s="23">
        <f t="shared" si="101"/>
        <v>18051666454</v>
      </c>
      <c r="G1656" s="24">
        <f t="shared" si="102"/>
        <v>0</v>
      </c>
      <c r="H1656" s="25">
        <f t="shared" si="103"/>
        <v>0</v>
      </c>
      <c r="I1656" s="25">
        <f t="shared" si="104"/>
        <v>0</v>
      </c>
    </row>
    <row r="1657" spans="1:9" x14ac:dyDescent="0.2">
      <c r="A1657" s="22" t="s">
        <v>522</v>
      </c>
      <c r="B1657" s="23">
        <v>80000000000</v>
      </c>
      <c r="C1657" s="23">
        <v>0</v>
      </c>
      <c r="D1657" s="23">
        <v>0</v>
      </c>
      <c r="E1657" s="23">
        <v>0</v>
      </c>
      <c r="F1657" s="23">
        <f t="shared" si="101"/>
        <v>80000000000</v>
      </c>
      <c r="G1657" s="24">
        <f t="shared" si="102"/>
        <v>0</v>
      </c>
      <c r="H1657" s="25">
        <f t="shared" si="103"/>
        <v>0</v>
      </c>
      <c r="I1657" s="25">
        <f t="shared" si="104"/>
        <v>0</v>
      </c>
    </row>
    <row r="1658" spans="1:9" x14ac:dyDescent="0.2">
      <c r="A1658" s="22" t="s">
        <v>523</v>
      </c>
      <c r="B1658" s="23">
        <v>2588369534</v>
      </c>
      <c r="C1658" s="23">
        <v>2486643221</v>
      </c>
      <c r="D1658" s="23">
        <v>414440536</v>
      </c>
      <c r="E1658" s="23">
        <v>414440536</v>
      </c>
      <c r="F1658" s="23">
        <f t="shared" si="101"/>
        <v>101726313</v>
      </c>
      <c r="G1658" s="24">
        <f t="shared" si="102"/>
        <v>96.069869017396641</v>
      </c>
      <c r="H1658" s="25">
        <f t="shared" si="103"/>
        <v>16.011644804037477</v>
      </c>
      <c r="I1658" s="25">
        <f t="shared" si="104"/>
        <v>16.011644804037477</v>
      </c>
    </row>
    <row r="1659" spans="1:9" x14ac:dyDescent="0.2">
      <c r="A1659" s="22" t="s">
        <v>524</v>
      </c>
      <c r="B1659" s="23">
        <v>3793370706711</v>
      </c>
      <c r="C1659" s="23">
        <v>3605653858830</v>
      </c>
      <c r="D1659" s="23">
        <v>718579890929</v>
      </c>
      <c r="E1659" s="23">
        <v>718579890929</v>
      </c>
      <c r="F1659" s="23">
        <f t="shared" si="101"/>
        <v>187716847881</v>
      </c>
      <c r="G1659" s="24">
        <f t="shared" si="102"/>
        <v>95.051449953232819</v>
      </c>
      <c r="H1659" s="25">
        <f t="shared" si="103"/>
        <v>18.943044233924521</v>
      </c>
      <c r="I1659" s="25">
        <f t="shared" si="104"/>
        <v>18.943044233924521</v>
      </c>
    </row>
    <row r="1660" spans="1:9" x14ac:dyDescent="0.2">
      <c r="A1660" s="22" t="s">
        <v>525</v>
      </c>
      <c r="B1660" s="23">
        <v>11268691185</v>
      </c>
      <c r="C1660" s="23">
        <v>4888017402</v>
      </c>
      <c r="D1660" s="23">
        <v>556217521</v>
      </c>
      <c r="E1660" s="23">
        <v>333406681</v>
      </c>
      <c r="F1660" s="23">
        <f t="shared" si="101"/>
        <v>6380673783</v>
      </c>
      <c r="G1660" s="24">
        <f t="shared" si="102"/>
        <v>43.376975389178703</v>
      </c>
      <c r="H1660" s="25">
        <f t="shared" si="103"/>
        <v>4.9359549558017282</v>
      </c>
      <c r="I1660" s="25">
        <f t="shared" si="104"/>
        <v>2.9586992448937184</v>
      </c>
    </row>
    <row r="1661" spans="1:9" x14ac:dyDescent="0.2">
      <c r="A1661" s="22" t="s">
        <v>526</v>
      </c>
      <c r="B1661" s="23">
        <v>3075300178</v>
      </c>
      <c r="C1661" s="23">
        <v>1703319078</v>
      </c>
      <c r="D1661" s="23">
        <v>82631016</v>
      </c>
      <c r="E1661" s="23">
        <v>73866952</v>
      </c>
      <c r="F1661" s="23">
        <f t="shared" si="101"/>
        <v>1371981100</v>
      </c>
      <c r="G1661" s="24">
        <f t="shared" si="102"/>
        <v>55.387083517412648</v>
      </c>
      <c r="H1661" s="25">
        <f t="shared" si="103"/>
        <v>2.6869252176136675</v>
      </c>
      <c r="I1661" s="25">
        <f t="shared" si="104"/>
        <v>2.4019428258882636</v>
      </c>
    </row>
    <row r="1662" spans="1:9" x14ac:dyDescent="0.2">
      <c r="A1662" s="22" t="s">
        <v>527</v>
      </c>
      <c r="B1662" s="23">
        <v>571270073</v>
      </c>
      <c r="C1662" s="23">
        <v>273483563</v>
      </c>
      <c r="D1662" s="23">
        <v>46505012</v>
      </c>
      <c r="E1662" s="23">
        <v>46505012</v>
      </c>
      <c r="F1662" s="23">
        <f t="shared" si="101"/>
        <v>297786510</v>
      </c>
      <c r="G1662" s="24">
        <f t="shared" si="102"/>
        <v>47.872902139580489</v>
      </c>
      <c r="H1662" s="25">
        <f t="shared" si="103"/>
        <v>8.1406350862703079</v>
      </c>
      <c r="I1662" s="25">
        <f t="shared" si="104"/>
        <v>8.1406350862703079</v>
      </c>
    </row>
    <row r="1663" spans="1:9" x14ac:dyDescent="0.2">
      <c r="A1663" s="22" t="s">
        <v>528</v>
      </c>
      <c r="B1663" s="23">
        <v>547445000</v>
      </c>
      <c r="C1663" s="23">
        <v>0</v>
      </c>
      <c r="D1663" s="23">
        <v>0</v>
      </c>
      <c r="E1663" s="23">
        <v>0</v>
      </c>
      <c r="F1663" s="23">
        <f t="shared" si="101"/>
        <v>547445000</v>
      </c>
      <c r="G1663" s="24">
        <f t="shared" si="102"/>
        <v>0</v>
      </c>
      <c r="H1663" s="25">
        <f t="shared" si="103"/>
        <v>0</v>
      </c>
      <c r="I1663" s="25">
        <f t="shared" si="104"/>
        <v>0</v>
      </c>
    </row>
    <row r="1664" spans="1:9" x14ac:dyDescent="0.2">
      <c r="A1664" s="22" t="s">
        <v>529</v>
      </c>
      <c r="B1664" s="23">
        <v>7119706080</v>
      </c>
      <c r="C1664" s="23">
        <v>7064459636</v>
      </c>
      <c r="D1664" s="23">
        <v>1170783973</v>
      </c>
      <c r="E1664" s="23">
        <v>1170783973</v>
      </c>
      <c r="F1664" s="23">
        <f t="shared" si="101"/>
        <v>55246444</v>
      </c>
      <c r="G1664" s="24">
        <f t="shared" si="102"/>
        <v>99.224034765210419</v>
      </c>
      <c r="H1664" s="25">
        <f t="shared" si="103"/>
        <v>16.444273960814968</v>
      </c>
      <c r="I1664" s="25">
        <f t="shared" si="104"/>
        <v>16.444273960814968</v>
      </c>
    </row>
    <row r="1665" spans="1:9" x14ac:dyDescent="0.2">
      <c r="A1665" s="22" t="s">
        <v>530</v>
      </c>
      <c r="B1665" s="23">
        <v>63992288929</v>
      </c>
      <c r="C1665" s="23">
        <v>60939727403</v>
      </c>
      <c r="D1665" s="23">
        <v>10099464059</v>
      </c>
      <c r="E1665" s="23">
        <v>10099464059</v>
      </c>
      <c r="F1665" s="23">
        <f t="shared" si="101"/>
        <v>3052561526</v>
      </c>
      <c r="G1665" s="24">
        <f t="shared" si="102"/>
        <v>95.229797875511466</v>
      </c>
      <c r="H1665" s="25">
        <f t="shared" si="103"/>
        <v>15.782314131950246</v>
      </c>
      <c r="I1665" s="25">
        <f t="shared" si="104"/>
        <v>15.782314131950246</v>
      </c>
    </row>
    <row r="1666" spans="1:9" ht="22.5" x14ac:dyDescent="0.2">
      <c r="A1666" s="22" t="s">
        <v>531</v>
      </c>
      <c r="B1666" s="23">
        <v>29014928355</v>
      </c>
      <c r="C1666" s="23">
        <v>0</v>
      </c>
      <c r="D1666" s="23">
        <v>0</v>
      </c>
      <c r="E1666" s="23">
        <v>0</v>
      </c>
      <c r="F1666" s="23">
        <f t="shared" si="101"/>
        <v>29014928355</v>
      </c>
      <c r="G1666" s="24">
        <f t="shared" si="102"/>
        <v>0</v>
      </c>
      <c r="H1666" s="25">
        <f t="shared" si="103"/>
        <v>0</v>
      </c>
      <c r="I1666" s="25">
        <f t="shared" si="104"/>
        <v>0</v>
      </c>
    </row>
    <row r="1667" spans="1:9" x14ac:dyDescent="0.2">
      <c r="A1667" s="22" t="s">
        <v>532</v>
      </c>
      <c r="B1667" s="23">
        <v>26836783602773</v>
      </c>
      <c r="C1667" s="23">
        <v>4530668290106</v>
      </c>
      <c r="D1667" s="23">
        <v>4530668290106</v>
      </c>
      <c r="E1667" s="23">
        <v>4530668290106</v>
      </c>
      <c r="F1667" s="23">
        <f t="shared" si="101"/>
        <v>22306115312667</v>
      </c>
      <c r="G1667" s="24">
        <f t="shared" si="102"/>
        <v>16.882307347881486</v>
      </c>
      <c r="H1667" s="25">
        <f t="shared" si="103"/>
        <v>16.882307347881486</v>
      </c>
      <c r="I1667" s="25">
        <f t="shared" si="104"/>
        <v>16.882307347881486</v>
      </c>
    </row>
    <row r="1668" spans="1:9" x14ac:dyDescent="0.2">
      <c r="A1668" s="22" t="s">
        <v>76</v>
      </c>
      <c r="B1668" s="23">
        <v>44557800</v>
      </c>
      <c r="C1668" s="23">
        <v>1993328</v>
      </c>
      <c r="D1668" s="23">
        <v>1993328</v>
      </c>
      <c r="E1668" s="23">
        <v>1993328</v>
      </c>
      <c r="F1668" s="23">
        <f t="shared" si="101"/>
        <v>42564472</v>
      </c>
      <c r="G1668" s="24">
        <f t="shared" si="102"/>
        <v>4.473578138956591</v>
      </c>
      <c r="H1668" s="25">
        <f t="shared" si="103"/>
        <v>4.473578138956591</v>
      </c>
      <c r="I1668" s="25">
        <f t="shared" si="104"/>
        <v>4.473578138956591</v>
      </c>
    </row>
    <row r="1669" spans="1:9" x14ac:dyDescent="0.2">
      <c r="A1669" s="22" t="s">
        <v>533</v>
      </c>
      <c r="B1669" s="23">
        <v>8251853462691</v>
      </c>
      <c r="C1669" s="23">
        <v>8251853462691</v>
      </c>
      <c r="D1669" s="23">
        <v>1126605664062</v>
      </c>
      <c r="E1669" s="23">
        <v>1126605664062</v>
      </c>
      <c r="F1669" s="23">
        <f t="shared" si="101"/>
        <v>0</v>
      </c>
      <c r="G1669" s="24">
        <f t="shared" si="102"/>
        <v>100</v>
      </c>
      <c r="H1669" s="25">
        <f t="shared" si="103"/>
        <v>13.652758972947204</v>
      </c>
      <c r="I1669" s="25">
        <f t="shared" si="104"/>
        <v>13.652758972947204</v>
      </c>
    </row>
    <row r="1670" spans="1:9" x14ac:dyDescent="0.2">
      <c r="A1670" s="22" t="s">
        <v>32</v>
      </c>
      <c r="B1670" s="23">
        <v>316107000</v>
      </c>
      <c r="C1670" s="23">
        <v>30114504</v>
      </c>
      <c r="D1670" s="23">
        <v>30114504</v>
      </c>
      <c r="E1670" s="23">
        <v>30114504</v>
      </c>
      <c r="F1670" s="23">
        <f t="shared" si="101"/>
        <v>285992496</v>
      </c>
      <c r="G1670" s="24">
        <f t="shared" si="102"/>
        <v>9.5266805227343898</v>
      </c>
      <c r="H1670" s="25">
        <f t="shared" si="103"/>
        <v>9.5266805227343898</v>
      </c>
      <c r="I1670" s="25">
        <f t="shared" si="104"/>
        <v>9.5266805227343898</v>
      </c>
    </row>
    <row r="1671" spans="1:9" x14ac:dyDescent="0.2">
      <c r="A1671" s="22" t="s">
        <v>534</v>
      </c>
      <c r="B1671" s="23">
        <v>1928091331595</v>
      </c>
      <c r="C1671" s="23">
        <v>1928091331595</v>
      </c>
      <c r="D1671" s="23">
        <v>215358803392</v>
      </c>
      <c r="E1671" s="23">
        <v>215358803392</v>
      </c>
      <c r="F1671" s="23">
        <f t="shared" ref="F1671:F1734" si="105">+B1671-C1671</f>
        <v>0</v>
      </c>
      <c r="G1671" s="24">
        <f t="shared" ref="G1671:G1734" si="106">IFERROR(IF(C1671&gt;0,+C1671/B1671*100,0),0)</f>
        <v>100</v>
      </c>
      <c r="H1671" s="25">
        <f t="shared" ref="H1671:H1734" si="107">IFERROR(IF(D1671&gt;0,+D1671/B1671*100,0),0)</f>
        <v>11.16953330285687</v>
      </c>
      <c r="I1671" s="25">
        <f t="shared" ref="I1671:I1734" si="108">IFERROR(IF(E1671&gt;0,+E1671/B1671*100,0),0)</f>
        <v>11.16953330285687</v>
      </c>
    </row>
    <row r="1672" spans="1:9" ht="22.5" x14ac:dyDescent="0.2">
      <c r="A1672" s="22" t="s">
        <v>535</v>
      </c>
      <c r="B1672" s="23">
        <v>1132843115770</v>
      </c>
      <c r="C1672" s="23">
        <v>1132843115770</v>
      </c>
      <c r="D1672" s="23">
        <v>94403592981</v>
      </c>
      <c r="E1672" s="23">
        <v>94403592981</v>
      </c>
      <c r="F1672" s="23">
        <f t="shared" si="105"/>
        <v>0</v>
      </c>
      <c r="G1672" s="24">
        <f t="shared" si="106"/>
        <v>100</v>
      </c>
      <c r="H1672" s="25">
        <f t="shared" si="107"/>
        <v>8.3333333333480457</v>
      </c>
      <c r="I1672" s="25">
        <f t="shared" si="108"/>
        <v>8.3333333333480457</v>
      </c>
    </row>
    <row r="1673" spans="1:9" x14ac:dyDescent="0.2">
      <c r="A1673" s="22" t="s">
        <v>536</v>
      </c>
      <c r="B1673" s="23">
        <v>389490095197</v>
      </c>
      <c r="C1673" s="23">
        <v>259660063466</v>
      </c>
      <c r="D1673" s="23">
        <v>71166091470</v>
      </c>
      <c r="E1673" s="23">
        <v>71166091470</v>
      </c>
      <c r="F1673" s="23">
        <f t="shared" si="105"/>
        <v>129830031731</v>
      </c>
      <c r="G1673" s="24">
        <f t="shared" si="106"/>
        <v>66.666666667008982</v>
      </c>
      <c r="H1673" s="25">
        <f t="shared" si="107"/>
        <v>18.271604938761008</v>
      </c>
      <c r="I1673" s="25">
        <f t="shared" si="108"/>
        <v>18.271604938761008</v>
      </c>
    </row>
    <row r="1674" spans="1:9" ht="22.5" x14ac:dyDescent="0.2">
      <c r="A1674" s="22" t="s">
        <v>537</v>
      </c>
      <c r="B1674" s="23">
        <v>4461600000</v>
      </c>
      <c r="C1674" s="23">
        <v>4461600000</v>
      </c>
      <c r="D1674" s="23">
        <v>0</v>
      </c>
      <c r="E1674" s="23">
        <v>0</v>
      </c>
      <c r="F1674" s="23">
        <f t="shared" si="105"/>
        <v>0</v>
      </c>
      <c r="G1674" s="24">
        <f t="shared" si="106"/>
        <v>100</v>
      </c>
      <c r="H1674" s="25">
        <f t="shared" si="107"/>
        <v>0</v>
      </c>
      <c r="I1674" s="25">
        <f t="shared" si="108"/>
        <v>0</v>
      </c>
    </row>
    <row r="1675" spans="1:9" x14ac:dyDescent="0.2">
      <c r="A1675" s="22" t="s">
        <v>538</v>
      </c>
      <c r="B1675" s="23">
        <v>4693710000</v>
      </c>
      <c r="C1675" s="23">
        <v>0</v>
      </c>
      <c r="D1675" s="23">
        <v>0</v>
      </c>
      <c r="E1675" s="23">
        <v>0</v>
      </c>
      <c r="F1675" s="23">
        <f t="shared" si="105"/>
        <v>4693710000</v>
      </c>
      <c r="G1675" s="24">
        <f t="shared" si="106"/>
        <v>0</v>
      </c>
      <c r="H1675" s="25">
        <f t="shared" si="107"/>
        <v>0</v>
      </c>
      <c r="I1675" s="25">
        <f t="shared" si="108"/>
        <v>0</v>
      </c>
    </row>
    <row r="1676" spans="1:9" x14ac:dyDescent="0.2">
      <c r="A1676" s="22" t="s">
        <v>35</v>
      </c>
      <c r="B1676" s="23">
        <v>2500000000</v>
      </c>
      <c r="C1676" s="23">
        <v>200336516</v>
      </c>
      <c r="D1676" s="23">
        <v>200336516</v>
      </c>
      <c r="E1676" s="23">
        <v>200336516</v>
      </c>
      <c r="F1676" s="23">
        <f t="shared" si="105"/>
        <v>2299663484</v>
      </c>
      <c r="G1676" s="24">
        <f t="shared" si="106"/>
        <v>8.0134606399999999</v>
      </c>
      <c r="H1676" s="25">
        <f t="shared" si="107"/>
        <v>8.0134606399999999</v>
      </c>
      <c r="I1676" s="25">
        <f t="shared" si="108"/>
        <v>8.0134606399999999</v>
      </c>
    </row>
    <row r="1677" spans="1:9" x14ac:dyDescent="0.2">
      <c r="A1677" s="22" t="s">
        <v>79</v>
      </c>
      <c r="B1677" s="23">
        <v>500000000</v>
      </c>
      <c r="C1677" s="23">
        <v>0</v>
      </c>
      <c r="D1677" s="23">
        <v>0</v>
      </c>
      <c r="E1677" s="23">
        <v>0</v>
      </c>
      <c r="F1677" s="23">
        <f t="shared" si="105"/>
        <v>500000000</v>
      </c>
      <c r="G1677" s="24">
        <f t="shared" si="106"/>
        <v>0</v>
      </c>
      <c r="H1677" s="25">
        <f t="shared" si="107"/>
        <v>0</v>
      </c>
      <c r="I1677" s="25">
        <f t="shared" si="108"/>
        <v>0</v>
      </c>
    </row>
    <row r="1678" spans="1:9" x14ac:dyDescent="0.2">
      <c r="A1678" s="22" t="s">
        <v>539</v>
      </c>
      <c r="B1678" s="23">
        <v>5627013600</v>
      </c>
      <c r="C1678" s="23">
        <v>5627013600</v>
      </c>
      <c r="D1678" s="23">
        <v>0</v>
      </c>
      <c r="E1678" s="23">
        <v>0</v>
      </c>
      <c r="F1678" s="23">
        <f t="shared" si="105"/>
        <v>0</v>
      </c>
      <c r="G1678" s="24">
        <f t="shared" si="106"/>
        <v>100</v>
      </c>
      <c r="H1678" s="25">
        <f t="shared" si="107"/>
        <v>0</v>
      </c>
      <c r="I1678" s="25">
        <f t="shared" si="108"/>
        <v>0</v>
      </c>
    </row>
    <row r="1679" spans="1:9" x14ac:dyDescent="0.2">
      <c r="A1679" s="22" t="s">
        <v>540</v>
      </c>
      <c r="B1679" s="23">
        <v>165000000000</v>
      </c>
      <c r="C1679" s="23">
        <v>165000000000</v>
      </c>
      <c r="D1679" s="23">
        <v>165000000000</v>
      </c>
      <c r="E1679" s="23">
        <v>0</v>
      </c>
      <c r="F1679" s="23">
        <f t="shared" si="105"/>
        <v>0</v>
      </c>
      <c r="G1679" s="24">
        <f t="shared" si="106"/>
        <v>100</v>
      </c>
      <c r="H1679" s="25">
        <f t="shared" si="107"/>
        <v>100</v>
      </c>
      <c r="I1679" s="25">
        <f t="shared" si="108"/>
        <v>0</v>
      </c>
    </row>
    <row r="1680" spans="1:9" x14ac:dyDescent="0.2">
      <c r="A1680" s="18" t="s">
        <v>39</v>
      </c>
      <c r="B1680" s="19">
        <v>68249973965</v>
      </c>
      <c r="C1680" s="19">
        <v>13945123182</v>
      </c>
      <c r="D1680" s="19">
        <v>13945123182</v>
      </c>
      <c r="E1680" s="19">
        <v>13945123182</v>
      </c>
      <c r="F1680" s="19">
        <f t="shared" si="105"/>
        <v>54304850783</v>
      </c>
      <c r="G1680" s="20">
        <f t="shared" si="106"/>
        <v>20.432422712939566</v>
      </c>
      <c r="H1680" s="21">
        <f t="shared" si="107"/>
        <v>20.432422712939566</v>
      </c>
      <c r="I1680" s="21">
        <f t="shared" si="108"/>
        <v>20.432422712939566</v>
      </c>
    </row>
    <row r="1681" spans="1:9" x14ac:dyDescent="0.2">
      <c r="A1681" s="22" t="s">
        <v>40</v>
      </c>
      <c r="B1681" s="23">
        <v>328879000</v>
      </c>
      <c r="C1681" s="23">
        <v>0</v>
      </c>
      <c r="D1681" s="23">
        <v>0</v>
      </c>
      <c r="E1681" s="23">
        <v>0</v>
      </c>
      <c r="F1681" s="23">
        <f t="shared" si="105"/>
        <v>328879000</v>
      </c>
      <c r="G1681" s="24">
        <f t="shared" si="106"/>
        <v>0</v>
      </c>
      <c r="H1681" s="25">
        <f t="shared" si="107"/>
        <v>0</v>
      </c>
      <c r="I1681" s="25">
        <f t="shared" si="108"/>
        <v>0</v>
      </c>
    </row>
    <row r="1682" spans="1:9" x14ac:dyDescent="0.2">
      <c r="A1682" s="22" t="s">
        <v>41</v>
      </c>
      <c r="B1682" s="23">
        <v>4243600</v>
      </c>
      <c r="C1682" s="23">
        <v>0</v>
      </c>
      <c r="D1682" s="23">
        <v>0</v>
      </c>
      <c r="E1682" s="23">
        <v>0</v>
      </c>
      <c r="F1682" s="23">
        <f t="shared" si="105"/>
        <v>4243600</v>
      </c>
      <c r="G1682" s="24">
        <f t="shared" si="106"/>
        <v>0</v>
      </c>
      <c r="H1682" s="25">
        <f t="shared" si="107"/>
        <v>0</v>
      </c>
      <c r="I1682" s="25">
        <f t="shared" si="108"/>
        <v>0</v>
      </c>
    </row>
    <row r="1683" spans="1:9" x14ac:dyDescent="0.2">
      <c r="A1683" s="22" t="s">
        <v>42</v>
      </c>
      <c r="B1683" s="23">
        <v>67895633365</v>
      </c>
      <c r="C1683" s="23">
        <v>13945123182</v>
      </c>
      <c r="D1683" s="23">
        <v>13945123182</v>
      </c>
      <c r="E1683" s="23">
        <v>13945123182</v>
      </c>
      <c r="F1683" s="23">
        <f t="shared" si="105"/>
        <v>53950510183</v>
      </c>
      <c r="G1683" s="24">
        <f t="shared" si="106"/>
        <v>20.539057507619731</v>
      </c>
      <c r="H1683" s="25">
        <f t="shared" si="107"/>
        <v>20.539057507619731</v>
      </c>
      <c r="I1683" s="25">
        <f t="shared" si="108"/>
        <v>20.539057507619731</v>
      </c>
    </row>
    <row r="1684" spans="1:9" x14ac:dyDescent="0.2">
      <c r="A1684" s="22" t="s">
        <v>396</v>
      </c>
      <c r="B1684" s="23">
        <v>21218000</v>
      </c>
      <c r="C1684" s="23">
        <v>0</v>
      </c>
      <c r="D1684" s="23">
        <v>0</v>
      </c>
      <c r="E1684" s="23">
        <v>0</v>
      </c>
      <c r="F1684" s="23">
        <f t="shared" si="105"/>
        <v>21218000</v>
      </c>
      <c r="G1684" s="24">
        <f t="shared" si="106"/>
        <v>0</v>
      </c>
      <c r="H1684" s="25">
        <f t="shared" si="107"/>
        <v>0</v>
      </c>
      <c r="I1684" s="25">
        <f t="shared" si="108"/>
        <v>0</v>
      </c>
    </row>
    <row r="1685" spans="1:9" x14ac:dyDescent="0.2">
      <c r="A1685" s="18" t="s">
        <v>43</v>
      </c>
      <c r="B1685" s="19">
        <v>3296949779443</v>
      </c>
      <c r="C1685" s="19">
        <v>2611736506508.3398</v>
      </c>
      <c r="D1685" s="19">
        <v>1170366943386.6101</v>
      </c>
      <c r="E1685" s="19">
        <v>1168546692134.6101</v>
      </c>
      <c r="F1685" s="19">
        <f t="shared" si="105"/>
        <v>685213272934.66016</v>
      </c>
      <c r="G1685" s="20">
        <f t="shared" si="106"/>
        <v>79.216751276981142</v>
      </c>
      <c r="H1685" s="21">
        <f t="shared" si="107"/>
        <v>35.498476521663505</v>
      </c>
      <c r="I1685" s="21">
        <f t="shared" si="108"/>
        <v>35.443266361552801</v>
      </c>
    </row>
    <row r="1686" spans="1:9" ht="22.5" x14ac:dyDescent="0.2">
      <c r="A1686" s="22" t="s">
        <v>541</v>
      </c>
      <c r="B1686" s="23">
        <v>17827050424</v>
      </c>
      <c r="C1686" s="23">
        <v>8796961269</v>
      </c>
      <c r="D1686" s="23">
        <v>428468921</v>
      </c>
      <c r="E1686" s="23">
        <v>259997507</v>
      </c>
      <c r="F1686" s="23">
        <f t="shared" si="105"/>
        <v>9030089155</v>
      </c>
      <c r="G1686" s="24">
        <f t="shared" si="106"/>
        <v>49.346140049937404</v>
      </c>
      <c r="H1686" s="25">
        <f t="shared" si="107"/>
        <v>2.4034762386892994</v>
      </c>
      <c r="I1686" s="25">
        <f t="shared" si="108"/>
        <v>1.4584437740186873</v>
      </c>
    </row>
    <row r="1687" spans="1:9" ht="22.5" x14ac:dyDescent="0.2">
      <c r="A1687" s="22" t="s">
        <v>542</v>
      </c>
      <c r="B1687" s="23">
        <v>395278408629</v>
      </c>
      <c r="C1687" s="23">
        <v>389841445848</v>
      </c>
      <c r="D1687" s="23">
        <v>53656291</v>
      </c>
      <c r="E1687" s="23">
        <v>26437030</v>
      </c>
      <c r="F1687" s="23">
        <f t="shared" si="105"/>
        <v>5436962781</v>
      </c>
      <c r="G1687" s="24">
        <f t="shared" si="106"/>
        <v>98.624523206350233</v>
      </c>
      <c r="H1687" s="25">
        <f t="shared" si="107"/>
        <v>1.3574303536108563E-2</v>
      </c>
      <c r="I1687" s="25">
        <f t="shared" si="108"/>
        <v>6.6882049266731494E-3</v>
      </c>
    </row>
    <row r="1688" spans="1:9" ht="22.5" x14ac:dyDescent="0.2">
      <c r="A1688" s="22" t="s">
        <v>543</v>
      </c>
      <c r="B1688" s="23">
        <v>165341800624</v>
      </c>
      <c r="C1688" s="23">
        <v>81573628240</v>
      </c>
      <c r="D1688" s="23">
        <v>4605768466</v>
      </c>
      <c r="E1688" s="23">
        <v>3737671554</v>
      </c>
      <c r="F1688" s="23">
        <f t="shared" si="105"/>
        <v>83768172384</v>
      </c>
      <c r="G1688" s="24">
        <f t="shared" si="106"/>
        <v>49.336361363031671</v>
      </c>
      <c r="H1688" s="25">
        <f t="shared" si="107"/>
        <v>2.7856043956324585</v>
      </c>
      <c r="I1688" s="25">
        <f t="shared" si="108"/>
        <v>2.2605726681903948</v>
      </c>
    </row>
    <row r="1689" spans="1:9" ht="22.5" x14ac:dyDescent="0.2">
      <c r="A1689" s="22" t="s">
        <v>544</v>
      </c>
      <c r="B1689" s="23">
        <v>61230365000</v>
      </c>
      <c r="C1689" s="23">
        <v>1659582490</v>
      </c>
      <c r="D1689" s="23">
        <v>203290426</v>
      </c>
      <c r="E1689" s="23">
        <v>129997763</v>
      </c>
      <c r="F1689" s="23">
        <f t="shared" si="105"/>
        <v>59570782510</v>
      </c>
      <c r="G1689" s="24">
        <f t="shared" si="106"/>
        <v>2.7103913066662266</v>
      </c>
      <c r="H1689" s="25">
        <f t="shared" si="107"/>
        <v>0.33200916898012939</v>
      </c>
      <c r="I1689" s="25">
        <f t="shared" si="108"/>
        <v>0.21230930601181291</v>
      </c>
    </row>
    <row r="1690" spans="1:9" x14ac:dyDescent="0.2">
      <c r="A1690" s="22" t="s">
        <v>545</v>
      </c>
      <c r="B1690" s="23">
        <v>2639914567</v>
      </c>
      <c r="C1690" s="23">
        <v>2639914567</v>
      </c>
      <c r="D1690" s="23">
        <v>2639914567</v>
      </c>
      <c r="E1690" s="23">
        <v>2639914567</v>
      </c>
      <c r="F1690" s="23">
        <f t="shared" si="105"/>
        <v>0</v>
      </c>
      <c r="G1690" s="24">
        <f t="shared" si="106"/>
        <v>100</v>
      </c>
      <c r="H1690" s="25">
        <f t="shared" si="107"/>
        <v>100</v>
      </c>
      <c r="I1690" s="25">
        <f t="shared" si="108"/>
        <v>100</v>
      </c>
    </row>
    <row r="1691" spans="1:9" x14ac:dyDescent="0.2">
      <c r="A1691" s="22" t="s">
        <v>546</v>
      </c>
      <c r="B1691" s="23">
        <v>3895594862</v>
      </c>
      <c r="C1691" s="23">
        <v>3895594862</v>
      </c>
      <c r="D1691" s="23">
        <v>3895594862</v>
      </c>
      <c r="E1691" s="23">
        <v>3895594862</v>
      </c>
      <c r="F1691" s="23">
        <f t="shared" si="105"/>
        <v>0</v>
      </c>
      <c r="G1691" s="24">
        <f t="shared" si="106"/>
        <v>100</v>
      </c>
      <c r="H1691" s="25">
        <f t="shared" si="107"/>
        <v>100</v>
      </c>
      <c r="I1691" s="25">
        <f t="shared" si="108"/>
        <v>100</v>
      </c>
    </row>
    <row r="1692" spans="1:9" ht="22.5" x14ac:dyDescent="0.2">
      <c r="A1692" s="22" t="s">
        <v>547</v>
      </c>
      <c r="B1692" s="23">
        <v>911860726</v>
      </c>
      <c r="C1692" s="23">
        <v>911860726</v>
      </c>
      <c r="D1692" s="23">
        <v>911860726</v>
      </c>
      <c r="E1692" s="23">
        <v>911860726</v>
      </c>
      <c r="F1692" s="23">
        <f t="shared" si="105"/>
        <v>0</v>
      </c>
      <c r="G1692" s="24">
        <f t="shared" si="106"/>
        <v>100</v>
      </c>
      <c r="H1692" s="25">
        <f t="shared" si="107"/>
        <v>100</v>
      </c>
      <c r="I1692" s="25">
        <f t="shared" si="108"/>
        <v>100</v>
      </c>
    </row>
    <row r="1693" spans="1:9" x14ac:dyDescent="0.2">
      <c r="A1693" s="22" t="s">
        <v>548</v>
      </c>
      <c r="B1693" s="23">
        <v>1061379601</v>
      </c>
      <c r="C1693" s="23">
        <v>1061379601</v>
      </c>
      <c r="D1693" s="23">
        <v>1061379601</v>
      </c>
      <c r="E1693" s="23">
        <v>1061379601</v>
      </c>
      <c r="F1693" s="23">
        <f t="shared" si="105"/>
        <v>0</v>
      </c>
      <c r="G1693" s="24">
        <f t="shared" si="106"/>
        <v>100</v>
      </c>
      <c r="H1693" s="25">
        <f t="shared" si="107"/>
        <v>100</v>
      </c>
      <c r="I1693" s="25">
        <f t="shared" si="108"/>
        <v>100</v>
      </c>
    </row>
    <row r="1694" spans="1:9" ht="22.5" x14ac:dyDescent="0.2">
      <c r="A1694" s="22" t="s">
        <v>549</v>
      </c>
      <c r="B1694" s="23">
        <v>21987205781</v>
      </c>
      <c r="C1694" s="23">
        <v>18700907124</v>
      </c>
      <c r="D1694" s="23">
        <v>539149850.26999998</v>
      </c>
      <c r="E1694" s="23">
        <v>446678690.26999998</v>
      </c>
      <c r="F1694" s="23">
        <f t="shared" si="105"/>
        <v>3286298657</v>
      </c>
      <c r="G1694" s="24">
        <f t="shared" si="106"/>
        <v>85.053586664296304</v>
      </c>
      <c r="H1694" s="25">
        <f t="shared" si="107"/>
        <v>2.4521071737814921</v>
      </c>
      <c r="I1694" s="25">
        <f t="shared" si="108"/>
        <v>2.0315391356185533</v>
      </c>
    </row>
    <row r="1695" spans="1:9" x14ac:dyDescent="0.2">
      <c r="A1695" s="22" t="s">
        <v>550</v>
      </c>
      <c r="B1695" s="23">
        <v>100000000000</v>
      </c>
      <c r="C1695" s="23">
        <v>507273919</v>
      </c>
      <c r="D1695" s="23">
        <v>57674799</v>
      </c>
      <c r="E1695" s="23">
        <v>24547939</v>
      </c>
      <c r="F1695" s="23">
        <f t="shared" si="105"/>
        <v>99492726081</v>
      </c>
      <c r="G1695" s="24">
        <f t="shared" si="106"/>
        <v>0.50727391899999996</v>
      </c>
      <c r="H1695" s="25">
        <f t="shared" si="107"/>
        <v>5.7674798999999999E-2</v>
      </c>
      <c r="I1695" s="25">
        <f t="shared" si="108"/>
        <v>2.4547939000000001E-2</v>
      </c>
    </row>
    <row r="1696" spans="1:9" x14ac:dyDescent="0.2">
      <c r="A1696" s="22" t="s">
        <v>551</v>
      </c>
      <c r="B1696" s="23">
        <v>2542313470</v>
      </c>
      <c r="C1696" s="23">
        <v>2542313470</v>
      </c>
      <c r="D1696" s="23">
        <v>2542313470</v>
      </c>
      <c r="E1696" s="23">
        <v>2542313470</v>
      </c>
      <c r="F1696" s="23">
        <f t="shared" si="105"/>
        <v>0</v>
      </c>
      <c r="G1696" s="24">
        <f t="shared" si="106"/>
        <v>100</v>
      </c>
      <c r="H1696" s="25">
        <f t="shared" si="107"/>
        <v>100</v>
      </c>
      <c r="I1696" s="25">
        <f t="shared" si="108"/>
        <v>100</v>
      </c>
    </row>
    <row r="1697" spans="1:9" x14ac:dyDescent="0.2">
      <c r="A1697" s="22" t="s">
        <v>552</v>
      </c>
      <c r="B1697" s="23">
        <v>58919407517</v>
      </c>
      <c r="C1697" s="23">
        <v>58919407517</v>
      </c>
      <c r="D1697" s="23">
        <v>58919407517</v>
      </c>
      <c r="E1697" s="23">
        <v>58919407517</v>
      </c>
      <c r="F1697" s="23">
        <f t="shared" si="105"/>
        <v>0</v>
      </c>
      <c r="G1697" s="24">
        <f t="shared" si="106"/>
        <v>100</v>
      </c>
      <c r="H1697" s="25">
        <f t="shared" si="107"/>
        <v>100</v>
      </c>
      <c r="I1697" s="25">
        <f t="shared" si="108"/>
        <v>100</v>
      </c>
    </row>
    <row r="1698" spans="1:9" ht="22.5" x14ac:dyDescent="0.2">
      <c r="A1698" s="22" t="s">
        <v>553</v>
      </c>
      <c r="B1698" s="23">
        <v>5381479854</v>
      </c>
      <c r="C1698" s="23">
        <v>5381479854</v>
      </c>
      <c r="D1698" s="23">
        <v>5381479854</v>
      </c>
      <c r="E1698" s="23">
        <v>5381479854</v>
      </c>
      <c r="F1698" s="23">
        <f t="shared" si="105"/>
        <v>0</v>
      </c>
      <c r="G1698" s="24">
        <f t="shared" si="106"/>
        <v>100</v>
      </c>
      <c r="H1698" s="25">
        <f t="shared" si="107"/>
        <v>100</v>
      </c>
      <c r="I1698" s="25">
        <f t="shared" si="108"/>
        <v>100</v>
      </c>
    </row>
    <row r="1699" spans="1:9" x14ac:dyDescent="0.2">
      <c r="A1699" s="22" t="s">
        <v>554</v>
      </c>
      <c r="B1699" s="23">
        <v>3450126651</v>
      </c>
      <c r="C1699" s="23">
        <v>3450126651</v>
      </c>
      <c r="D1699" s="23">
        <v>3450126651</v>
      </c>
      <c r="E1699" s="23">
        <v>3450126651</v>
      </c>
      <c r="F1699" s="23">
        <f t="shared" si="105"/>
        <v>0</v>
      </c>
      <c r="G1699" s="24">
        <f t="shared" si="106"/>
        <v>100</v>
      </c>
      <c r="H1699" s="25">
        <f t="shared" si="107"/>
        <v>100</v>
      </c>
      <c r="I1699" s="25">
        <f t="shared" si="108"/>
        <v>100</v>
      </c>
    </row>
    <row r="1700" spans="1:9" x14ac:dyDescent="0.2">
      <c r="A1700" s="22" t="s">
        <v>555</v>
      </c>
      <c r="B1700" s="23">
        <v>4218239490</v>
      </c>
      <c r="C1700" s="23">
        <v>4218239490</v>
      </c>
      <c r="D1700" s="23">
        <v>4218239490</v>
      </c>
      <c r="E1700" s="23">
        <v>4218239490</v>
      </c>
      <c r="F1700" s="23">
        <f t="shared" si="105"/>
        <v>0</v>
      </c>
      <c r="G1700" s="24">
        <f t="shared" si="106"/>
        <v>100</v>
      </c>
      <c r="H1700" s="25">
        <f t="shared" si="107"/>
        <v>100</v>
      </c>
      <c r="I1700" s="25">
        <f t="shared" si="108"/>
        <v>100</v>
      </c>
    </row>
    <row r="1701" spans="1:9" x14ac:dyDescent="0.2">
      <c r="A1701" s="22" t="s">
        <v>556</v>
      </c>
      <c r="B1701" s="23">
        <v>2006092347</v>
      </c>
      <c r="C1701" s="23">
        <v>2006092347</v>
      </c>
      <c r="D1701" s="23">
        <v>2006092347</v>
      </c>
      <c r="E1701" s="23">
        <v>2006092347</v>
      </c>
      <c r="F1701" s="23">
        <f t="shared" si="105"/>
        <v>0</v>
      </c>
      <c r="G1701" s="24">
        <f t="shared" si="106"/>
        <v>100</v>
      </c>
      <c r="H1701" s="25">
        <f t="shared" si="107"/>
        <v>100</v>
      </c>
      <c r="I1701" s="25">
        <f t="shared" si="108"/>
        <v>100</v>
      </c>
    </row>
    <row r="1702" spans="1:9" x14ac:dyDescent="0.2">
      <c r="A1702" s="22" t="s">
        <v>557</v>
      </c>
      <c r="B1702" s="23">
        <v>3165552046</v>
      </c>
      <c r="C1702" s="23">
        <v>3165552046</v>
      </c>
      <c r="D1702" s="23">
        <v>3165552046</v>
      </c>
      <c r="E1702" s="23">
        <v>3165552046</v>
      </c>
      <c r="F1702" s="23">
        <f t="shared" si="105"/>
        <v>0</v>
      </c>
      <c r="G1702" s="24">
        <f t="shared" si="106"/>
        <v>100</v>
      </c>
      <c r="H1702" s="25">
        <f t="shared" si="107"/>
        <v>100</v>
      </c>
      <c r="I1702" s="25">
        <f t="shared" si="108"/>
        <v>100</v>
      </c>
    </row>
    <row r="1703" spans="1:9" x14ac:dyDescent="0.2">
      <c r="A1703" s="22" t="s">
        <v>558</v>
      </c>
      <c r="B1703" s="23">
        <v>1156774645</v>
      </c>
      <c r="C1703" s="23">
        <v>1156774645</v>
      </c>
      <c r="D1703" s="23">
        <v>1156774645</v>
      </c>
      <c r="E1703" s="23">
        <v>1156774645</v>
      </c>
      <c r="F1703" s="23">
        <f t="shared" si="105"/>
        <v>0</v>
      </c>
      <c r="G1703" s="24">
        <f t="shared" si="106"/>
        <v>100</v>
      </c>
      <c r="H1703" s="25">
        <f t="shared" si="107"/>
        <v>100</v>
      </c>
      <c r="I1703" s="25">
        <f t="shared" si="108"/>
        <v>100</v>
      </c>
    </row>
    <row r="1704" spans="1:9" x14ac:dyDescent="0.2">
      <c r="A1704" s="22" t="s">
        <v>559</v>
      </c>
      <c r="B1704" s="23">
        <v>1494925517</v>
      </c>
      <c r="C1704" s="23">
        <v>1494925517</v>
      </c>
      <c r="D1704" s="23">
        <v>1494925517</v>
      </c>
      <c r="E1704" s="23">
        <v>1494925517</v>
      </c>
      <c r="F1704" s="23">
        <f t="shared" si="105"/>
        <v>0</v>
      </c>
      <c r="G1704" s="24">
        <f t="shared" si="106"/>
        <v>100</v>
      </c>
      <c r="H1704" s="25">
        <f t="shared" si="107"/>
        <v>100</v>
      </c>
      <c r="I1704" s="25">
        <f t="shared" si="108"/>
        <v>100</v>
      </c>
    </row>
    <row r="1705" spans="1:9" x14ac:dyDescent="0.2">
      <c r="A1705" s="22" t="s">
        <v>560</v>
      </c>
      <c r="B1705" s="23">
        <v>1198930806</v>
      </c>
      <c r="C1705" s="23">
        <v>1198930806</v>
      </c>
      <c r="D1705" s="23">
        <v>1198930806</v>
      </c>
      <c r="E1705" s="23">
        <v>1198930806</v>
      </c>
      <c r="F1705" s="23">
        <f t="shared" si="105"/>
        <v>0</v>
      </c>
      <c r="G1705" s="24">
        <f t="shared" si="106"/>
        <v>100</v>
      </c>
      <c r="H1705" s="25">
        <f t="shared" si="107"/>
        <v>100</v>
      </c>
      <c r="I1705" s="25">
        <f t="shared" si="108"/>
        <v>100</v>
      </c>
    </row>
    <row r="1706" spans="1:9" x14ac:dyDescent="0.2">
      <c r="A1706" s="22" t="s">
        <v>561</v>
      </c>
      <c r="B1706" s="23">
        <v>516186434</v>
      </c>
      <c r="C1706" s="23">
        <v>516186434</v>
      </c>
      <c r="D1706" s="23">
        <v>516186434</v>
      </c>
      <c r="E1706" s="23">
        <v>516186434</v>
      </c>
      <c r="F1706" s="23">
        <f t="shared" si="105"/>
        <v>0</v>
      </c>
      <c r="G1706" s="24">
        <f t="shared" si="106"/>
        <v>100</v>
      </c>
      <c r="H1706" s="25">
        <f t="shared" si="107"/>
        <v>100</v>
      </c>
      <c r="I1706" s="25">
        <f t="shared" si="108"/>
        <v>100</v>
      </c>
    </row>
    <row r="1707" spans="1:9" x14ac:dyDescent="0.2">
      <c r="A1707" s="22" t="s">
        <v>562</v>
      </c>
      <c r="B1707" s="23">
        <v>35000000000</v>
      </c>
      <c r="C1707" s="23">
        <v>12958388214</v>
      </c>
      <c r="D1707" s="23">
        <v>642771085</v>
      </c>
      <c r="E1707" s="23">
        <v>427675944</v>
      </c>
      <c r="F1707" s="23">
        <f t="shared" si="105"/>
        <v>22041611786</v>
      </c>
      <c r="G1707" s="24">
        <f t="shared" si="106"/>
        <v>37.023966325714284</v>
      </c>
      <c r="H1707" s="25">
        <f t="shared" si="107"/>
        <v>1.8364888142857143</v>
      </c>
      <c r="I1707" s="25">
        <f t="shared" si="108"/>
        <v>1.2219312685714285</v>
      </c>
    </row>
    <row r="1708" spans="1:9" ht="22.5" x14ac:dyDescent="0.2">
      <c r="A1708" s="22" t="s">
        <v>563</v>
      </c>
      <c r="B1708" s="23">
        <v>2022791131867</v>
      </c>
      <c r="C1708" s="23">
        <v>1987557328199</v>
      </c>
      <c r="D1708" s="23">
        <v>1070038810414</v>
      </c>
      <c r="E1708" s="23">
        <v>1070038810414</v>
      </c>
      <c r="F1708" s="23">
        <f t="shared" si="105"/>
        <v>35233803668</v>
      </c>
      <c r="G1708" s="24">
        <f t="shared" si="106"/>
        <v>98.258159079653467</v>
      </c>
      <c r="H1708" s="25">
        <f t="shared" si="107"/>
        <v>52.899125053330309</v>
      </c>
      <c r="I1708" s="25">
        <f t="shared" si="108"/>
        <v>52.899125053330309</v>
      </c>
    </row>
    <row r="1709" spans="1:9" x14ac:dyDescent="0.2">
      <c r="A1709" s="22" t="s">
        <v>564</v>
      </c>
      <c r="B1709" s="23">
        <v>34935038585</v>
      </c>
      <c r="C1709" s="23">
        <v>17582212672.34</v>
      </c>
      <c r="D1709" s="23">
        <v>1238574601.3399999</v>
      </c>
      <c r="E1709" s="23">
        <v>896096760.34000003</v>
      </c>
      <c r="F1709" s="23">
        <f t="shared" si="105"/>
        <v>17352825912.66</v>
      </c>
      <c r="G1709" s="24">
        <f t="shared" si="106"/>
        <v>50.328304717800556</v>
      </c>
      <c r="H1709" s="25">
        <f t="shared" si="107"/>
        <v>3.5453649158750453</v>
      </c>
      <c r="I1709" s="25">
        <f t="shared" si="108"/>
        <v>2.565037270990036</v>
      </c>
    </row>
    <row r="1710" spans="1:9" ht="22.5" x14ac:dyDescent="0.2">
      <c r="A1710" s="22" t="s">
        <v>565</v>
      </c>
      <c r="B1710" s="23">
        <v>350000000000</v>
      </c>
      <c r="C1710" s="23">
        <v>0</v>
      </c>
      <c r="D1710" s="23">
        <v>0</v>
      </c>
      <c r="E1710" s="23">
        <v>0</v>
      </c>
      <c r="F1710" s="23">
        <f t="shared" si="105"/>
        <v>350000000000</v>
      </c>
      <c r="G1710" s="24">
        <f t="shared" si="106"/>
        <v>0</v>
      </c>
      <c r="H1710" s="25">
        <f t="shared" si="107"/>
        <v>0</v>
      </c>
      <c r="I1710" s="25">
        <f t="shared" si="108"/>
        <v>0</v>
      </c>
    </row>
    <row r="1711" spans="1:9" x14ac:dyDescent="0.2">
      <c r="A1711" s="18" t="s">
        <v>566</v>
      </c>
      <c r="B1711" s="19">
        <v>12686105614</v>
      </c>
      <c r="C1711" s="19">
        <v>2587463297.9300003</v>
      </c>
      <c r="D1711" s="19">
        <v>745378703.92999995</v>
      </c>
      <c r="E1711" s="19">
        <v>745378703.92999995</v>
      </c>
      <c r="F1711" s="19">
        <f t="shared" si="105"/>
        <v>10098642316.07</v>
      </c>
      <c r="G1711" s="20">
        <f t="shared" si="106"/>
        <v>20.39604096527901</v>
      </c>
      <c r="H1711" s="21">
        <f t="shared" si="107"/>
        <v>5.8755517777451161</v>
      </c>
      <c r="I1711" s="21">
        <f t="shared" si="108"/>
        <v>5.8755517777451161</v>
      </c>
    </row>
    <row r="1712" spans="1:9" x14ac:dyDescent="0.2">
      <c r="A1712" s="18" t="s">
        <v>17</v>
      </c>
      <c r="B1712" s="19">
        <v>6133028268</v>
      </c>
      <c r="C1712" s="19">
        <v>785766756.93000007</v>
      </c>
      <c r="D1712" s="19">
        <v>693916083.92999995</v>
      </c>
      <c r="E1712" s="19">
        <v>693916083.92999995</v>
      </c>
      <c r="F1712" s="19">
        <f t="shared" si="105"/>
        <v>5347261511.0699997</v>
      </c>
      <c r="G1712" s="20">
        <f t="shared" si="106"/>
        <v>12.812051772692076</v>
      </c>
      <c r="H1712" s="21">
        <f t="shared" si="107"/>
        <v>11.314411961063538</v>
      </c>
      <c r="I1712" s="21">
        <f t="shared" si="108"/>
        <v>11.314411961063538</v>
      </c>
    </row>
    <row r="1713" spans="1:9" x14ac:dyDescent="0.2">
      <c r="A1713" s="18" t="s">
        <v>18</v>
      </c>
      <c r="B1713" s="19">
        <v>4917792358</v>
      </c>
      <c r="C1713" s="19">
        <v>648538136</v>
      </c>
      <c r="D1713" s="19">
        <v>648538136</v>
      </c>
      <c r="E1713" s="19">
        <v>648538136</v>
      </c>
      <c r="F1713" s="19">
        <f t="shared" si="105"/>
        <v>4269254222</v>
      </c>
      <c r="G1713" s="20">
        <f t="shared" si="106"/>
        <v>13.187586802948136</v>
      </c>
      <c r="H1713" s="21">
        <f t="shared" si="107"/>
        <v>13.187586802948136</v>
      </c>
      <c r="I1713" s="21">
        <f t="shared" si="108"/>
        <v>13.187586802948136</v>
      </c>
    </row>
    <row r="1714" spans="1:9" x14ac:dyDescent="0.2">
      <c r="A1714" s="22" t="s">
        <v>19</v>
      </c>
      <c r="B1714" s="23">
        <v>3290039042</v>
      </c>
      <c r="C1714" s="23">
        <v>424120917</v>
      </c>
      <c r="D1714" s="23">
        <v>424120917</v>
      </c>
      <c r="E1714" s="23">
        <v>424120917</v>
      </c>
      <c r="F1714" s="23">
        <f t="shared" si="105"/>
        <v>2865918125</v>
      </c>
      <c r="G1714" s="24">
        <f t="shared" si="106"/>
        <v>12.891060306146967</v>
      </c>
      <c r="H1714" s="25">
        <f t="shared" si="107"/>
        <v>12.891060306146967</v>
      </c>
      <c r="I1714" s="25">
        <f t="shared" si="108"/>
        <v>12.891060306146967</v>
      </c>
    </row>
    <row r="1715" spans="1:9" x14ac:dyDescent="0.2">
      <c r="A1715" s="22" t="s">
        <v>20</v>
      </c>
      <c r="B1715" s="23">
        <v>1191344593</v>
      </c>
      <c r="C1715" s="23">
        <v>179706141</v>
      </c>
      <c r="D1715" s="23">
        <v>179706141</v>
      </c>
      <c r="E1715" s="23">
        <v>179706141</v>
      </c>
      <c r="F1715" s="23">
        <f t="shared" si="105"/>
        <v>1011638452</v>
      </c>
      <c r="G1715" s="24">
        <f t="shared" si="106"/>
        <v>15.084312469784297</v>
      </c>
      <c r="H1715" s="25">
        <f t="shared" si="107"/>
        <v>15.084312469784297</v>
      </c>
      <c r="I1715" s="25">
        <f t="shared" si="108"/>
        <v>15.084312469784297</v>
      </c>
    </row>
    <row r="1716" spans="1:9" x14ac:dyDescent="0.2">
      <c r="A1716" s="22" t="s">
        <v>21</v>
      </c>
      <c r="B1716" s="23">
        <v>436408723</v>
      </c>
      <c r="C1716" s="23">
        <v>44711078</v>
      </c>
      <c r="D1716" s="23">
        <v>44711078</v>
      </c>
      <c r="E1716" s="23">
        <v>44711078</v>
      </c>
      <c r="F1716" s="23">
        <f t="shared" si="105"/>
        <v>391697645</v>
      </c>
      <c r="G1716" s="24">
        <f t="shared" si="106"/>
        <v>10.245230134870608</v>
      </c>
      <c r="H1716" s="25">
        <f t="shared" si="107"/>
        <v>10.245230134870608</v>
      </c>
      <c r="I1716" s="25">
        <f t="shared" si="108"/>
        <v>10.245230134870608</v>
      </c>
    </row>
    <row r="1717" spans="1:9" x14ac:dyDescent="0.2">
      <c r="A1717" s="18" t="s">
        <v>22</v>
      </c>
      <c r="B1717" s="19">
        <v>666410000</v>
      </c>
      <c r="C1717" s="19">
        <v>119732034.93000001</v>
      </c>
      <c r="D1717" s="19">
        <v>27881361.93</v>
      </c>
      <c r="E1717" s="19">
        <v>27881361.93</v>
      </c>
      <c r="F1717" s="19">
        <f t="shared" si="105"/>
        <v>546677965.06999993</v>
      </c>
      <c r="G1717" s="20">
        <f t="shared" si="106"/>
        <v>17.96672242763464</v>
      </c>
      <c r="H1717" s="21">
        <f t="shared" si="107"/>
        <v>4.1838150582974443</v>
      </c>
      <c r="I1717" s="21">
        <f t="shared" si="108"/>
        <v>4.1838150582974443</v>
      </c>
    </row>
    <row r="1718" spans="1:9" x14ac:dyDescent="0.2">
      <c r="A1718" s="22" t="s">
        <v>66</v>
      </c>
      <c r="B1718" s="23">
        <v>1000000</v>
      </c>
      <c r="C1718" s="23">
        <v>0</v>
      </c>
      <c r="D1718" s="23">
        <v>0</v>
      </c>
      <c r="E1718" s="23">
        <v>0</v>
      </c>
      <c r="F1718" s="23">
        <f t="shared" si="105"/>
        <v>1000000</v>
      </c>
      <c r="G1718" s="24">
        <f t="shared" si="106"/>
        <v>0</v>
      </c>
      <c r="H1718" s="25">
        <f t="shared" si="107"/>
        <v>0</v>
      </c>
      <c r="I1718" s="25">
        <f t="shared" si="108"/>
        <v>0</v>
      </c>
    </row>
    <row r="1719" spans="1:9" x14ac:dyDescent="0.2">
      <c r="A1719" s="22" t="s">
        <v>23</v>
      </c>
      <c r="B1719" s="23">
        <v>665410000</v>
      </c>
      <c r="C1719" s="23">
        <v>119732034.93000001</v>
      </c>
      <c r="D1719" s="23">
        <v>27881361.93</v>
      </c>
      <c r="E1719" s="23">
        <v>27881361.93</v>
      </c>
      <c r="F1719" s="23">
        <f t="shared" si="105"/>
        <v>545677965.06999993</v>
      </c>
      <c r="G1719" s="24">
        <f t="shared" si="106"/>
        <v>17.993723408124314</v>
      </c>
      <c r="H1719" s="25">
        <f t="shared" si="107"/>
        <v>4.1901026329631357</v>
      </c>
      <c r="I1719" s="25">
        <f t="shared" si="108"/>
        <v>4.1901026329631357</v>
      </c>
    </row>
    <row r="1720" spans="1:9" x14ac:dyDescent="0.2">
      <c r="A1720" s="18" t="s">
        <v>24</v>
      </c>
      <c r="B1720" s="19">
        <v>502227555</v>
      </c>
      <c r="C1720" s="19">
        <v>15726586</v>
      </c>
      <c r="D1720" s="19">
        <v>15726586</v>
      </c>
      <c r="E1720" s="19">
        <v>15726586</v>
      </c>
      <c r="F1720" s="19">
        <f t="shared" si="105"/>
        <v>486500969</v>
      </c>
      <c r="G1720" s="20">
        <f t="shared" si="106"/>
        <v>3.1313666172697352</v>
      </c>
      <c r="H1720" s="21">
        <f t="shared" si="107"/>
        <v>3.1313666172697352</v>
      </c>
      <c r="I1720" s="21">
        <f t="shared" si="108"/>
        <v>3.1313666172697352</v>
      </c>
    </row>
    <row r="1721" spans="1:9" x14ac:dyDescent="0.2">
      <c r="A1721" s="22" t="s">
        <v>119</v>
      </c>
      <c r="B1721" s="23">
        <v>49177923</v>
      </c>
      <c r="C1721" s="23">
        <v>0</v>
      </c>
      <c r="D1721" s="23">
        <v>0</v>
      </c>
      <c r="E1721" s="23">
        <v>0</v>
      </c>
      <c r="F1721" s="23">
        <f t="shared" si="105"/>
        <v>49177923</v>
      </c>
      <c r="G1721" s="24">
        <f t="shared" si="106"/>
        <v>0</v>
      </c>
      <c r="H1721" s="25">
        <f t="shared" si="107"/>
        <v>0</v>
      </c>
      <c r="I1721" s="25">
        <f t="shared" si="108"/>
        <v>0</v>
      </c>
    </row>
    <row r="1722" spans="1:9" x14ac:dyDescent="0.2">
      <c r="A1722" s="22" t="s">
        <v>76</v>
      </c>
      <c r="B1722" s="23">
        <v>1030000</v>
      </c>
      <c r="C1722" s="23">
        <v>0</v>
      </c>
      <c r="D1722" s="23">
        <v>0</v>
      </c>
      <c r="E1722" s="23">
        <v>0</v>
      </c>
      <c r="F1722" s="23">
        <f t="shared" si="105"/>
        <v>1030000</v>
      </c>
      <c r="G1722" s="24">
        <f t="shared" si="106"/>
        <v>0</v>
      </c>
      <c r="H1722" s="25">
        <f t="shared" si="107"/>
        <v>0</v>
      </c>
      <c r="I1722" s="25">
        <f t="shared" si="108"/>
        <v>0</v>
      </c>
    </row>
    <row r="1723" spans="1:9" x14ac:dyDescent="0.2">
      <c r="A1723" s="22" t="s">
        <v>32</v>
      </c>
      <c r="B1723" s="23">
        <v>17535000</v>
      </c>
      <c r="C1723" s="23">
        <v>15726586</v>
      </c>
      <c r="D1723" s="23">
        <v>15726586</v>
      </c>
      <c r="E1723" s="23">
        <v>15726586</v>
      </c>
      <c r="F1723" s="23">
        <f t="shared" si="105"/>
        <v>1808414</v>
      </c>
      <c r="G1723" s="24">
        <f t="shared" si="106"/>
        <v>89.686832050185345</v>
      </c>
      <c r="H1723" s="25">
        <f t="shared" si="107"/>
        <v>89.686832050185345</v>
      </c>
      <c r="I1723" s="25">
        <f t="shared" si="108"/>
        <v>89.686832050185345</v>
      </c>
    </row>
    <row r="1724" spans="1:9" x14ac:dyDescent="0.2">
      <c r="A1724" s="22" t="s">
        <v>35</v>
      </c>
      <c r="B1724" s="23">
        <v>434484632</v>
      </c>
      <c r="C1724" s="23">
        <v>0</v>
      </c>
      <c r="D1724" s="23">
        <v>0</v>
      </c>
      <c r="E1724" s="23">
        <v>0</v>
      </c>
      <c r="F1724" s="23">
        <f t="shared" si="105"/>
        <v>434484632</v>
      </c>
      <c r="G1724" s="24">
        <f t="shared" si="106"/>
        <v>0</v>
      </c>
      <c r="H1724" s="25">
        <f t="shared" si="107"/>
        <v>0</v>
      </c>
      <c r="I1724" s="25">
        <f t="shared" si="108"/>
        <v>0</v>
      </c>
    </row>
    <row r="1725" spans="1:9" x14ac:dyDescent="0.2">
      <c r="A1725" s="18" t="s">
        <v>39</v>
      </c>
      <c r="B1725" s="19">
        <v>46598355</v>
      </c>
      <c r="C1725" s="19">
        <v>1770000</v>
      </c>
      <c r="D1725" s="19">
        <v>1770000</v>
      </c>
      <c r="E1725" s="19">
        <v>1770000</v>
      </c>
      <c r="F1725" s="19">
        <f t="shared" si="105"/>
        <v>44828355</v>
      </c>
      <c r="G1725" s="20">
        <f t="shared" si="106"/>
        <v>3.7984173475651661</v>
      </c>
      <c r="H1725" s="21">
        <f t="shared" si="107"/>
        <v>3.7984173475651661</v>
      </c>
      <c r="I1725" s="21">
        <f t="shared" si="108"/>
        <v>3.7984173475651661</v>
      </c>
    </row>
    <row r="1726" spans="1:9" x14ac:dyDescent="0.2">
      <c r="A1726" s="22" t="s">
        <v>40</v>
      </c>
      <c r="B1726" s="23">
        <v>31003000</v>
      </c>
      <c r="C1726" s="23">
        <v>1770000</v>
      </c>
      <c r="D1726" s="23">
        <v>1770000</v>
      </c>
      <c r="E1726" s="23">
        <v>1770000</v>
      </c>
      <c r="F1726" s="23">
        <f t="shared" si="105"/>
        <v>29233000</v>
      </c>
      <c r="G1726" s="24">
        <f t="shared" si="106"/>
        <v>5.7091249233945103</v>
      </c>
      <c r="H1726" s="25">
        <f t="shared" si="107"/>
        <v>5.7091249233945103</v>
      </c>
      <c r="I1726" s="25">
        <f t="shared" si="108"/>
        <v>5.7091249233945103</v>
      </c>
    </row>
    <row r="1727" spans="1:9" x14ac:dyDescent="0.2">
      <c r="A1727" s="22" t="s">
        <v>42</v>
      </c>
      <c r="B1727" s="23">
        <v>15595355</v>
      </c>
      <c r="C1727" s="23">
        <v>0</v>
      </c>
      <c r="D1727" s="23">
        <v>0</v>
      </c>
      <c r="E1727" s="23">
        <v>0</v>
      </c>
      <c r="F1727" s="23">
        <f t="shared" si="105"/>
        <v>15595355</v>
      </c>
      <c r="G1727" s="24">
        <f t="shared" si="106"/>
        <v>0</v>
      </c>
      <c r="H1727" s="25">
        <f t="shared" si="107"/>
        <v>0</v>
      </c>
      <c r="I1727" s="25">
        <f t="shared" si="108"/>
        <v>0</v>
      </c>
    </row>
    <row r="1728" spans="1:9" x14ac:dyDescent="0.2">
      <c r="A1728" s="18" t="s">
        <v>43</v>
      </c>
      <c r="B1728" s="19">
        <v>6553077346</v>
      </c>
      <c r="C1728" s="19">
        <v>1801696541</v>
      </c>
      <c r="D1728" s="19">
        <v>51462620</v>
      </c>
      <c r="E1728" s="19">
        <v>51462620</v>
      </c>
      <c r="F1728" s="19">
        <f t="shared" si="105"/>
        <v>4751380805</v>
      </c>
      <c r="G1728" s="20">
        <f t="shared" si="106"/>
        <v>27.493900130749349</v>
      </c>
      <c r="H1728" s="21">
        <f t="shared" si="107"/>
        <v>0.78531989297231164</v>
      </c>
      <c r="I1728" s="21">
        <f t="shared" si="108"/>
        <v>0.78531989297231164</v>
      </c>
    </row>
    <row r="1729" spans="1:9" ht="22.5" x14ac:dyDescent="0.2">
      <c r="A1729" s="22" t="s">
        <v>567</v>
      </c>
      <c r="B1729" s="23">
        <v>1784173662</v>
      </c>
      <c r="C1729" s="23">
        <v>559379872</v>
      </c>
      <c r="D1729" s="23">
        <v>6543327</v>
      </c>
      <c r="E1729" s="23">
        <v>6543327</v>
      </c>
      <c r="F1729" s="23">
        <f t="shared" si="105"/>
        <v>1224793790</v>
      </c>
      <c r="G1729" s="24">
        <f t="shared" si="106"/>
        <v>31.352322025253613</v>
      </c>
      <c r="H1729" s="25">
        <f t="shared" si="107"/>
        <v>0.36674271901677696</v>
      </c>
      <c r="I1729" s="25">
        <f t="shared" si="108"/>
        <v>0.36674271901677696</v>
      </c>
    </row>
    <row r="1730" spans="1:9" ht="22.5" x14ac:dyDescent="0.2">
      <c r="A1730" s="22" t="s">
        <v>568</v>
      </c>
      <c r="B1730" s="23">
        <v>3059542157</v>
      </c>
      <c r="C1730" s="23">
        <v>445474242</v>
      </c>
      <c r="D1730" s="23">
        <v>7273100</v>
      </c>
      <c r="E1730" s="23">
        <v>7273100</v>
      </c>
      <c r="F1730" s="23">
        <f t="shared" si="105"/>
        <v>2614067915</v>
      </c>
      <c r="G1730" s="24">
        <f t="shared" si="106"/>
        <v>14.560160283485187</v>
      </c>
      <c r="H1730" s="25">
        <f t="shared" si="107"/>
        <v>0.23771857443963307</v>
      </c>
      <c r="I1730" s="25">
        <f t="shared" si="108"/>
        <v>0.23771857443963307</v>
      </c>
    </row>
    <row r="1731" spans="1:9" ht="22.5" x14ac:dyDescent="0.2">
      <c r="A1731" s="22" t="s">
        <v>569</v>
      </c>
      <c r="B1731" s="23">
        <v>994044188</v>
      </c>
      <c r="C1731" s="23">
        <v>189157153</v>
      </c>
      <c r="D1731" s="23">
        <v>7205246</v>
      </c>
      <c r="E1731" s="23">
        <v>7205246</v>
      </c>
      <c r="F1731" s="23">
        <f t="shared" si="105"/>
        <v>804887035</v>
      </c>
      <c r="G1731" s="24">
        <f t="shared" si="106"/>
        <v>19.029048736815309</v>
      </c>
      <c r="H1731" s="25">
        <f t="shared" si="107"/>
        <v>0.72484162042100286</v>
      </c>
      <c r="I1731" s="25">
        <f t="shared" si="108"/>
        <v>0.72484162042100286</v>
      </c>
    </row>
    <row r="1732" spans="1:9" x14ac:dyDescent="0.2">
      <c r="A1732" s="22" t="s">
        <v>570</v>
      </c>
      <c r="B1732" s="23">
        <v>715317339</v>
      </c>
      <c r="C1732" s="23">
        <v>607685274</v>
      </c>
      <c r="D1732" s="23">
        <v>30440947</v>
      </c>
      <c r="E1732" s="23">
        <v>30440947</v>
      </c>
      <c r="F1732" s="23">
        <f t="shared" si="105"/>
        <v>107632065</v>
      </c>
      <c r="G1732" s="24">
        <f t="shared" si="106"/>
        <v>84.953242549597974</v>
      </c>
      <c r="H1732" s="25">
        <f t="shared" si="107"/>
        <v>4.2555863447341933</v>
      </c>
      <c r="I1732" s="25">
        <f t="shared" si="108"/>
        <v>4.2555863447341933</v>
      </c>
    </row>
    <row r="1733" spans="1:9" x14ac:dyDescent="0.2">
      <c r="A1733" s="18" t="s">
        <v>571</v>
      </c>
      <c r="B1733" s="19">
        <v>8010777448</v>
      </c>
      <c r="C1733" s="19">
        <v>1825778865</v>
      </c>
      <c r="D1733" s="19">
        <v>637049598.48000002</v>
      </c>
      <c r="E1733" s="19">
        <v>543486853.48000002</v>
      </c>
      <c r="F1733" s="19">
        <f t="shared" si="105"/>
        <v>6184998583</v>
      </c>
      <c r="G1733" s="20">
        <f t="shared" si="106"/>
        <v>22.791531494309965</v>
      </c>
      <c r="H1733" s="21">
        <f t="shared" si="107"/>
        <v>7.95240664985704</v>
      </c>
      <c r="I1733" s="21">
        <f t="shared" si="108"/>
        <v>6.7844457920334431</v>
      </c>
    </row>
    <row r="1734" spans="1:9" x14ac:dyDescent="0.2">
      <c r="A1734" s="18" t="s">
        <v>17</v>
      </c>
      <c r="B1734" s="19">
        <v>6245557422</v>
      </c>
      <c r="C1734" s="19">
        <v>877651367</v>
      </c>
      <c r="D1734" s="19">
        <v>637049598.48000002</v>
      </c>
      <c r="E1734" s="19">
        <v>543486853.48000002</v>
      </c>
      <c r="F1734" s="19">
        <f t="shared" si="105"/>
        <v>5367906055</v>
      </c>
      <c r="G1734" s="20">
        <f t="shared" si="106"/>
        <v>14.052410500758022</v>
      </c>
      <c r="H1734" s="21">
        <f t="shared" si="107"/>
        <v>10.200043894176529</v>
      </c>
      <c r="I1734" s="21">
        <f t="shared" si="108"/>
        <v>8.7019751282017754</v>
      </c>
    </row>
    <row r="1735" spans="1:9" x14ac:dyDescent="0.2">
      <c r="A1735" s="18" t="s">
        <v>18</v>
      </c>
      <c r="B1735" s="19">
        <v>4879427471</v>
      </c>
      <c r="C1735" s="19">
        <v>600330050</v>
      </c>
      <c r="D1735" s="19">
        <v>600330050</v>
      </c>
      <c r="E1735" s="19">
        <v>507600305</v>
      </c>
      <c r="F1735" s="19">
        <f t="shared" ref="F1735:F1798" si="109">+B1735-C1735</f>
        <v>4279097421</v>
      </c>
      <c r="G1735" s="20">
        <f t="shared" ref="G1735:G1798" si="110">IFERROR(IF(C1735&gt;0,+C1735/B1735*100,0),0)</f>
        <v>12.303288727375367</v>
      </c>
      <c r="H1735" s="21">
        <f t="shared" ref="H1735:H1798" si="111">IFERROR(IF(D1735&gt;0,+D1735/B1735*100,0),0)</f>
        <v>12.303288727375367</v>
      </c>
      <c r="I1735" s="21">
        <f t="shared" ref="I1735:I1798" si="112">IFERROR(IF(E1735&gt;0,+E1735/B1735*100,0),0)</f>
        <v>10.402866074284969</v>
      </c>
    </row>
    <row r="1736" spans="1:9" x14ac:dyDescent="0.2">
      <c r="A1736" s="22" t="s">
        <v>19</v>
      </c>
      <c r="B1736" s="23">
        <v>3293930750</v>
      </c>
      <c r="C1736" s="23">
        <v>389738757</v>
      </c>
      <c r="D1736" s="23">
        <v>389738757</v>
      </c>
      <c r="E1736" s="23">
        <v>384536014</v>
      </c>
      <c r="F1736" s="23">
        <f t="shared" si="109"/>
        <v>2904191993</v>
      </c>
      <c r="G1736" s="24">
        <f t="shared" si="110"/>
        <v>11.832026432249677</v>
      </c>
      <c r="H1736" s="25">
        <f t="shared" si="111"/>
        <v>11.832026432249677</v>
      </c>
      <c r="I1736" s="25">
        <f t="shared" si="112"/>
        <v>11.674077058238094</v>
      </c>
    </row>
    <row r="1737" spans="1:9" x14ac:dyDescent="0.2">
      <c r="A1737" s="22" t="s">
        <v>20</v>
      </c>
      <c r="B1737" s="23">
        <v>1178189376</v>
      </c>
      <c r="C1737" s="23">
        <v>179258740</v>
      </c>
      <c r="D1737" s="23">
        <v>179258740</v>
      </c>
      <c r="E1737" s="23">
        <v>91731738</v>
      </c>
      <c r="F1737" s="23">
        <f t="shared" si="109"/>
        <v>998930636</v>
      </c>
      <c r="G1737" s="24">
        <f t="shared" si="110"/>
        <v>15.214764591460719</v>
      </c>
      <c r="H1737" s="25">
        <f t="shared" si="111"/>
        <v>15.214764591460719</v>
      </c>
      <c r="I1737" s="25">
        <f t="shared" si="112"/>
        <v>7.7858228794621214</v>
      </c>
    </row>
    <row r="1738" spans="1:9" x14ac:dyDescent="0.2">
      <c r="A1738" s="22" t="s">
        <v>21</v>
      </c>
      <c r="B1738" s="23">
        <v>407307345</v>
      </c>
      <c r="C1738" s="23">
        <v>31332553</v>
      </c>
      <c r="D1738" s="23">
        <v>31332553</v>
      </c>
      <c r="E1738" s="23">
        <v>31332553</v>
      </c>
      <c r="F1738" s="23">
        <f t="shared" si="109"/>
        <v>375974792</v>
      </c>
      <c r="G1738" s="24">
        <f t="shared" si="110"/>
        <v>7.6926069182474484</v>
      </c>
      <c r="H1738" s="25">
        <f t="shared" si="111"/>
        <v>7.6926069182474484</v>
      </c>
      <c r="I1738" s="25">
        <f t="shared" si="112"/>
        <v>7.6926069182474484</v>
      </c>
    </row>
    <row r="1739" spans="1:9" x14ac:dyDescent="0.2">
      <c r="A1739" s="18" t="s">
        <v>22</v>
      </c>
      <c r="B1739" s="19">
        <v>766375399</v>
      </c>
      <c r="C1739" s="19">
        <v>276204076</v>
      </c>
      <c r="D1739" s="19">
        <v>35602307.480000004</v>
      </c>
      <c r="E1739" s="19">
        <v>34769307.480000004</v>
      </c>
      <c r="F1739" s="19">
        <f t="shared" si="109"/>
        <v>490171323</v>
      </c>
      <c r="G1739" s="20">
        <f t="shared" si="110"/>
        <v>36.040310839883837</v>
      </c>
      <c r="H1739" s="21">
        <f t="shared" si="111"/>
        <v>4.6455441453960349</v>
      </c>
      <c r="I1739" s="21">
        <f t="shared" si="112"/>
        <v>4.5368506772749377</v>
      </c>
    </row>
    <row r="1740" spans="1:9" x14ac:dyDescent="0.2">
      <c r="A1740" s="22" t="s">
        <v>66</v>
      </c>
      <c r="B1740" s="23">
        <v>20000000</v>
      </c>
      <c r="C1740" s="23">
        <v>0</v>
      </c>
      <c r="D1740" s="23">
        <v>0</v>
      </c>
      <c r="E1740" s="23">
        <v>0</v>
      </c>
      <c r="F1740" s="23">
        <f t="shared" si="109"/>
        <v>20000000</v>
      </c>
      <c r="G1740" s="24">
        <f t="shared" si="110"/>
        <v>0</v>
      </c>
      <c r="H1740" s="25">
        <f t="shared" si="111"/>
        <v>0</v>
      </c>
      <c r="I1740" s="25">
        <f t="shared" si="112"/>
        <v>0</v>
      </c>
    </row>
    <row r="1741" spans="1:9" x14ac:dyDescent="0.2">
      <c r="A1741" s="22" t="s">
        <v>23</v>
      </c>
      <c r="B1741" s="23">
        <v>746375399</v>
      </c>
      <c r="C1741" s="23">
        <v>276204076</v>
      </c>
      <c r="D1741" s="23">
        <v>35602307.480000004</v>
      </c>
      <c r="E1741" s="23">
        <v>34769307.480000004</v>
      </c>
      <c r="F1741" s="23">
        <f t="shared" si="109"/>
        <v>470171323</v>
      </c>
      <c r="G1741" s="24">
        <f t="shared" si="110"/>
        <v>37.006053035786088</v>
      </c>
      <c r="H1741" s="25">
        <f t="shared" si="111"/>
        <v>4.7700269231408585</v>
      </c>
      <c r="I1741" s="25">
        <f t="shared" si="112"/>
        <v>4.6584208866723387</v>
      </c>
    </row>
    <row r="1742" spans="1:9" x14ac:dyDescent="0.2">
      <c r="A1742" s="18" t="s">
        <v>24</v>
      </c>
      <c r="B1742" s="19">
        <v>563117452</v>
      </c>
      <c r="C1742" s="19">
        <v>1117241</v>
      </c>
      <c r="D1742" s="19">
        <v>1117241</v>
      </c>
      <c r="E1742" s="19">
        <v>1117241</v>
      </c>
      <c r="F1742" s="19">
        <f t="shared" si="109"/>
        <v>562000211</v>
      </c>
      <c r="G1742" s="20">
        <f t="shared" si="110"/>
        <v>0.19840283692717092</v>
      </c>
      <c r="H1742" s="21">
        <f t="shared" si="111"/>
        <v>0.19840283692717092</v>
      </c>
      <c r="I1742" s="21">
        <f t="shared" si="112"/>
        <v>0.19840283692717092</v>
      </c>
    </row>
    <row r="1743" spans="1:9" x14ac:dyDescent="0.2">
      <c r="A1743" s="22" t="s">
        <v>119</v>
      </c>
      <c r="B1743" s="23">
        <v>48794275</v>
      </c>
      <c r="C1743" s="23">
        <v>0</v>
      </c>
      <c r="D1743" s="23">
        <v>0</v>
      </c>
      <c r="E1743" s="23">
        <v>0</v>
      </c>
      <c r="F1743" s="23">
        <f t="shared" si="109"/>
        <v>48794275</v>
      </c>
      <c r="G1743" s="24">
        <f t="shared" si="110"/>
        <v>0</v>
      </c>
      <c r="H1743" s="25">
        <f t="shared" si="111"/>
        <v>0</v>
      </c>
      <c r="I1743" s="25">
        <f t="shared" si="112"/>
        <v>0</v>
      </c>
    </row>
    <row r="1744" spans="1:9" x14ac:dyDescent="0.2">
      <c r="A1744" s="22" t="s">
        <v>32</v>
      </c>
      <c r="B1744" s="23">
        <v>18035300</v>
      </c>
      <c r="C1744" s="23">
        <v>1117241</v>
      </c>
      <c r="D1744" s="23">
        <v>1117241</v>
      </c>
      <c r="E1744" s="23">
        <v>1117241</v>
      </c>
      <c r="F1744" s="23">
        <f t="shared" si="109"/>
        <v>16918059</v>
      </c>
      <c r="G1744" s="24">
        <f t="shared" si="110"/>
        <v>6.1947458595088527</v>
      </c>
      <c r="H1744" s="25">
        <f t="shared" si="111"/>
        <v>6.1947458595088527</v>
      </c>
      <c r="I1744" s="25">
        <f t="shared" si="112"/>
        <v>6.1947458595088527</v>
      </c>
    </row>
    <row r="1745" spans="1:9" x14ac:dyDescent="0.2">
      <c r="A1745" s="22" t="s">
        <v>35</v>
      </c>
      <c r="B1745" s="23">
        <v>496287877</v>
      </c>
      <c r="C1745" s="23">
        <v>0</v>
      </c>
      <c r="D1745" s="23">
        <v>0</v>
      </c>
      <c r="E1745" s="23">
        <v>0</v>
      </c>
      <c r="F1745" s="23">
        <f t="shared" si="109"/>
        <v>496287877</v>
      </c>
      <c r="G1745" s="24">
        <f t="shared" si="110"/>
        <v>0</v>
      </c>
      <c r="H1745" s="25">
        <f t="shared" si="111"/>
        <v>0</v>
      </c>
      <c r="I1745" s="25">
        <f t="shared" si="112"/>
        <v>0</v>
      </c>
    </row>
    <row r="1746" spans="1:9" x14ac:dyDescent="0.2">
      <c r="A1746" s="18" t="s">
        <v>39</v>
      </c>
      <c r="B1746" s="19">
        <v>36637100</v>
      </c>
      <c r="C1746" s="19">
        <v>0</v>
      </c>
      <c r="D1746" s="19">
        <v>0</v>
      </c>
      <c r="E1746" s="19">
        <v>0</v>
      </c>
      <c r="F1746" s="19">
        <f t="shared" si="109"/>
        <v>36637100</v>
      </c>
      <c r="G1746" s="20">
        <f t="shared" si="110"/>
        <v>0</v>
      </c>
      <c r="H1746" s="21">
        <f t="shared" si="111"/>
        <v>0</v>
      </c>
      <c r="I1746" s="21">
        <f t="shared" si="112"/>
        <v>0</v>
      </c>
    </row>
    <row r="1747" spans="1:9" x14ac:dyDescent="0.2">
      <c r="A1747" s="22" t="s">
        <v>40</v>
      </c>
      <c r="B1747" s="23">
        <v>20157100</v>
      </c>
      <c r="C1747" s="23">
        <v>0</v>
      </c>
      <c r="D1747" s="23">
        <v>0</v>
      </c>
      <c r="E1747" s="23">
        <v>0</v>
      </c>
      <c r="F1747" s="23">
        <f t="shared" si="109"/>
        <v>20157100</v>
      </c>
      <c r="G1747" s="24">
        <f t="shared" si="110"/>
        <v>0</v>
      </c>
      <c r="H1747" s="25">
        <f t="shared" si="111"/>
        <v>0</v>
      </c>
      <c r="I1747" s="25">
        <f t="shared" si="112"/>
        <v>0</v>
      </c>
    </row>
    <row r="1748" spans="1:9" x14ac:dyDescent="0.2">
      <c r="A1748" s="22" t="s">
        <v>42</v>
      </c>
      <c r="B1748" s="23">
        <v>16480000</v>
      </c>
      <c r="C1748" s="23">
        <v>0</v>
      </c>
      <c r="D1748" s="23">
        <v>0</v>
      </c>
      <c r="E1748" s="23">
        <v>0</v>
      </c>
      <c r="F1748" s="23">
        <f t="shared" si="109"/>
        <v>16480000</v>
      </c>
      <c r="G1748" s="24">
        <f t="shared" si="110"/>
        <v>0</v>
      </c>
      <c r="H1748" s="25">
        <f t="shared" si="111"/>
        <v>0</v>
      </c>
      <c r="I1748" s="25">
        <f t="shared" si="112"/>
        <v>0</v>
      </c>
    </row>
    <row r="1749" spans="1:9" x14ac:dyDescent="0.2">
      <c r="A1749" s="18" t="s">
        <v>43</v>
      </c>
      <c r="B1749" s="19">
        <v>1765220026</v>
      </c>
      <c r="C1749" s="19">
        <v>948127498</v>
      </c>
      <c r="D1749" s="19">
        <v>0</v>
      </c>
      <c r="E1749" s="19">
        <v>0</v>
      </c>
      <c r="F1749" s="19">
        <f t="shared" si="109"/>
        <v>817092528</v>
      </c>
      <c r="G1749" s="20">
        <f t="shared" si="110"/>
        <v>53.711576122805674</v>
      </c>
      <c r="H1749" s="21">
        <f t="shared" si="111"/>
        <v>0</v>
      </c>
      <c r="I1749" s="21">
        <f t="shared" si="112"/>
        <v>0</v>
      </c>
    </row>
    <row r="1750" spans="1:9" ht="22.5" x14ac:dyDescent="0.2">
      <c r="A1750" s="22" t="s">
        <v>572</v>
      </c>
      <c r="B1750" s="23">
        <v>1209232894</v>
      </c>
      <c r="C1750" s="23">
        <v>661287431</v>
      </c>
      <c r="D1750" s="23">
        <v>0</v>
      </c>
      <c r="E1750" s="23">
        <v>0</v>
      </c>
      <c r="F1750" s="23">
        <f t="shared" si="109"/>
        <v>547945463</v>
      </c>
      <c r="G1750" s="24">
        <f t="shared" si="110"/>
        <v>54.686523520919039</v>
      </c>
      <c r="H1750" s="25">
        <f t="shared" si="111"/>
        <v>0</v>
      </c>
      <c r="I1750" s="25">
        <f t="shared" si="112"/>
        <v>0</v>
      </c>
    </row>
    <row r="1751" spans="1:9" ht="22.5" x14ac:dyDescent="0.2">
      <c r="A1751" s="22" t="s">
        <v>573</v>
      </c>
      <c r="B1751" s="23">
        <v>555987132</v>
      </c>
      <c r="C1751" s="23">
        <v>286840067</v>
      </c>
      <c r="D1751" s="23">
        <v>0</v>
      </c>
      <c r="E1751" s="23">
        <v>0</v>
      </c>
      <c r="F1751" s="23">
        <f t="shared" si="109"/>
        <v>269147065</v>
      </c>
      <c r="G1751" s="24">
        <f t="shared" si="110"/>
        <v>51.591134127183359</v>
      </c>
      <c r="H1751" s="25">
        <f t="shared" si="111"/>
        <v>0</v>
      </c>
      <c r="I1751" s="25">
        <f t="shared" si="112"/>
        <v>0</v>
      </c>
    </row>
    <row r="1752" spans="1:9" x14ac:dyDescent="0.2">
      <c r="A1752" s="18" t="s">
        <v>574</v>
      </c>
      <c r="B1752" s="19">
        <v>36892448596</v>
      </c>
      <c r="C1752" s="19">
        <v>5486589841.0100002</v>
      </c>
      <c r="D1752" s="19">
        <v>2590119625.7400002</v>
      </c>
      <c r="E1752" s="19">
        <v>2503001773.6999998</v>
      </c>
      <c r="F1752" s="19">
        <f t="shared" si="109"/>
        <v>31405858754.989998</v>
      </c>
      <c r="G1752" s="20">
        <f t="shared" si="110"/>
        <v>14.871850608487055</v>
      </c>
      <c r="H1752" s="21">
        <f t="shared" si="111"/>
        <v>7.0207311368886192</v>
      </c>
      <c r="I1752" s="21">
        <f t="shared" si="112"/>
        <v>6.7845910720368483</v>
      </c>
    </row>
    <row r="1753" spans="1:9" ht="11.25" customHeight="1" x14ac:dyDescent="0.2">
      <c r="A1753" s="18" t="s">
        <v>17</v>
      </c>
      <c r="B1753" s="19">
        <v>25700776621</v>
      </c>
      <c r="C1753" s="19">
        <v>4445312622.0100002</v>
      </c>
      <c r="D1753" s="19">
        <v>2523346629.6100001</v>
      </c>
      <c r="E1753" s="19">
        <v>2472900615.7000003</v>
      </c>
      <c r="F1753" s="19">
        <f t="shared" si="109"/>
        <v>21255463998.989998</v>
      </c>
      <c r="G1753" s="20">
        <f t="shared" si="110"/>
        <v>17.296413597002953</v>
      </c>
      <c r="H1753" s="21">
        <f t="shared" si="111"/>
        <v>9.8181726833428993</v>
      </c>
      <c r="I1753" s="21">
        <f t="shared" si="112"/>
        <v>9.6218906228670278</v>
      </c>
    </row>
    <row r="1754" spans="1:9" x14ac:dyDescent="0.2">
      <c r="A1754" s="18" t="s">
        <v>18</v>
      </c>
      <c r="B1754" s="19">
        <v>17950809366</v>
      </c>
      <c r="C1754" s="19">
        <v>2399745703</v>
      </c>
      <c r="D1754" s="19">
        <v>2399196859</v>
      </c>
      <c r="E1754" s="19">
        <v>2399196859</v>
      </c>
      <c r="F1754" s="19">
        <f t="shared" si="109"/>
        <v>15551063663</v>
      </c>
      <c r="G1754" s="20">
        <f t="shared" si="110"/>
        <v>13.368454057259804</v>
      </c>
      <c r="H1754" s="21">
        <f t="shared" si="111"/>
        <v>13.365396568381115</v>
      </c>
      <c r="I1754" s="21">
        <f t="shared" si="112"/>
        <v>13.365396568381115</v>
      </c>
    </row>
    <row r="1755" spans="1:9" x14ac:dyDescent="0.2">
      <c r="A1755" s="22" t="s">
        <v>19</v>
      </c>
      <c r="B1755" s="23">
        <v>11532357012</v>
      </c>
      <c r="C1755" s="23">
        <v>1538678048</v>
      </c>
      <c r="D1755" s="23">
        <v>1538129204</v>
      </c>
      <c r="E1755" s="23">
        <v>1538129204</v>
      </c>
      <c r="F1755" s="23">
        <f t="shared" si="109"/>
        <v>9993678964</v>
      </c>
      <c r="G1755" s="24">
        <f t="shared" si="110"/>
        <v>13.342268596080817</v>
      </c>
      <c r="H1755" s="25">
        <f t="shared" si="111"/>
        <v>13.337509430201466</v>
      </c>
      <c r="I1755" s="25">
        <f t="shared" si="112"/>
        <v>13.337509430201466</v>
      </c>
    </row>
    <row r="1756" spans="1:9" x14ac:dyDescent="0.2">
      <c r="A1756" s="22" t="s">
        <v>20</v>
      </c>
      <c r="B1756" s="23">
        <v>3883346059</v>
      </c>
      <c r="C1756" s="23">
        <v>599555541</v>
      </c>
      <c r="D1756" s="23">
        <v>599555541</v>
      </c>
      <c r="E1756" s="23">
        <v>599555541</v>
      </c>
      <c r="F1756" s="23">
        <f t="shared" si="109"/>
        <v>3283790518</v>
      </c>
      <c r="G1756" s="24">
        <f t="shared" si="110"/>
        <v>15.439147886665333</v>
      </c>
      <c r="H1756" s="25">
        <f t="shared" si="111"/>
        <v>15.439147886665333</v>
      </c>
      <c r="I1756" s="25">
        <f t="shared" si="112"/>
        <v>15.439147886665333</v>
      </c>
    </row>
    <row r="1757" spans="1:9" x14ac:dyDescent="0.2">
      <c r="A1757" s="22" t="s">
        <v>21</v>
      </c>
      <c r="B1757" s="23">
        <v>687236855</v>
      </c>
      <c r="C1757" s="23">
        <v>20998538</v>
      </c>
      <c r="D1757" s="23">
        <v>20998538</v>
      </c>
      <c r="E1757" s="23">
        <v>20998538</v>
      </c>
      <c r="F1757" s="23">
        <f t="shared" si="109"/>
        <v>666238317</v>
      </c>
      <c r="G1757" s="24">
        <f t="shared" si="110"/>
        <v>3.0555023129543892</v>
      </c>
      <c r="H1757" s="25">
        <f t="shared" si="111"/>
        <v>3.0555023129543892</v>
      </c>
      <c r="I1757" s="25">
        <f t="shared" si="112"/>
        <v>3.0555023129543892</v>
      </c>
    </row>
    <row r="1758" spans="1:9" x14ac:dyDescent="0.2">
      <c r="A1758" s="22" t="s">
        <v>71</v>
      </c>
      <c r="B1758" s="23">
        <v>1483991040</v>
      </c>
      <c r="C1758" s="23">
        <v>191388076</v>
      </c>
      <c r="D1758" s="23">
        <v>191388076</v>
      </c>
      <c r="E1758" s="23">
        <v>191388076</v>
      </c>
      <c r="F1758" s="23">
        <f t="shared" si="109"/>
        <v>1292602964</v>
      </c>
      <c r="G1758" s="24">
        <f t="shared" si="110"/>
        <v>12.896848487710546</v>
      </c>
      <c r="H1758" s="25">
        <f t="shared" si="111"/>
        <v>12.896848487710546</v>
      </c>
      <c r="I1758" s="25">
        <f t="shared" si="112"/>
        <v>12.896848487710546</v>
      </c>
    </row>
    <row r="1759" spans="1:9" x14ac:dyDescent="0.2">
      <c r="A1759" s="22" t="s">
        <v>72</v>
      </c>
      <c r="B1759" s="23">
        <v>363878400</v>
      </c>
      <c r="C1759" s="23">
        <v>49125500</v>
      </c>
      <c r="D1759" s="23">
        <v>49125500</v>
      </c>
      <c r="E1759" s="23">
        <v>49125500</v>
      </c>
      <c r="F1759" s="23">
        <f t="shared" si="109"/>
        <v>314752900</v>
      </c>
      <c r="G1759" s="24">
        <f t="shared" si="110"/>
        <v>13.500526549528633</v>
      </c>
      <c r="H1759" s="25">
        <f t="shared" si="111"/>
        <v>13.500526549528633</v>
      </c>
      <c r="I1759" s="25">
        <f t="shared" si="112"/>
        <v>13.500526549528633</v>
      </c>
    </row>
    <row r="1760" spans="1:9" x14ac:dyDescent="0.2">
      <c r="A1760" s="18" t="s">
        <v>22</v>
      </c>
      <c r="B1760" s="19">
        <v>2869891104</v>
      </c>
      <c r="C1760" s="19">
        <v>1817360561.01</v>
      </c>
      <c r="D1760" s="19">
        <v>118528160.97</v>
      </c>
      <c r="E1760" s="19">
        <v>69780843.760000005</v>
      </c>
      <c r="F1760" s="19">
        <f t="shared" si="109"/>
        <v>1052530542.99</v>
      </c>
      <c r="G1760" s="20">
        <f t="shared" si="110"/>
        <v>63.325070365108886</v>
      </c>
      <c r="H1760" s="21">
        <f t="shared" si="111"/>
        <v>4.130057785286616</v>
      </c>
      <c r="I1760" s="21">
        <f t="shared" si="112"/>
        <v>2.4314805416393948</v>
      </c>
    </row>
    <row r="1761" spans="1:9" x14ac:dyDescent="0.2">
      <c r="A1761" s="22" t="s">
        <v>23</v>
      </c>
      <c r="B1761" s="23">
        <v>2869891104</v>
      </c>
      <c r="C1761" s="23">
        <v>1817360561.01</v>
      </c>
      <c r="D1761" s="23">
        <v>118528160.97</v>
      </c>
      <c r="E1761" s="23">
        <v>69780843.760000005</v>
      </c>
      <c r="F1761" s="23">
        <f t="shared" si="109"/>
        <v>1052530542.99</v>
      </c>
      <c r="G1761" s="24">
        <f t="shared" si="110"/>
        <v>63.325070365108886</v>
      </c>
      <c r="H1761" s="25">
        <f t="shared" si="111"/>
        <v>4.130057785286616</v>
      </c>
      <c r="I1761" s="25">
        <f t="shared" si="112"/>
        <v>2.4314805416393948</v>
      </c>
    </row>
    <row r="1762" spans="1:9" x14ac:dyDescent="0.2">
      <c r="A1762" s="18" t="s">
        <v>24</v>
      </c>
      <c r="B1762" s="19">
        <v>3752718701</v>
      </c>
      <c r="C1762" s="19">
        <v>48319973</v>
      </c>
      <c r="D1762" s="19">
        <v>2264343.38</v>
      </c>
      <c r="E1762" s="19">
        <v>565646.68000000005</v>
      </c>
      <c r="F1762" s="19">
        <f t="shared" si="109"/>
        <v>3704398728</v>
      </c>
      <c r="G1762" s="20">
        <f t="shared" si="110"/>
        <v>1.2875991207953852</v>
      </c>
      <c r="H1762" s="21">
        <f t="shared" si="111"/>
        <v>6.0338745331394342E-2</v>
      </c>
      <c r="I1762" s="21">
        <f t="shared" si="112"/>
        <v>1.5072983750401281E-2</v>
      </c>
    </row>
    <row r="1763" spans="1:9" x14ac:dyDescent="0.2">
      <c r="A1763" s="22" t="s">
        <v>119</v>
      </c>
      <c r="B1763" s="23">
        <v>3002718701</v>
      </c>
      <c r="C1763" s="23">
        <v>0</v>
      </c>
      <c r="D1763" s="23">
        <v>0</v>
      </c>
      <c r="E1763" s="23">
        <v>0</v>
      </c>
      <c r="F1763" s="23">
        <f t="shared" si="109"/>
        <v>3002718701</v>
      </c>
      <c r="G1763" s="24">
        <f t="shared" si="110"/>
        <v>0</v>
      </c>
      <c r="H1763" s="25">
        <f t="shared" si="111"/>
        <v>0</v>
      </c>
      <c r="I1763" s="25">
        <f t="shared" si="112"/>
        <v>0</v>
      </c>
    </row>
    <row r="1764" spans="1:9" x14ac:dyDescent="0.2">
      <c r="A1764" s="22" t="s">
        <v>575</v>
      </c>
      <c r="B1764" s="23">
        <v>550000000</v>
      </c>
      <c r="C1764" s="23">
        <v>45266667</v>
      </c>
      <c r="D1764" s="23">
        <v>2264343.38</v>
      </c>
      <c r="E1764" s="23">
        <v>565646.68000000005</v>
      </c>
      <c r="F1764" s="23">
        <f t="shared" si="109"/>
        <v>504733333</v>
      </c>
      <c r="G1764" s="24">
        <f t="shared" si="110"/>
        <v>8.2303030909090911</v>
      </c>
      <c r="H1764" s="25">
        <f t="shared" si="111"/>
        <v>0.41169879636363632</v>
      </c>
      <c r="I1764" s="25">
        <f t="shared" si="112"/>
        <v>0.10284485090909092</v>
      </c>
    </row>
    <row r="1765" spans="1:9" x14ac:dyDescent="0.2">
      <c r="A1765" s="22" t="s">
        <v>35</v>
      </c>
      <c r="B1765" s="23">
        <v>160000000</v>
      </c>
      <c r="C1765" s="23">
        <v>0</v>
      </c>
      <c r="D1765" s="23">
        <v>0</v>
      </c>
      <c r="E1765" s="23">
        <v>0</v>
      </c>
      <c r="F1765" s="23">
        <f t="shared" si="109"/>
        <v>160000000</v>
      </c>
      <c r="G1765" s="24">
        <f t="shared" si="110"/>
        <v>0</v>
      </c>
      <c r="H1765" s="25">
        <f t="shared" si="111"/>
        <v>0</v>
      </c>
      <c r="I1765" s="25">
        <f t="shared" si="112"/>
        <v>0</v>
      </c>
    </row>
    <row r="1766" spans="1:9" x14ac:dyDescent="0.2">
      <c r="A1766" s="22" t="s">
        <v>79</v>
      </c>
      <c r="B1766" s="23">
        <v>40000000</v>
      </c>
      <c r="C1766" s="23">
        <v>3053306</v>
      </c>
      <c r="D1766" s="23">
        <v>0</v>
      </c>
      <c r="E1766" s="23">
        <v>0</v>
      </c>
      <c r="F1766" s="23">
        <f t="shared" si="109"/>
        <v>36946694</v>
      </c>
      <c r="G1766" s="24">
        <f t="shared" si="110"/>
        <v>7.6332649999999997</v>
      </c>
      <c r="H1766" s="25">
        <f t="shared" si="111"/>
        <v>0</v>
      </c>
      <c r="I1766" s="25">
        <f t="shared" si="112"/>
        <v>0</v>
      </c>
    </row>
    <row r="1767" spans="1:9" x14ac:dyDescent="0.2">
      <c r="A1767" s="18" t="s">
        <v>433</v>
      </c>
      <c r="B1767" s="19">
        <v>1080000000</v>
      </c>
      <c r="C1767" s="19">
        <v>179886385</v>
      </c>
      <c r="D1767" s="19">
        <v>3357266.26</v>
      </c>
      <c r="E1767" s="19">
        <v>3357266.26</v>
      </c>
      <c r="F1767" s="19">
        <f t="shared" si="109"/>
        <v>900113615</v>
      </c>
      <c r="G1767" s="20">
        <f t="shared" si="110"/>
        <v>16.656146759259261</v>
      </c>
      <c r="H1767" s="21">
        <f t="shared" si="111"/>
        <v>0.31085798703703704</v>
      </c>
      <c r="I1767" s="21">
        <f t="shared" si="112"/>
        <v>0.31085798703703704</v>
      </c>
    </row>
    <row r="1768" spans="1:9" x14ac:dyDescent="0.2">
      <c r="A1768" s="22" t="s">
        <v>435</v>
      </c>
      <c r="B1768" s="23">
        <v>1080000000</v>
      </c>
      <c r="C1768" s="23">
        <v>179886385</v>
      </c>
      <c r="D1768" s="23">
        <v>3357266.26</v>
      </c>
      <c r="E1768" s="23">
        <v>3357266.26</v>
      </c>
      <c r="F1768" s="23">
        <f t="shared" si="109"/>
        <v>900113615</v>
      </c>
      <c r="G1768" s="24">
        <f t="shared" si="110"/>
        <v>16.656146759259261</v>
      </c>
      <c r="H1768" s="25">
        <f t="shared" si="111"/>
        <v>0.31085798703703704</v>
      </c>
      <c r="I1768" s="25">
        <f t="shared" si="112"/>
        <v>0.31085798703703704</v>
      </c>
    </row>
    <row r="1769" spans="1:9" x14ac:dyDescent="0.2">
      <c r="A1769" s="18" t="s">
        <v>39</v>
      </c>
      <c r="B1769" s="19">
        <v>47357450</v>
      </c>
      <c r="C1769" s="19">
        <v>0</v>
      </c>
      <c r="D1769" s="19">
        <v>0</v>
      </c>
      <c r="E1769" s="19">
        <v>0</v>
      </c>
      <c r="F1769" s="19">
        <f t="shared" si="109"/>
        <v>47357450</v>
      </c>
      <c r="G1769" s="20">
        <f t="shared" si="110"/>
        <v>0</v>
      </c>
      <c r="H1769" s="21">
        <f t="shared" si="111"/>
        <v>0</v>
      </c>
      <c r="I1769" s="21">
        <f t="shared" si="112"/>
        <v>0</v>
      </c>
    </row>
    <row r="1770" spans="1:9" x14ac:dyDescent="0.2">
      <c r="A1770" s="22" t="s">
        <v>40</v>
      </c>
      <c r="B1770" s="23">
        <v>15000000</v>
      </c>
      <c r="C1770" s="23">
        <v>0</v>
      </c>
      <c r="D1770" s="23">
        <v>0</v>
      </c>
      <c r="E1770" s="23">
        <v>0</v>
      </c>
      <c r="F1770" s="23">
        <f t="shared" si="109"/>
        <v>15000000</v>
      </c>
      <c r="G1770" s="24">
        <f t="shared" si="110"/>
        <v>0</v>
      </c>
      <c r="H1770" s="25">
        <f t="shared" si="111"/>
        <v>0</v>
      </c>
      <c r="I1770" s="25">
        <f t="shared" si="112"/>
        <v>0</v>
      </c>
    </row>
    <row r="1771" spans="1:9" x14ac:dyDescent="0.2">
      <c r="A1771" s="22" t="s">
        <v>42</v>
      </c>
      <c r="B1771" s="23">
        <v>32357450</v>
      </c>
      <c r="C1771" s="23">
        <v>0</v>
      </c>
      <c r="D1771" s="23">
        <v>0</v>
      </c>
      <c r="E1771" s="23">
        <v>0</v>
      </c>
      <c r="F1771" s="23">
        <f t="shared" si="109"/>
        <v>32357450</v>
      </c>
      <c r="G1771" s="24">
        <f t="shared" si="110"/>
        <v>0</v>
      </c>
      <c r="H1771" s="25">
        <f t="shared" si="111"/>
        <v>0</v>
      </c>
      <c r="I1771" s="25">
        <f t="shared" si="112"/>
        <v>0</v>
      </c>
    </row>
    <row r="1772" spans="1:9" x14ac:dyDescent="0.2">
      <c r="A1772" s="18" t="s">
        <v>43</v>
      </c>
      <c r="B1772" s="19">
        <v>11191671975</v>
      </c>
      <c r="C1772" s="19">
        <v>1041277219</v>
      </c>
      <c r="D1772" s="19">
        <v>66772996.130000003</v>
      </c>
      <c r="E1772" s="19">
        <v>30101158</v>
      </c>
      <c r="F1772" s="19">
        <f t="shared" si="109"/>
        <v>10150394756</v>
      </c>
      <c r="G1772" s="20">
        <f t="shared" si="110"/>
        <v>9.3040362630892783</v>
      </c>
      <c r="H1772" s="21">
        <f t="shared" si="111"/>
        <v>0.59663110462098767</v>
      </c>
      <c r="I1772" s="21">
        <f t="shared" si="112"/>
        <v>0.26896033110369999</v>
      </c>
    </row>
    <row r="1773" spans="1:9" ht="22.5" x14ac:dyDescent="0.2">
      <c r="A1773" s="22" t="s">
        <v>576</v>
      </c>
      <c r="B1773" s="23">
        <v>1400000000</v>
      </c>
      <c r="C1773" s="23">
        <v>400950159</v>
      </c>
      <c r="D1773" s="23">
        <v>21648166.27</v>
      </c>
      <c r="E1773" s="23">
        <v>15824964.970000001</v>
      </c>
      <c r="F1773" s="23">
        <f t="shared" si="109"/>
        <v>999049841</v>
      </c>
      <c r="G1773" s="24">
        <f t="shared" si="110"/>
        <v>28.639297071428572</v>
      </c>
      <c r="H1773" s="25">
        <f t="shared" si="111"/>
        <v>1.5462975907142857</v>
      </c>
      <c r="I1773" s="25">
        <f t="shared" si="112"/>
        <v>1.1303546407142857</v>
      </c>
    </row>
    <row r="1774" spans="1:9" ht="22.5" x14ac:dyDescent="0.2">
      <c r="A1774" s="22" t="s">
        <v>577</v>
      </c>
      <c r="B1774" s="23">
        <v>8791671975</v>
      </c>
      <c r="C1774" s="23">
        <v>500088424</v>
      </c>
      <c r="D1774" s="23">
        <v>31088104.23</v>
      </c>
      <c r="E1774" s="23">
        <v>11157874.1</v>
      </c>
      <c r="F1774" s="23">
        <f t="shared" si="109"/>
        <v>8291583551</v>
      </c>
      <c r="G1774" s="24">
        <f t="shared" si="110"/>
        <v>5.6882061275949729</v>
      </c>
      <c r="H1774" s="25">
        <f t="shared" si="111"/>
        <v>0.35360855498706206</v>
      </c>
      <c r="I1774" s="25">
        <f t="shared" si="112"/>
        <v>0.12691413114284214</v>
      </c>
    </row>
    <row r="1775" spans="1:9" x14ac:dyDescent="0.2">
      <c r="A1775" s="22" t="s">
        <v>578</v>
      </c>
      <c r="B1775" s="23">
        <v>1000000000</v>
      </c>
      <c r="C1775" s="23">
        <v>140238636</v>
      </c>
      <c r="D1775" s="23">
        <v>14036725.630000001</v>
      </c>
      <c r="E1775" s="23">
        <v>3118318.93</v>
      </c>
      <c r="F1775" s="23">
        <f t="shared" si="109"/>
        <v>859761364</v>
      </c>
      <c r="G1775" s="24">
        <f t="shared" si="110"/>
        <v>14.0238636</v>
      </c>
      <c r="H1775" s="25">
        <f t="shared" si="111"/>
        <v>1.403672563</v>
      </c>
      <c r="I1775" s="25">
        <f t="shared" si="112"/>
        <v>0.31183189300000003</v>
      </c>
    </row>
    <row r="1776" spans="1:9" x14ac:dyDescent="0.2">
      <c r="A1776" s="18" t="s">
        <v>579</v>
      </c>
      <c r="B1776" s="19">
        <v>7275324018</v>
      </c>
      <c r="C1776" s="19">
        <v>1322033526</v>
      </c>
      <c r="D1776" s="19">
        <v>308227831</v>
      </c>
      <c r="E1776" s="19">
        <v>282714338</v>
      </c>
      <c r="F1776" s="19">
        <f t="shared" si="109"/>
        <v>5953290492</v>
      </c>
      <c r="G1776" s="20">
        <f t="shared" si="110"/>
        <v>18.171472813157667</v>
      </c>
      <c r="H1776" s="21">
        <f t="shared" si="111"/>
        <v>4.2366199806002927</v>
      </c>
      <c r="I1776" s="21">
        <f t="shared" si="112"/>
        <v>3.8859346649102053</v>
      </c>
    </row>
    <row r="1777" spans="1:9" x14ac:dyDescent="0.2">
      <c r="A1777" s="18" t="s">
        <v>17</v>
      </c>
      <c r="B1777" s="19">
        <v>4787871262</v>
      </c>
      <c r="C1777" s="19">
        <v>688817163</v>
      </c>
      <c r="D1777" s="19">
        <v>303383963</v>
      </c>
      <c r="E1777" s="19">
        <v>282714338</v>
      </c>
      <c r="F1777" s="19">
        <f t="shared" si="109"/>
        <v>4099054099</v>
      </c>
      <c r="G1777" s="20">
        <f t="shared" si="110"/>
        <v>14.386710195550783</v>
      </c>
      <c r="H1777" s="21">
        <f t="shared" si="111"/>
        <v>6.3365104531501082</v>
      </c>
      <c r="I1777" s="21">
        <f t="shared" si="112"/>
        <v>5.9048024169702495</v>
      </c>
    </row>
    <row r="1778" spans="1:9" x14ac:dyDescent="0.2">
      <c r="A1778" s="18" t="s">
        <v>18</v>
      </c>
      <c r="B1778" s="19">
        <v>1504153227</v>
      </c>
      <c r="C1778" s="19">
        <v>258199340</v>
      </c>
      <c r="D1778" s="19">
        <v>258199340</v>
      </c>
      <c r="E1778" s="19">
        <v>258199340</v>
      </c>
      <c r="F1778" s="19">
        <f t="shared" si="109"/>
        <v>1245953887</v>
      </c>
      <c r="G1778" s="20">
        <f t="shared" si="110"/>
        <v>17.165760466769253</v>
      </c>
      <c r="H1778" s="21">
        <f t="shared" si="111"/>
        <v>17.165760466769253</v>
      </c>
      <c r="I1778" s="21">
        <f t="shared" si="112"/>
        <v>17.165760466769253</v>
      </c>
    </row>
    <row r="1779" spans="1:9" x14ac:dyDescent="0.2">
      <c r="A1779" s="22" t="s">
        <v>19</v>
      </c>
      <c r="B1779" s="23">
        <v>988287253</v>
      </c>
      <c r="C1779" s="23">
        <v>187378151</v>
      </c>
      <c r="D1779" s="23">
        <v>187378151</v>
      </c>
      <c r="E1779" s="23">
        <v>187378151</v>
      </c>
      <c r="F1779" s="23">
        <f t="shared" si="109"/>
        <v>800909102</v>
      </c>
      <c r="G1779" s="24">
        <f t="shared" si="110"/>
        <v>18.959887465026327</v>
      </c>
      <c r="H1779" s="25">
        <f t="shared" si="111"/>
        <v>18.959887465026327</v>
      </c>
      <c r="I1779" s="25">
        <f t="shared" si="112"/>
        <v>18.959887465026327</v>
      </c>
    </row>
    <row r="1780" spans="1:9" x14ac:dyDescent="0.2">
      <c r="A1780" s="22" t="s">
        <v>20</v>
      </c>
      <c r="B1780" s="23">
        <v>296833468</v>
      </c>
      <c r="C1780" s="23">
        <v>58570407</v>
      </c>
      <c r="D1780" s="23">
        <v>58570407</v>
      </c>
      <c r="E1780" s="23">
        <v>58570407</v>
      </c>
      <c r="F1780" s="23">
        <f t="shared" si="109"/>
        <v>238263061</v>
      </c>
      <c r="G1780" s="24">
        <f t="shared" si="110"/>
        <v>19.731739616369676</v>
      </c>
      <c r="H1780" s="25">
        <f t="shared" si="111"/>
        <v>19.731739616369676</v>
      </c>
      <c r="I1780" s="25">
        <f t="shared" si="112"/>
        <v>19.731739616369676</v>
      </c>
    </row>
    <row r="1781" spans="1:9" x14ac:dyDescent="0.2">
      <c r="A1781" s="22" t="s">
        <v>21</v>
      </c>
      <c r="B1781" s="23">
        <v>90356666</v>
      </c>
      <c r="C1781" s="23">
        <v>12250782</v>
      </c>
      <c r="D1781" s="23">
        <v>12250782</v>
      </c>
      <c r="E1781" s="23">
        <v>12250782</v>
      </c>
      <c r="F1781" s="23">
        <f t="shared" si="109"/>
        <v>78105884</v>
      </c>
      <c r="G1781" s="24">
        <f t="shared" si="110"/>
        <v>13.558249260768433</v>
      </c>
      <c r="H1781" s="25">
        <f t="shared" si="111"/>
        <v>13.558249260768433</v>
      </c>
      <c r="I1781" s="25">
        <f t="shared" si="112"/>
        <v>13.558249260768433</v>
      </c>
    </row>
    <row r="1782" spans="1:9" x14ac:dyDescent="0.2">
      <c r="A1782" s="22" t="s">
        <v>71</v>
      </c>
      <c r="B1782" s="23">
        <v>128675840</v>
      </c>
      <c r="C1782" s="23">
        <v>0</v>
      </c>
      <c r="D1782" s="23">
        <v>0</v>
      </c>
      <c r="E1782" s="23">
        <v>0</v>
      </c>
      <c r="F1782" s="23">
        <f t="shared" si="109"/>
        <v>128675840</v>
      </c>
      <c r="G1782" s="24">
        <f t="shared" si="110"/>
        <v>0</v>
      </c>
      <c r="H1782" s="25">
        <f t="shared" si="111"/>
        <v>0</v>
      </c>
      <c r="I1782" s="25">
        <f t="shared" si="112"/>
        <v>0</v>
      </c>
    </row>
    <row r="1783" spans="1:9" x14ac:dyDescent="0.2">
      <c r="A1783" s="18" t="s">
        <v>22</v>
      </c>
      <c r="B1783" s="19">
        <v>1097796978</v>
      </c>
      <c r="C1783" s="19">
        <v>430617823</v>
      </c>
      <c r="D1783" s="19">
        <v>45184623</v>
      </c>
      <c r="E1783" s="19">
        <v>24514998</v>
      </c>
      <c r="F1783" s="19">
        <f t="shared" si="109"/>
        <v>667179155</v>
      </c>
      <c r="G1783" s="20">
        <f t="shared" si="110"/>
        <v>39.22563384939469</v>
      </c>
      <c r="H1783" s="21">
        <f t="shared" si="111"/>
        <v>4.1159361799591325</v>
      </c>
      <c r="I1783" s="21">
        <f t="shared" si="112"/>
        <v>2.233108533844042</v>
      </c>
    </row>
    <row r="1784" spans="1:9" x14ac:dyDescent="0.2">
      <c r="A1784" s="22" t="s">
        <v>23</v>
      </c>
      <c r="B1784" s="23">
        <v>1097796978</v>
      </c>
      <c r="C1784" s="23">
        <v>430617823</v>
      </c>
      <c r="D1784" s="23">
        <v>45184623</v>
      </c>
      <c r="E1784" s="23">
        <v>24514998</v>
      </c>
      <c r="F1784" s="23">
        <f t="shared" si="109"/>
        <v>667179155</v>
      </c>
      <c r="G1784" s="24">
        <f t="shared" si="110"/>
        <v>39.22563384939469</v>
      </c>
      <c r="H1784" s="25">
        <f t="shared" si="111"/>
        <v>4.1159361799591325</v>
      </c>
      <c r="I1784" s="25">
        <f t="shared" si="112"/>
        <v>2.233108533844042</v>
      </c>
    </row>
    <row r="1785" spans="1:9" x14ac:dyDescent="0.2">
      <c r="A1785" s="18" t="s">
        <v>24</v>
      </c>
      <c r="B1785" s="19">
        <v>2176691227</v>
      </c>
      <c r="C1785" s="19">
        <v>0</v>
      </c>
      <c r="D1785" s="19">
        <v>0</v>
      </c>
      <c r="E1785" s="19">
        <v>0</v>
      </c>
      <c r="F1785" s="19">
        <f t="shared" si="109"/>
        <v>2176691227</v>
      </c>
      <c r="G1785" s="20">
        <f t="shared" si="110"/>
        <v>0</v>
      </c>
      <c r="H1785" s="21">
        <f t="shared" si="111"/>
        <v>0</v>
      </c>
      <c r="I1785" s="21">
        <f t="shared" si="112"/>
        <v>0</v>
      </c>
    </row>
    <row r="1786" spans="1:9" x14ac:dyDescent="0.2">
      <c r="A1786" s="22" t="s">
        <v>119</v>
      </c>
      <c r="B1786" s="23">
        <v>2111560152</v>
      </c>
      <c r="C1786" s="23">
        <v>0</v>
      </c>
      <c r="D1786" s="23">
        <v>0</v>
      </c>
      <c r="E1786" s="23">
        <v>0</v>
      </c>
      <c r="F1786" s="23">
        <f t="shared" si="109"/>
        <v>2111560152</v>
      </c>
      <c r="G1786" s="24">
        <f t="shared" si="110"/>
        <v>0</v>
      </c>
      <c r="H1786" s="25">
        <f t="shared" si="111"/>
        <v>0</v>
      </c>
      <c r="I1786" s="25">
        <f t="shared" si="112"/>
        <v>0</v>
      </c>
    </row>
    <row r="1787" spans="1:9" x14ac:dyDescent="0.2">
      <c r="A1787" s="22" t="s">
        <v>575</v>
      </c>
      <c r="B1787" s="23">
        <v>55131075</v>
      </c>
      <c r="C1787" s="23">
        <v>0</v>
      </c>
      <c r="D1787" s="23">
        <v>0</v>
      </c>
      <c r="E1787" s="23">
        <v>0</v>
      </c>
      <c r="F1787" s="23">
        <f t="shared" si="109"/>
        <v>55131075</v>
      </c>
      <c r="G1787" s="24">
        <f t="shared" si="110"/>
        <v>0</v>
      </c>
      <c r="H1787" s="25">
        <f t="shared" si="111"/>
        <v>0</v>
      </c>
      <c r="I1787" s="25">
        <f t="shared" si="112"/>
        <v>0</v>
      </c>
    </row>
    <row r="1788" spans="1:9" x14ac:dyDescent="0.2">
      <c r="A1788" s="22" t="s">
        <v>35</v>
      </c>
      <c r="B1788" s="23">
        <v>5000000</v>
      </c>
      <c r="C1788" s="23">
        <v>0</v>
      </c>
      <c r="D1788" s="23">
        <v>0</v>
      </c>
      <c r="E1788" s="23">
        <v>0</v>
      </c>
      <c r="F1788" s="23">
        <f t="shared" si="109"/>
        <v>5000000</v>
      </c>
      <c r="G1788" s="24">
        <f t="shared" si="110"/>
        <v>0</v>
      </c>
      <c r="H1788" s="25">
        <f t="shared" si="111"/>
        <v>0</v>
      </c>
      <c r="I1788" s="25">
        <f t="shared" si="112"/>
        <v>0</v>
      </c>
    </row>
    <row r="1789" spans="1:9" x14ac:dyDescent="0.2">
      <c r="A1789" s="22" t="s">
        <v>79</v>
      </c>
      <c r="B1789" s="23">
        <v>5000000</v>
      </c>
      <c r="C1789" s="23">
        <v>0</v>
      </c>
      <c r="D1789" s="23">
        <v>0</v>
      </c>
      <c r="E1789" s="23">
        <v>0</v>
      </c>
      <c r="F1789" s="23">
        <f t="shared" si="109"/>
        <v>5000000</v>
      </c>
      <c r="G1789" s="24">
        <f t="shared" si="110"/>
        <v>0</v>
      </c>
      <c r="H1789" s="25">
        <f t="shared" si="111"/>
        <v>0</v>
      </c>
      <c r="I1789" s="25">
        <f t="shared" si="112"/>
        <v>0</v>
      </c>
    </row>
    <row r="1790" spans="1:9" x14ac:dyDescent="0.2">
      <c r="A1790" s="18" t="s">
        <v>39</v>
      </c>
      <c r="B1790" s="19">
        <v>9229830</v>
      </c>
      <c r="C1790" s="19">
        <v>0</v>
      </c>
      <c r="D1790" s="19">
        <v>0</v>
      </c>
      <c r="E1790" s="19">
        <v>0</v>
      </c>
      <c r="F1790" s="19">
        <f t="shared" si="109"/>
        <v>9229830</v>
      </c>
      <c r="G1790" s="20">
        <f t="shared" si="110"/>
        <v>0</v>
      </c>
      <c r="H1790" s="21">
        <f t="shared" si="111"/>
        <v>0</v>
      </c>
      <c r="I1790" s="21">
        <f t="shared" si="112"/>
        <v>0</v>
      </c>
    </row>
    <row r="1791" spans="1:9" x14ac:dyDescent="0.2">
      <c r="A1791" s="22" t="s">
        <v>42</v>
      </c>
      <c r="B1791" s="23">
        <v>9229830</v>
      </c>
      <c r="C1791" s="23">
        <v>0</v>
      </c>
      <c r="D1791" s="23">
        <v>0</v>
      </c>
      <c r="E1791" s="23">
        <v>0</v>
      </c>
      <c r="F1791" s="23">
        <f t="shared" si="109"/>
        <v>9229830</v>
      </c>
      <c r="G1791" s="24">
        <f t="shared" si="110"/>
        <v>0</v>
      </c>
      <c r="H1791" s="25">
        <f t="shared" si="111"/>
        <v>0</v>
      </c>
      <c r="I1791" s="25">
        <f t="shared" si="112"/>
        <v>0</v>
      </c>
    </row>
    <row r="1792" spans="1:9" x14ac:dyDescent="0.2">
      <c r="A1792" s="18" t="s">
        <v>43</v>
      </c>
      <c r="B1792" s="19">
        <v>2487452756</v>
      </c>
      <c r="C1792" s="19">
        <v>633216363</v>
      </c>
      <c r="D1792" s="19">
        <v>4843868</v>
      </c>
      <c r="E1792" s="19">
        <v>0</v>
      </c>
      <c r="F1792" s="19">
        <f t="shared" si="109"/>
        <v>1854236393</v>
      </c>
      <c r="G1792" s="20">
        <f t="shared" si="110"/>
        <v>25.456417673566463</v>
      </c>
      <c r="H1792" s="21">
        <f t="shared" si="111"/>
        <v>0.19473206026993181</v>
      </c>
      <c r="I1792" s="21">
        <f t="shared" si="112"/>
        <v>0</v>
      </c>
    </row>
    <row r="1793" spans="1:9" ht="22.5" x14ac:dyDescent="0.2">
      <c r="A1793" s="22" t="s">
        <v>580</v>
      </c>
      <c r="B1793" s="23">
        <v>520000000</v>
      </c>
      <c r="C1793" s="23">
        <v>68781102</v>
      </c>
      <c r="D1793" s="23">
        <v>1297500</v>
      </c>
      <c r="E1793" s="23">
        <v>0</v>
      </c>
      <c r="F1793" s="23">
        <f t="shared" si="109"/>
        <v>451218898</v>
      </c>
      <c r="G1793" s="24">
        <f t="shared" si="110"/>
        <v>13.227135000000001</v>
      </c>
      <c r="H1793" s="25">
        <f t="shared" si="111"/>
        <v>0.24951923076923077</v>
      </c>
      <c r="I1793" s="25">
        <f t="shared" si="112"/>
        <v>0</v>
      </c>
    </row>
    <row r="1794" spans="1:9" x14ac:dyDescent="0.2">
      <c r="A1794" s="22" t="s">
        <v>581</v>
      </c>
      <c r="B1794" s="23">
        <v>1967452756</v>
      </c>
      <c r="C1794" s="23">
        <v>564435261</v>
      </c>
      <c r="D1794" s="23">
        <v>3546368</v>
      </c>
      <c r="E1794" s="23">
        <v>0</v>
      </c>
      <c r="F1794" s="23">
        <f t="shared" si="109"/>
        <v>1403017495</v>
      </c>
      <c r="G1794" s="24">
        <f t="shared" si="110"/>
        <v>28.688630986369667</v>
      </c>
      <c r="H1794" s="25">
        <f t="shared" si="111"/>
        <v>0.18025174882522058</v>
      </c>
      <c r="I1794" s="25">
        <f t="shared" si="112"/>
        <v>0</v>
      </c>
    </row>
    <row r="1795" spans="1:9" x14ac:dyDescent="0.2">
      <c r="A1795" s="18" t="s">
        <v>582</v>
      </c>
      <c r="B1795" s="19">
        <v>8794406793</v>
      </c>
      <c r="C1795" s="19">
        <v>1245901526</v>
      </c>
      <c r="D1795" s="19">
        <v>612527435</v>
      </c>
      <c r="E1795" s="19">
        <v>612527435</v>
      </c>
      <c r="F1795" s="19">
        <f t="shared" si="109"/>
        <v>7548505267</v>
      </c>
      <c r="G1795" s="20">
        <f t="shared" si="110"/>
        <v>14.16697629897776</v>
      </c>
      <c r="H1795" s="21">
        <f t="shared" si="111"/>
        <v>6.964965908644885</v>
      </c>
      <c r="I1795" s="21">
        <f t="shared" si="112"/>
        <v>6.964965908644885</v>
      </c>
    </row>
    <row r="1796" spans="1:9" x14ac:dyDescent="0.2">
      <c r="A1796" s="18" t="s">
        <v>17</v>
      </c>
      <c r="B1796" s="19">
        <v>6290674205</v>
      </c>
      <c r="C1796" s="19">
        <v>1112950398</v>
      </c>
      <c r="D1796" s="19">
        <v>593971435</v>
      </c>
      <c r="E1796" s="19">
        <v>593971435</v>
      </c>
      <c r="F1796" s="19">
        <f t="shared" si="109"/>
        <v>5177723807</v>
      </c>
      <c r="G1796" s="20">
        <f t="shared" si="110"/>
        <v>17.692068635749671</v>
      </c>
      <c r="H1796" s="21">
        <f t="shared" si="111"/>
        <v>9.4420950067306819</v>
      </c>
      <c r="I1796" s="21">
        <f t="shared" si="112"/>
        <v>9.4420950067306819</v>
      </c>
    </row>
    <row r="1797" spans="1:9" x14ac:dyDescent="0.2">
      <c r="A1797" s="18" t="s">
        <v>18</v>
      </c>
      <c r="B1797" s="19">
        <v>4573597948</v>
      </c>
      <c r="C1797" s="19">
        <v>738240406</v>
      </c>
      <c r="D1797" s="19">
        <v>578358590</v>
      </c>
      <c r="E1797" s="19">
        <v>578358590</v>
      </c>
      <c r="F1797" s="19">
        <f t="shared" si="109"/>
        <v>3835357542</v>
      </c>
      <c r="G1797" s="20">
        <f t="shared" si="110"/>
        <v>16.14134898592971</v>
      </c>
      <c r="H1797" s="21">
        <f t="shared" si="111"/>
        <v>12.645593175782141</v>
      </c>
      <c r="I1797" s="21">
        <f t="shared" si="112"/>
        <v>12.645593175782141</v>
      </c>
    </row>
    <row r="1798" spans="1:9" x14ac:dyDescent="0.2">
      <c r="A1798" s="22" t="s">
        <v>19</v>
      </c>
      <c r="B1798" s="23">
        <v>2512566796</v>
      </c>
      <c r="C1798" s="23">
        <v>428773375</v>
      </c>
      <c r="D1798" s="23">
        <v>428773375</v>
      </c>
      <c r="E1798" s="23">
        <v>428773375</v>
      </c>
      <c r="F1798" s="23">
        <f t="shared" si="109"/>
        <v>2083793421</v>
      </c>
      <c r="G1798" s="24">
        <f t="shared" si="110"/>
        <v>17.065153280008559</v>
      </c>
      <c r="H1798" s="25">
        <f t="shared" si="111"/>
        <v>17.065153280008559</v>
      </c>
      <c r="I1798" s="25">
        <f t="shared" si="112"/>
        <v>17.065153280008559</v>
      </c>
    </row>
    <row r="1799" spans="1:9" x14ac:dyDescent="0.2">
      <c r="A1799" s="22" t="s">
        <v>20</v>
      </c>
      <c r="B1799" s="23">
        <v>838014219</v>
      </c>
      <c r="C1799" s="23">
        <v>92287553</v>
      </c>
      <c r="D1799" s="23">
        <v>91369105</v>
      </c>
      <c r="E1799" s="23">
        <v>91369105</v>
      </c>
      <c r="F1799" s="23">
        <f t="shared" ref="F1799:F1862" si="113">+B1799-C1799</f>
        <v>745726666</v>
      </c>
      <c r="G1799" s="24">
        <f t="shared" ref="G1799:G1862" si="114">IFERROR(IF(C1799&gt;0,+C1799/B1799*100,0),0)</f>
        <v>11.012647626686631</v>
      </c>
      <c r="H1799" s="25">
        <f t="shared" ref="H1799:H1862" si="115">IFERROR(IF(D1799&gt;0,+D1799/B1799*100,0),0)</f>
        <v>10.903049486323811</v>
      </c>
      <c r="I1799" s="25">
        <f t="shared" ref="I1799:I1862" si="116">IFERROR(IF(E1799&gt;0,+E1799/B1799*100,0),0)</f>
        <v>10.903049486323811</v>
      </c>
    </row>
    <row r="1800" spans="1:9" x14ac:dyDescent="0.2">
      <c r="A1800" s="22" t="s">
        <v>21</v>
      </c>
      <c r="B1800" s="23">
        <v>382295544</v>
      </c>
      <c r="C1800" s="23">
        <v>54584785</v>
      </c>
      <c r="D1800" s="23">
        <v>52722700</v>
      </c>
      <c r="E1800" s="23">
        <v>52722700</v>
      </c>
      <c r="F1800" s="23">
        <f t="shared" si="113"/>
        <v>327710759</v>
      </c>
      <c r="G1800" s="24">
        <f t="shared" si="114"/>
        <v>14.278164068791762</v>
      </c>
      <c r="H1800" s="25">
        <f t="shared" si="115"/>
        <v>13.791084104291834</v>
      </c>
      <c r="I1800" s="25">
        <f t="shared" si="116"/>
        <v>13.791084104291834</v>
      </c>
    </row>
    <row r="1801" spans="1:9" x14ac:dyDescent="0.2">
      <c r="A1801" s="22" t="s">
        <v>71</v>
      </c>
      <c r="B1801" s="23">
        <v>626310389</v>
      </c>
      <c r="C1801" s="23">
        <v>161674307</v>
      </c>
      <c r="D1801" s="23">
        <v>4927678</v>
      </c>
      <c r="E1801" s="23">
        <v>4927678</v>
      </c>
      <c r="F1801" s="23">
        <f t="shared" si="113"/>
        <v>464636082</v>
      </c>
      <c r="G1801" s="24">
        <f t="shared" si="114"/>
        <v>25.813767397046959</v>
      </c>
      <c r="H1801" s="25">
        <f t="shared" si="115"/>
        <v>0.78677890173078391</v>
      </c>
      <c r="I1801" s="25">
        <f t="shared" si="116"/>
        <v>0.78677890173078391</v>
      </c>
    </row>
    <row r="1802" spans="1:9" x14ac:dyDescent="0.2">
      <c r="A1802" s="22" t="s">
        <v>72</v>
      </c>
      <c r="B1802" s="23">
        <v>214411000</v>
      </c>
      <c r="C1802" s="23">
        <v>920386</v>
      </c>
      <c r="D1802" s="23">
        <v>565732</v>
      </c>
      <c r="E1802" s="23">
        <v>565732</v>
      </c>
      <c r="F1802" s="23">
        <f t="shared" si="113"/>
        <v>213490614</v>
      </c>
      <c r="G1802" s="24">
        <f t="shared" si="114"/>
        <v>0.42926249119681359</v>
      </c>
      <c r="H1802" s="25">
        <f t="shared" si="115"/>
        <v>0.26385400002798365</v>
      </c>
      <c r="I1802" s="25">
        <f t="shared" si="116"/>
        <v>0.26385400002798365</v>
      </c>
    </row>
    <row r="1803" spans="1:9" x14ac:dyDescent="0.2">
      <c r="A1803" s="18" t="s">
        <v>22</v>
      </c>
      <c r="B1803" s="19">
        <v>1384249806</v>
      </c>
      <c r="C1803" s="19">
        <v>374709992</v>
      </c>
      <c r="D1803" s="19">
        <v>15612845</v>
      </c>
      <c r="E1803" s="19">
        <v>15612845</v>
      </c>
      <c r="F1803" s="19">
        <f t="shared" si="113"/>
        <v>1009539814</v>
      </c>
      <c r="G1803" s="20">
        <f t="shared" si="114"/>
        <v>27.069535453487358</v>
      </c>
      <c r="H1803" s="21">
        <f t="shared" si="115"/>
        <v>1.127892157349524</v>
      </c>
      <c r="I1803" s="21">
        <f t="shared" si="116"/>
        <v>1.127892157349524</v>
      </c>
    </row>
    <row r="1804" spans="1:9" x14ac:dyDescent="0.2">
      <c r="A1804" s="22" t="s">
        <v>23</v>
      </c>
      <c r="B1804" s="23">
        <v>1384249806</v>
      </c>
      <c r="C1804" s="23">
        <v>374709992</v>
      </c>
      <c r="D1804" s="23">
        <v>15612845</v>
      </c>
      <c r="E1804" s="23">
        <v>15612845</v>
      </c>
      <c r="F1804" s="23">
        <f t="shared" si="113"/>
        <v>1009539814</v>
      </c>
      <c r="G1804" s="24">
        <f t="shared" si="114"/>
        <v>27.069535453487358</v>
      </c>
      <c r="H1804" s="25">
        <f t="shared" si="115"/>
        <v>1.127892157349524</v>
      </c>
      <c r="I1804" s="25">
        <f t="shared" si="116"/>
        <v>1.127892157349524</v>
      </c>
    </row>
    <row r="1805" spans="1:9" x14ac:dyDescent="0.2">
      <c r="A1805" s="18" t="s">
        <v>24</v>
      </c>
      <c r="B1805" s="19">
        <v>304125131</v>
      </c>
      <c r="C1805" s="19">
        <v>0</v>
      </c>
      <c r="D1805" s="19">
        <v>0</v>
      </c>
      <c r="E1805" s="19">
        <v>0</v>
      </c>
      <c r="F1805" s="19">
        <f t="shared" si="113"/>
        <v>304125131</v>
      </c>
      <c r="G1805" s="20">
        <f t="shared" si="114"/>
        <v>0</v>
      </c>
      <c r="H1805" s="21">
        <f t="shared" si="115"/>
        <v>0</v>
      </c>
      <c r="I1805" s="21">
        <f t="shared" si="116"/>
        <v>0</v>
      </c>
    </row>
    <row r="1806" spans="1:9" x14ac:dyDescent="0.2">
      <c r="A1806" s="22" t="s">
        <v>119</v>
      </c>
      <c r="B1806" s="23">
        <v>265239931</v>
      </c>
      <c r="C1806" s="23">
        <v>0</v>
      </c>
      <c r="D1806" s="23">
        <v>0</v>
      </c>
      <c r="E1806" s="23">
        <v>0</v>
      </c>
      <c r="F1806" s="23">
        <f t="shared" si="113"/>
        <v>265239931</v>
      </c>
      <c r="G1806" s="24">
        <f t="shared" si="114"/>
        <v>0</v>
      </c>
      <c r="H1806" s="25">
        <f t="shared" si="115"/>
        <v>0</v>
      </c>
      <c r="I1806" s="25">
        <f t="shared" si="116"/>
        <v>0</v>
      </c>
    </row>
    <row r="1807" spans="1:9" x14ac:dyDescent="0.2">
      <c r="A1807" s="22" t="s">
        <v>575</v>
      </c>
      <c r="B1807" s="23">
        <v>9180000</v>
      </c>
      <c r="C1807" s="23">
        <v>0</v>
      </c>
      <c r="D1807" s="23">
        <v>0</v>
      </c>
      <c r="E1807" s="23">
        <v>0</v>
      </c>
      <c r="F1807" s="23">
        <f t="shared" si="113"/>
        <v>9180000</v>
      </c>
      <c r="G1807" s="24">
        <f t="shared" si="114"/>
        <v>0</v>
      </c>
      <c r="H1807" s="25">
        <f t="shared" si="115"/>
        <v>0</v>
      </c>
      <c r="I1807" s="25">
        <f t="shared" si="116"/>
        <v>0</v>
      </c>
    </row>
    <row r="1808" spans="1:9" x14ac:dyDescent="0.2">
      <c r="A1808" s="22" t="s">
        <v>32</v>
      </c>
      <c r="B1808" s="23">
        <v>29705200</v>
      </c>
      <c r="C1808" s="23">
        <v>0</v>
      </c>
      <c r="D1808" s="23">
        <v>0</v>
      </c>
      <c r="E1808" s="23">
        <v>0</v>
      </c>
      <c r="F1808" s="23">
        <f t="shared" si="113"/>
        <v>29705200</v>
      </c>
      <c r="G1808" s="24">
        <f t="shared" si="114"/>
        <v>0</v>
      </c>
      <c r="H1808" s="25">
        <f t="shared" si="115"/>
        <v>0</v>
      </c>
      <c r="I1808" s="25">
        <f t="shared" si="116"/>
        <v>0</v>
      </c>
    </row>
    <row r="1809" spans="1:9" x14ac:dyDescent="0.2">
      <c r="A1809" s="18" t="s">
        <v>39</v>
      </c>
      <c r="B1809" s="19">
        <v>28701320</v>
      </c>
      <c r="C1809" s="19">
        <v>0</v>
      </c>
      <c r="D1809" s="19">
        <v>0</v>
      </c>
      <c r="E1809" s="19">
        <v>0</v>
      </c>
      <c r="F1809" s="19">
        <f t="shared" si="113"/>
        <v>28701320</v>
      </c>
      <c r="G1809" s="20">
        <f t="shared" si="114"/>
        <v>0</v>
      </c>
      <c r="H1809" s="21">
        <f t="shared" si="115"/>
        <v>0</v>
      </c>
      <c r="I1809" s="21">
        <f t="shared" si="116"/>
        <v>0</v>
      </c>
    </row>
    <row r="1810" spans="1:9" x14ac:dyDescent="0.2">
      <c r="A1810" s="22" t="s">
        <v>40</v>
      </c>
      <c r="B1810" s="23">
        <v>13000000</v>
      </c>
      <c r="C1810" s="23">
        <v>0</v>
      </c>
      <c r="D1810" s="23">
        <v>0</v>
      </c>
      <c r="E1810" s="23">
        <v>0</v>
      </c>
      <c r="F1810" s="23">
        <f t="shared" si="113"/>
        <v>13000000</v>
      </c>
      <c r="G1810" s="24">
        <f t="shared" si="114"/>
        <v>0</v>
      </c>
      <c r="H1810" s="25">
        <f t="shared" si="115"/>
        <v>0</v>
      </c>
      <c r="I1810" s="25">
        <f t="shared" si="116"/>
        <v>0</v>
      </c>
    </row>
    <row r="1811" spans="1:9" x14ac:dyDescent="0.2">
      <c r="A1811" s="22" t="s">
        <v>42</v>
      </c>
      <c r="B1811" s="23">
        <v>15701320</v>
      </c>
      <c r="C1811" s="23">
        <v>0</v>
      </c>
      <c r="D1811" s="23">
        <v>0</v>
      </c>
      <c r="E1811" s="23">
        <v>0</v>
      </c>
      <c r="F1811" s="23">
        <f t="shared" si="113"/>
        <v>15701320</v>
      </c>
      <c r="G1811" s="24">
        <f t="shared" si="114"/>
        <v>0</v>
      </c>
      <c r="H1811" s="25">
        <f t="shared" si="115"/>
        <v>0</v>
      </c>
      <c r="I1811" s="25">
        <f t="shared" si="116"/>
        <v>0</v>
      </c>
    </row>
    <row r="1812" spans="1:9" x14ac:dyDescent="0.2">
      <c r="A1812" s="18" t="s">
        <v>43</v>
      </c>
      <c r="B1812" s="19">
        <v>2503732588</v>
      </c>
      <c r="C1812" s="19">
        <v>132951128</v>
      </c>
      <c r="D1812" s="19">
        <v>18556000</v>
      </c>
      <c r="E1812" s="19">
        <v>18556000</v>
      </c>
      <c r="F1812" s="19">
        <f t="shared" si="113"/>
        <v>2370781460</v>
      </c>
      <c r="G1812" s="20">
        <f t="shared" si="114"/>
        <v>5.3101169285096192</v>
      </c>
      <c r="H1812" s="21">
        <f t="shared" si="115"/>
        <v>0.74113346165385297</v>
      </c>
      <c r="I1812" s="21">
        <f t="shared" si="116"/>
        <v>0.74113346165385297</v>
      </c>
    </row>
    <row r="1813" spans="1:9" ht="22.5" x14ac:dyDescent="0.2">
      <c r="A1813" s="22" t="s">
        <v>583</v>
      </c>
      <c r="B1813" s="23">
        <v>198280384</v>
      </c>
      <c r="C1813" s="23">
        <v>79540128</v>
      </c>
      <c r="D1813" s="23">
        <v>18556000</v>
      </c>
      <c r="E1813" s="23">
        <v>18556000</v>
      </c>
      <c r="F1813" s="23">
        <f t="shared" si="113"/>
        <v>118740256</v>
      </c>
      <c r="G1813" s="24">
        <f t="shared" si="114"/>
        <v>40.114975770876057</v>
      </c>
      <c r="H1813" s="25">
        <f t="shared" si="115"/>
        <v>9.3584648292793293</v>
      </c>
      <c r="I1813" s="25">
        <f t="shared" si="116"/>
        <v>9.3584648292793293</v>
      </c>
    </row>
    <row r="1814" spans="1:9" x14ac:dyDescent="0.2">
      <c r="A1814" s="22" t="s">
        <v>584</v>
      </c>
      <c r="B1814" s="23">
        <v>236958000</v>
      </c>
      <c r="C1814" s="23">
        <v>53411000</v>
      </c>
      <c r="D1814" s="23">
        <v>0</v>
      </c>
      <c r="E1814" s="23">
        <v>0</v>
      </c>
      <c r="F1814" s="23">
        <f t="shared" si="113"/>
        <v>183547000</v>
      </c>
      <c r="G1814" s="24">
        <f t="shared" si="114"/>
        <v>22.540281400079341</v>
      </c>
      <c r="H1814" s="25">
        <f t="shared" si="115"/>
        <v>0</v>
      </c>
      <c r="I1814" s="25">
        <f t="shared" si="116"/>
        <v>0</v>
      </c>
    </row>
    <row r="1815" spans="1:9" x14ac:dyDescent="0.2">
      <c r="A1815" s="22" t="s">
        <v>585</v>
      </c>
      <c r="B1815" s="23">
        <v>152193000</v>
      </c>
      <c r="C1815" s="23">
        <v>0</v>
      </c>
      <c r="D1815" s="23">
        <v>0</v>
      </c>
      <c r="E1815" s="23">
        <v>0</v>
      </c>
      <c r="F1815" s="23">
        <f t="shared" si="113"/>
        <v>152193000</v>
      </c>
      <c r="G1815" s="24">
        <f t="shared" si="114"/>
        <v>0</v>
      </c>
      <c r="H1815" s="25">
        <f t="shared" si="115"/>
        <v>0</v>
      </c>
      <c r="I1815" s="25">
        <f t="shared" si="116"/>
        <v>0</v>
      </c>
    </row>
    <row r="1816" spans="1:9" x14ac:dyDescent="0.2">
      <c r="A1816" s="22" t="s">
        <v>586</v>
      </c>
      <c r="B1816" s="23">
        <v>1650752204</v>
      </c>
      <c r="C1816" s="23">
        <v>0</v>
      </c>
      <c r="D1816" s="23">
        <v>0</v>
      </c>
      <c r="E1816" s="23">
        <v>0</v>
      </c>
      <c r="F1816" s="23">
        <f t="shared" si="113"/>
        <v>1650752204</v>
      </c>
      <c r="G1816" s="24">
        <f t="shared" si="114"/>
        <v>0</v>
      </c>
      <c r="H1816" s="25">
        <f t="shared" si="115"/>
        <v>0</v>
      </c>
      <c r="I1816" s="25">
        <f t="shared" si="116"/>
        <v>0</v>
      </c>
    </row>
    <row r="1817" spans="1:9" x14ac:dyDescent="0.2">
      <c r="A1817" s="22" t="s">
        <v>587</v>
      </c>
      <c r="B1817" s="23">
        <v>265549000</v>
      </c>
      <c r="C1817" s="23">
        <v>0</v>
      </c>
      <c r="D1817" s="23">
        <v>0</v>
      </c>
      <c r="E1817" s="23">
        <v>0</v>
      </c>
      <c r="F1817" s="23">
        <f t="shared" si="113"/>
        <v>265549000</v>
      </c>
      <c r="G1817" s="24">
        <f t="shared" si="114"/>
        <v>0</v>
      </c>
      <c r="H1817" s="25">
        <f t="shared" si="115"/>
        <v>0</v>
      </c>
      <c r="I1817" s="25">
        <f t="shared" si="116"/>
        <v>0</v>
      </c>
    </row>
    <row r="1818" spans="1:9" x14ac:dyDescent="0.2">
      <c r="A1818" s="18" t="s">
        <v>588</v>
      </c>
      <c r="B1818" s="19">
        <v>22815166267</v>
      </c>
      <c r="C1818" s="19">
        <v>3576254642.4000001</v>
      </c>
      <c r="D1818" s="19">
        <v>1036904284.4</v>
      </c>
      <c r="E1818" s="19">
        <v>902888228.39999998</v>
      </c>
      <c r="F1818" s="19">
        <f t="shared" si="113"/>
        <v>19238911624.599998</v>
      </c>
      <c r="G1818" s="20">
        <f t="shared" si="114"/>
        <v>15.674900636480205</v>
      </c>
      <c r="H1818" s="21">
        <f t="shared" si="115"/>
        <v>4.5448026644442425</v>
      </c>
      <c r="I1818" s="21">
        <f t="shared" si="116"/>
        <v>3.9574036754049136</v>
      </c>
    </row>
    <row r="1819" spans="1:9" x14ac:dyDescent="0.2">
      <c r="A1819" s="18" t="s">
        <v>17</v>
      </c>
      <c r="B1819" s="19">
        <v>18340157794</v>
      </c>
      <c r="C1819" s="19">
        <v>3409833770.4000001</v>
      </c>
      <c r="D1819" s="19">
        <v>1036904284.4</v>
      </c>
      <c r="E1819" s="19">
        <v>902888228.39999998</v>
      </c>
      <c r="F1819" s="19">
        <f t="shared" si="113"/>
        <v>14930324023.6</v>
      </c>
      <c r="G1819" s="20">
        <f t="shared" si="114"/>
        <v>18.592172481283285</v>
      </c>
      <c r="H1819" s="21">
        <f t="shared" si="115"/>
        <v>5.6537369855085116</v>
      </c>
      <c r="I1819" s="21">
        <f t="shared" si="116"/>
        <v>4.9230123237837171</v>
      </c>
    </row>
    <row r="1820" spans="1:9" x14ac:dyDescent="0.2">
      <c r="A1820" s="18" t="s">
        <v>18</v>
      </c>
      <c r="B1820" s="19">
        <v>11072699751</v>
      </c>
      <c r="C1820" s="19">
        <v>2254570568.4000001</v>
      </c>
      <c r="D1820" s="19">
        <v>941496904.39999998</v>
      </c>
      <c r="E1820" s="19">
        <v>808480848.39999998</v>
      </c>
      <c r="F1820" s="19">
        <f t="shared" si="113"/>
        <v>8818129182.6000004</v>
      </c>
      <c r="G1820" s="20">
        <f t="shared" si="114"/>
        <v>20.361525365088898</v>
      </c>
      <c r="H1820" s="21">
        <f t="shared" si="115"/>
        <v>8.5028667404710525</v>
      </c>
      <c r="I1820" s="21">
        <f t="shared" si="116"/>
        <v>7.3015693243825588</v>
      </c>
    </row>
    <row r="1821" spans="1:9" x14ac:dyDescent="0.2">
      <c r="A1821" s="22" t="s">
        <v>19</v>
      </c>
      <c r="B1821" s="23">
        <v>5201311868</v>
      </c>
      <c r="C1821" s="23">
        <v>601901826.79999995</v>
      </c>
      <c r="D1821" s="23">
        <v>601901826.79999995</v>
      </c>
      <c r="E1821" s="23">
        <v>601901826.79999995</v>
      </c>
      <c r="F1821" s="23">
        <f t="shared" si="113"/>
        <v>4599410041.1999998</v>
      </c>
      <c r="G1821" s="24">
        <f t="shared" si="114"/>
        <v>11.572115690717894</v>
      </c>
      <c r="H1821" s="25">
        <f t="shared" si="115"/>
        <v>11.572115690717894</v>
      </c>
      <c r="I1821" s="25">
        <f t="shared" si="116"/>
        <v>11.572115690717894</v>
      </c>
    </row>
    <row r="1822" spans="1:9" x14ac:dyDescent="0.2">
      <c r="A1822" s="22" t="s">
        <v>20</v>
      </c>
      <c r="B1822" s="23">
        <v>1831369765</v>
      </c>
      <c r="C1822" s="23">
        <v>259238442</v>
      </c>
      <c r="D1822" s="23">
        <v>259238442</v>
      </c>
      <c r="E1822" s="23">
        <v>129324523</v>
      </c>
      <c r="F1822" s="23">
        <f t="shared" si="113"/>
        <v>1572131323</v>
      </c>
      <c r="G1822" s="24">
        <f t="shared" si="114"/>
        <v>14.155439658031046</v>
      </c>
      <c r="H1822" s="25">
        <f t="shared" si="115"/>
        <v>14.155439658031046</v>
      </c>
      <c r="I1822" s="25">
        <f t="shared" si="116"/>
        <v>7.0616281578723132</v>
      </c>
    </row>
    <row r="1823" spans="1:9" x14ac:dyDescent="0.2">
      <c r="A1823" s="22" t="s">
        <v>21</v>
      </c>
      <c r="B1823" s="23">
        <v>269119609</v>
      </c>
      <c r="C1823" s="23">
        <v>38929150.600000001</v>
      </c>
      <c r="D1823" s="23">
        <v>38929150.600000001</v>
      </c>
      <c r="E1823" s="23">
        <v>38929150.600000001</v>
      </c>
      <c r="F1823" s="23">
        <f t="shared" si="113"/>
        <v>230190458.40000001</v>
      </c>
      <c r="G1823" s="24">
        <f t="shared" si="114"/>
        <v>14.46537126917422</v>
      </c>
      <c r="H1823" s="25">
        <f t="shared" si="115"/>
        <v>14.46537126917422</v>
      </c>
      <c r="I1823" s="25">
        <f t="shared" si="116"/>
        <v>14.46537126917422</v>
      </c>
    </row>
    <row r="1824" spans="1:9" x14ac:dyDescent="0.2">
      <c r="A1824" s="22" t="s">
        <v>71</v>
      </c>
      <c r="B1824" s="23">
        <v>2788497981</v>
      </c>
      <c r="C1824" s="23">
        <v>1351399012</v>
      </c>
      <c r="D1824" s="23">
        <v>38325348</v>
      </c>
      <c r="E1824" s="23">
        <v>38325348</v>
      </c>
      <c r="F1824" s="23">
        <f t="shared" si="113"/>
        <v>1437098969</v>
      </c>
      <c r="G1824" s="24">
        <f t="shared" si="114"/>
        <v>48.463331198660818</v>
      </c>
      <c r="H1824" s="25">
        <f t="shared" si="115"/>
        <v>1.3744083108948824</v>
      </c>
      <c r="I1824" s="25">
        <f t="shared" si="116"/>
        <v>1.3744083108948824</v>
      </c>
    </row>
    <row r="1825" spans="1:9" x14ac:dyDescent="0.2">
      <c r="A1825" s="22" t="s">
        <v>72</v>
      </c>
      <c r="B1825" s="23">
        <v>862514448</v>
      </c>
      <c r="C1825" s="23">
        <v>3102137</v>
      </c>
      <c r="D1825" s="23">
        <v>3102137</v>
      </c>
      <c r="E1825" s="23">
        <v>0</v>
      </c>
      <c r="F1825" s="23">
        <f t="shared" si="113"/>
        <v>859412311</v>
      </c>
      <c r="G1825" s="24">
        <f t="shared" si="114"/>
        <v>0.35966203316283463</v>
      </c>
      <c r="H1825" s="25">
        <f t="shared" si="115"/>
        <v>0.35966203316283463</v>
      </c>
      <c r="I1825" s="25">
        <f t="shared" si="116"/>
        <v>0</v>
      </c>
    </row>
    <row r="1826" spans="1:9" x14ac:dyDescent="0.2">
      <c r="A1826" s="22" t="s">
        <v>73</v>
      </c>
      <c r="B1826" s="23">
        <v>119886080</v>
      </c>
      <c r="C1826" s="23">
        <v>0</v>
      </c>
      <c r="D1826" s="23">
        <v>0</v>
      </c>
      <c r="E1826" s="23">
        <v>0</v>
      </c>
      <c r="F1826" s="23">
        <f t="shared" si="113"/>
        <v>119886080</v>
      </c>
      <c r="G1826" s="24">
        <f t="shared" si="114"/>
        <v>0</v>
      </c>
      <c r="H1826" s="25">
        <f t="shared" si="115"/>
        <v>0</v>
      </c>
      <c r="I1826" s="25">
        <f t="shared" si="116"/>
        <v>0</v>
      </c>
    </row>
    <row r="1827" spans="1:9" x14ac:dyDescent="0.2">
      <c r="A1827" s="18" t="s">
        <v>22</v>
      </c>
      <c r="B1827" s="19">
        <v>4440760883</v>
      </c>
      <c r="C1827" s="19">
        <v>1083405022</v>
      </c>
      <c r="D1827" s="19">
        <v>92407380</v>
      </c>
      <c r="E1827" s="19">
        <v>92407380</v>
      </c>
      <c r="F1827" s="19">
        <f t="shared" si="113"/>
        <v>3357355861</v>
      </c>
      <c r="G1827" s="20">
        <f t="shared" si="114"/>
        <v>24.396833122617831</v>
      </c>
      <c r="H1827" s="21">
        <f t="shared" si="115"/>
        <v>2.0808906949651673</v>
      </c>
      <c r="I1827" s="21">
        <f t="shared" si="116"/>
        <v>2.0808906949651673</v>
      </c>
    </row>
    <row r="1828" spans="1:9" x14ac:dyDescent="0.2">
      <c r="A1828" s="22" t="s">
        <v>66</v>
      </c>
      <c r="B1828" s="23">
        <v>596752889</v>
      </c>
      <c r="C1828" s="23">
        <v>2000000</v>
      </c>
      <c r="D1828" s="23">
        <v>2000000</v>
      </c>
      <c r="E1828" s="23">
        <v>2000000</v>
      </c>
      <c r="F1828" s="23">
        <f t="shared" si="113"/>
        <v>594752889</v>
      </c>
      <c r="G1828" s="24">
        <f t="shared" si="114"/>
        <v>0.33514709972355072</v>
      </c>
      <c r="H1828" s="25">
        <f t="shared" si="115"/>
        <v>0.33514709972355072</v>
      </c>
      <c r="I1828" s="25">
        <f t="shared" si="116"/>
        <v>0.33514709972355072</v>
      </c>
    </row>
    <row r="1829" spans="1:9" x14ac:dyDescent="0.2">
      <c r="A1829" s="22" t="s">
        <v>23</v>
      </c>
      <c r="B1829" s="23">
        <v>3844007994</v>
      </c>
      <c r="C1829" s="23">
        <v>1081405022</v>
      </c>
      <c r="D1829" s="23">
        <v>90407380</v>
      </c>
      <c r="E1829" s="23">
        <v>90407380</v>
      </c>
      <c r="F1829" s="23">
        <f t="shared" si="113"/>
        <v>2762602972</v>
      </c>
      <c r="G1829" s="24">
        <f t="shared" si="114"/>
        <v>28.132226147498486</v>
      </c>
      <c r="H1829" s="25">
        <f t="shared" si="115"/>
        <v>2.3519040579809989</v>
      </c>
      <c r="I1829" s="25">
        <f t="shared" si="116"/>
        <v>2.3519040579809989</v>
      </c>
    </row>
    <row r="1830" spans="1:9" x14ac:dyDescent="0.2">
      <c r="A1830" s="18" t="s">
        <v>24</v>
      </c>
      <c r="B1830" s="19">
        <v>2562651740</v>
      </c>
      <c r="C1830" s="19">
        <v>68793796</v>
      </c>
      <c r="D1830" s="19">
        <v>2000000</v>
      </c>
      <c r="E1830" s="19">
        <v>2000000</v>
      </c>
      <c r="F1830" s="19">
        <f t="shared" si="113"/>
        <v>2493857944</v>
      </c>
      <c r="G1830" s="20">
        <f t="shared" si="114"/>
        <v>2.6844769785222553</v>
      </c>
      <c r="H1830" s="21">
        <f t="shared" si="115"/>
        <v>7.8044159055338513E-2</v>
      </c>
      <c r="I1830" s="21">
        <f t="shared" si="116"/>
        <v>7.8044159055338513E-2</v>
      </c>
    </row>
    <row r="1831" spans="1:9" x14ac:dyDescent="0.2">
      <c r="A1831" s="22" t="s">
        <v>119</v>
      </c>
      <c r="B1831" s="23">
        <v>2007417440</v>
      </c>
      <c r="C1831" s="23">
        <v>0</v>
      </c>
      <c r="D1831" s="23">
        <v>0</v>
      </c>
      <c r="E1831" s="23">
        <v>0</v>
      </c>
      <c r="F1831" s="23">
        <f t="shared" si="113"/>
        <v>2007417440</v>
      </c>
      <c r="G1831" s="24">
        <f t="shared" si="114"/>
        <v>0</v>
      </c>
      <c r="H1831" s="25">
        <f t="shared" si="115"/>
        <v>0</v>
      </c>
      <c r="I1831" s="25">
        <f t="shared" si="116"/>
        <v>0</v>
      </c>
    </row>
    <row r="1832" spans="1:9" x14ac:dyDescent="0.2">
      <c r="A1832" s="22" t="s">
        <v>575</v>
      </c>
      <c r="B1832" s="23">
        <v>495234300</v>
      </c>
      <c r="C1832" s="23">
        <v>68793796</v>
      </c>
      <c r="D1832" s="23">
        <v>2000000</v>
      </c>
      <c r="E1832" s="23">
        <v>2000000</v>
      </c>
      <c r="F1832" s="23">
        <f t="shared" si="113"/>
        <v>426440504</v>
      </c>
      <c r="G1832" s="24">
        <f t="shared" si="114"/>
        <v>13.891161415919697</v>
      </c>
      <c r="H1832" s="25">
        <f t="shared" si="115"/>
        <v>0.40384924872933881</v>
      </c>
      <c r="I1832" s="25">
        <f t="shared" si="116"/>
        <v>0.40384924872933881</v>
      </c>
    </row>
    <row r="1833" spans="1:9" x14ac:dyDescent="0.2">
      <c r="A1833" s="22" t="s">
        <v>35</v>
      </c>
      <c r="B1833" s="23">
        <v>30000000</v>
      </c>
      <c r="C1833" s="23">
        <v>0</v>
      </c>
      <c r="D1833" s="23">
        <v>0</v>
      </c>
      <c r="E1833" s="23">
        <v>0</v>
      </c>
      <c r="F1833" s="23">
        <f t="shared" si="113"/>
        <v>30000000</v>
      </c>
      <c r="G1833" s="24">
        <f t="shared" si="114"/>
        <v>0</v>
      </c>
      <c r="H1833" s="25">
        <f t="shared" si="115"/>
        <v>0</v>
      </c>
      <c r="I1833" s="25">
        <f t="shared" si="116"/>
        <v>0</v>
      </c>
    </row>
    <row r="1834" spans="1:9" x14ac:dyDescent="0.2">
      <c r="A1834" s="22" t="s">
        <v>79</v>
      </c>
      <c r="B1834" s="23">
        <v>30000000</v>
      </c>
      <c r="C1834" s="23">
        <v>0</v>
      </c>
      <c r="D1834" s="23">
        <v>0</v>
      </c>
      <c r="E1834" s="23">
        <v>0</v>
      </c>
      <c r="F1834" s="23">
        <f t="shared" si="113"/>
        <v>30000000</v>
      </c>
      <c r="G1834" s="24">
        <f t="shared" si="114"/>
        <v>0</v>
      </c>
      <c r="H1834" s="25">
        <f t="shared" si="115"/>
        <v>0</v>
      </c>
      <c r="I1834" s="25">
        <f t="shared" si="116"/>
        <v>0</v>
      </c>
    </row>
    <row r="1835" spans="1:9" x14ac:dyDescent="0.2">
      <c r="A1835" s="18" t="s">
        <v>433</v>
      </c>
      <c r="B1835" s="19">
        <v>213210800</v>
      </c>
      <c r="C1835" s="19">
        <v>3064384</v>
      </c>
      <c r="D1835" s="19">
        <v>1000000</v>
      </c>
      <c r="E1835" s="19">
        <v>0</v>
      </c>
      <c r="F1835" s="19">
        <f t="shared" si="113"/>
        <v>210146416</v>
      </c>
      <c r="G1835" s="20">
        <f t="shared" si="114"/>
        <v>1.4372555236413915</v>
      </c>
      <c r="H1835" s="21">
        <f t="shared" si="115"/>
        <v>0.46901939301386236</v>
      </c>
      <c r="I1835" s="21">
        <f t="shared" si="116"/>
        <v>0</v>
      </c>
    </row>
    <row r="1836" spans="1:9" x14ac:dyDescent="0.2">
      <c r="A1836" s="22" t="s">
        <v>434</v>
      </c>
      <c r="B1836" s="23">
        <v>51550000</v>
      </c>
      <c r="C1836" s="23">
        <v>1000000</v>
      </c>
      <c r="D1836" s="23">
        <v>1000000</v>
      </c>
      <c r="E1836" s="23">
        <v>0</v>
      </c>
      <c r="F1836" s="23">
        <f t="shared" si="113"/>
        <v>50550000</v>
      </c>
      <c r="G1836" s="24">
        <f t="shared" si="114"/>
        <v>1.9398642095053349</v>
      </c>
      <c r="H1836" s="25">
        <f t="shared" si="115"/>
        <v>1.9398642095053349</v>
      </c>
      <c r="I1836" s="25">
        <f t="shared" si="116"/>
        <v>0</v>
      </c>
    </row>
    <row r="1837" spans="1:9" x14ac:dyDescent="0.2">
      <c r="A1837" s="22" t="s">
        <v>435</v>
      </c>
      <c r="B1837" s="23">
        <v>161660800</v>
      </c>
      <c r="C1837" s="23">
        <v>2064384</v>
      </c>
      <c r="D1837" s="23">
        <v>0</v>
      </c>
      <c r="E1837" s="23">
        <v>0</v>
      </c>
      <c r="F1837" s="23">
        <f t="shared" si="113"/>
        <v>159596416</v>
      </c>
      <c r="G1837" s="24">
        <f t="shared" si="114"/>
        <v>1.2769848967715116</v>
      </c>
      <c r="H1837" s="25">
        <f t="shared" si="115"/>
        <v>0</v>
      </c>
      <c r="I1837" s="25">
        <f t="shared" si="116"/>
        <v>0</v>
      </c>
    </row>
    <row r="1838" spans="1:9" x14ac:dyDescent="0.2">
      <c r="A1838" s="18" t="s">
        <v>39</v>
      </c>
      <c r="B1838" s="19">
        <v>50834620</v>
      </c>
      <c r="C1838" s="19">
        <v>0</v>
      </c>
      <c r="D1838" s="19">
        <v>0</v>
      </c>
      <c r="E1838" s="19">
        <v>0</v>
      </c>
      <c r="F1838" s="19">
        <f t="shared" si="113"/>
        <v>50834620</v>
      </c>
      <c r="G1838" s="20">
        <f t="shared" si="114"/>
        <v>0</v>
      </c>
      <c r="H1838" s="21">
        <f t="shared" si="115"/>
        <v>0</v>
      </c>
      <c r="I1838" s="21">
        <f t="shared" si="116"/>
        <v>0</v>
      </c>
    </row>
    <row r="1839" spans="1:9" x14ac:dyDescent="0.2">
      <c r="A1839" s="22" t="s">
        <v>40</v>
      </c>
      <c r="B1839" s="23">
        <v>31950600</v>
      </c>
      <c r="C1839" s="23">
        <v>0</v>
      </c>
      <c r="D1839" s="23">
        <v>0</v>
      </c>
      <c r="E1839" s="23">
        <v>0</v>
      </c>
      <c r="F1839" s="23">
        <f t="shared" si="113"/>
        <v>31950600</v>
      </c>
      <c r="G1839" s="24">
        <f t="shared" si="114"/>
        <v>0</v>
      </c>
      <c r="H1839" s="25">
        <f t="shared" si="115"/>
        <v>0</v>
      </c>
      <c r="I1839" s="25">
        <f t="shared" si="116"/>
        <v>0</v>
      </c>
    </row>
    <row r="1840" spans="1:9" x14ac:dyDescent="0.2">
      <c r="A1840" s="22" t="s">
        <v>42</v>
      </c>
      <c r="B1840" s="23">
        <v>18884020</v>
      </c>
      <c r="C1840" s="23">
        <v>0</v>
      </c>
      <c r="D1840" s="23">
        <v>0</v>
      </c>
      <c r="E1840" s="23">
        <v>0</v>
      </c>
      <c r="F1840" s="23">
        <f t="shared" si="113"/>
        <v>18884020</v>
      </c>
      <c r="G1840" s="24">
        <f t="shared" si="114"/>
        <v>0</v>
      </c>
      <c r="H1840" s="25">
        <f t="shared" si="115"/>
        <v>0</v>
      </c>
      <c r="I1840" s="25">
        <f t="shared" si="116"/>
        <v>0</v>
      </c>
    </row>
    <row r="1841" spans="1:9" x14ac:dyDescent="0.2">
      <c r="A1841" s="18" t="s">
        <v>43</v>
      </c>
      <c r="B1841" s="19">
        <v>4475008473</v>
      </c>
      <c r="C1841" s="19">
        <v>166420872</v>
      </c>
      <c r="D1841" s="19">
        <v>0</v>
      </c>
      <c r="E1841" s="19">
        <v>0</v>
      </c>
      <c r="F1841" s="19">
        <f t="shared" si="113"/>
        <v>4308587601</v>
      </c>
      <c r="G1841" s="20">
        <f t="shared" si="114"/>
        <v>3.7188951262126473</v>
      </c>
      <c r="H1841" s="21">
        <f t="shared" si="115"/>
        <v>0</v>
      </c>
      <c r="I1841" s="21">
        <f t="shared" si="116"/>
        <v>0</v>
      </c>
    </row>
    <row r="1842" spans="1:9" ht="22.5" x14ac:dyDescent="0.2">
      <c r="A1842" s="22" t="s">
        <v>589</v>
      </c>
      <c r="B1842" s="23">
        <v>600000000</v>
      </c>
      <c r="C1842" s="23">
        <v>0</v>
      </c>
      <c r="D1842" s="23">
        <v>0</v>
      </c>
      <c r="E1842" s="23">
        <v>0</v>
      </c>
      <c r="F1842" s="23">
        <f t="shared" si="113"/>
        <v>600000000</v>
      </c>
      <c r="G1842" s="24">
        <f t="shared" si="114"/>
        <v>0</v>
      </c>
      <c r="H1842" s="25">
        <f t="shared" si="115"/>
        <v>0</v>
      </c>
      <c r="I1842" s="25">
        <f t="shared" si="116"/>
        <v>0</v>
      </c>
    </row>
    <row r="1843" spans="1:9" ht="22.5" x14ac:dyDescent="0.2">
      <c r="A1843" s="22" t="s">
        <v>590</v>
      </c>
      <c r="B1843" s="23">
        <v>350000000</v>
      </c>
      <c r="C1843" s="23">
        <v>0</v>
      </c>
      <c r="D1843" s="23">
        <v>0</v>
      </c>
      <c r="E1843" s="23">
        <v>0</v>
      </c>
      <c r="F1843" s="23">
        <f t="shared" si="113"/>
        <v>350000000</v>
      </c>
      <c r="G1843" s="24">
        <f t="shared" si="114"/>
        <v>0</v>
      </c>
      <c r="H1843" s="25">
        <f t="shared" si="115"/>
        <v>0</v>
      </c>
      <c r="I1843" s="25">
        <f t="shared" si="116"/>
        <v>0</v>
      </c>
    </row>
    <row r="1844" spans="1:9" ht="22.5" x14ac:dyDescent="0.2">
      <c r="A1844" s="22" t="s">
        <v>591</v>
      </c>
      <c r="B1844" s="23">
        <v>1123508473</v>
      </c>
      <c r="C1844" s="23">
        <v>166420872</v>
      </c>
      <c r="D1844" s="23">
        <v>0</v>
      </c>
      <c r="E1844" s="23">
        <v>0</v>
      </c>
      <c r="F1844" s="23">
        <f t="shared" si="113"/>
        <v>957087601</v>
      </c>
      <c r="G1844" s="24">
        <f t="shared" si="114"/>
        <v>14.812604978013368</v>
      </c>
      <c r="H1844" s="25">
        <f t="shared" si="115"/>
        <v>0</v>
      </c>
      <c r="I1844" s="25">
        <f t="shared" si="116"/>
        <v>0</v>
      </c>
    </row>
    <row r="1845" spans="1:9" ht="33.75" x14ac:dyDescent="0.2">
      <c r="A1845" s="22" t="s">
        <v>592</v>
      </c>
      <c r="B1845" s="23">
        <v>1006500000</v>
      </c>
      <c r="C1845" s="23">
        <v>0</v>
      </c>
      <c r="D1845" s="23">
        <v>0</v>
      </c>
      <c r="E1845" s="23">
        <v>0</v>
      </c>
      <c r="F1845" s="23">
        <f t="shared" si="113"/>
        <v>1006500000</v>
      </c>
      <c r="G1845" s="24">
        <f t="shared" si="114"/>
        <v>0</v>
      </c>
      <c r="H1845" s="25">
        <f t="shared" si="115"/>
        <v>0</v>
      </c>
      <c r="I1845" s="25">
        <f t="shared" si="116"/>
        <v>0</v>
      </c>
    </row>
    <row r="1846" spans="1:9" ht="22.5" x14ac:dyDescent="0.2">
      <c r="A1846" s="22" t="s">
        <v>593</v>
      </c>
      <c r="B1846" s="23">
        <v>900000000</v>
      </c>
      <c r="C1846" s="23">
        <v>0</v>
      </c>
      <c r="D1846" s="23">
        <v>0</v>
      </c>
      <c r="E1846" s="23">
        <v>0</v>
      </c>
      <c r="F1846" s="23">
        <f t="shared" si="113"/>
        <v>900000000</v>
      </c>
      <c r="G1846" s="24">
        <f t="shared" si="114"/>
        <v>0</v>
      </c>
      <c r="H1846" s="25">
        <f t="shared" si="115"/>
        <v>0</v>
      </c>
      <c r="I1846" s="25">
        <f t="shared" si="116"/>
        <v>0</v>
      </c>
    </row>
    <row r="1847" spans="1:9" ht="22.5" x14ac:dyDescent="0.2">
      <c r="A1847" s="22" t="s">
        <v>594</v>
      </c>
      <c r="B1847" s="23">
        <v>495000000</v>
      </c>
      <c r="C1847" s="23">
        <v>0</v>
      </c>
      <c r="D1847" s="23">
        <v>0</v>
      </c>
      <c r="E1847" s="23">
        <v>0</v>
      </c>
      <c r="F1847" s="23">
        <f t="shared" si="113"/>
        <v>495000000</v>
      </c>
      <c r="G1847" s="24">
        <f t="shared" si="114"/>
        <v>0</v>
      </c>
      <c r="H1847" s="25">
        <f t="shared" si="115"/>
        <v>0</v>
      </c>
      <c r="I1847" s="25">
        <f t="shared" si="116"/>
        <v>0</v>
      </c>
    </row>
    <row r="1848" spans="1:9" x14ac:dyDescent="0.2">
      <c r="A1848" s="18" t="s">
        <v>595</v>
      </c>
      <c r="B1848" s="19">
        <v>13056763372</v>
      </c>
      <c r="C1848" s="19">
        <v>1724779592.4000001</v>
      </c>
      <c r="D1848" s="19">
        <v>1056690971</v>
      </c>
      <c r="E1848" s="19">
        <v>1056690971</v>
      </c>
      <c r="F1848" s="19">
        <f t="shared" si="113"/>
        <v>11331983779.6</v>
      </c>
      <c r="G1848" s="20">
        <f t="shared" si="114"/>
        <v>13.209855637720752</v>
      </c>
      <c r="H1848" s="21">
        <f t="shared" si="115"/>
        <v>8.0930544645241511</v>
      </c>
      <c r="I1848" s="21">
        <f t="shared" si="116"/>
        <v>8.0930544645241511</v>
      </c>
    </row>
    <row r="1849" spans="1:9" x14ac:dyDescent="0.2">
      <c r="A1849" s="18" t="s">
        <v>17</v>
      </c>
      <c r="B1849" s="19">
        <v>7675851444</v>
      </c>
      <c r="C1849" s="19">
        <v>1419209592.4000001</v>
      </c>
      <c r="D1849" s="19">
        <v>751390971</v>
      </c>
      <c r="E1849" s="19">
        <v>751390971</v>
      </c>
      <c r="F1849" s="19">
        <f t="shared" si="113"/>
        <v>6256641851.6000004</v>
      </c>
      <c r="G1849" s="20">
        <f t="shared" si="114"/>
        <v>18.489279042904837</v>
      </c>
      <c r="H1849" s="21">
        <f t="shared" si="115"/>
        <v>9.7890244031148033</v>
      </c>
      <c r="I1849" s="21">
        <f t="shared" si="116"/>
        <v>9.7890244031148033</v>
      </c>
    </row>
    <row r="1850" spans="1:9" x14ac:dyDescent="0.2">
      <c r="A1850" s="18" t="s">
        <v>18</v>
      </c>
      <c r="B1850" s="19">
        <v>4617473271</v>
      </c>
      <c r="C1850" s="19">
        <v>662485024</v>
      </c>
      <c r="D1850" s="19">
        <v>608390197</v>
      </c>
      <c r="E1850" s="19">
        <v>608390197</v>
      </c>
      <c r="F1850" s="19">
        <f t="shared" si="113"/>
        <v>3954988247</v>
      </c>
      <c r="G1850" s="20">
        <f t="shared" si="114"/>
        <v>14.347349407753615</v>
      </c>
      <c r="H1850" s="21">
        <f t="shared" si="115"/>
        <v>13.175824986816693</v>
      </c>
      <c r="I1850" s="21">
        <f t="shared" si="116"/>
        <v>13.175824986816693</v>
      </c>
    </row>
    <row r="1851" spans="1:9" x14ac:dyDescent="0.2">
      <c r="A1851" s="22" t="s">
        <v>19</v>
      </c>
      <c r="B1851" s="23">
        <v>2759768503</v>
      </c>
      <c r="C1851" s="23">
        <v>388705380</v>
      </c>
      <c r="D1851" s="23">
        <v>388154160</v>
      </c>
      <c r="E1851" s="23">
        <v>388154160</v>
      </c>
      <c r="F1851" s="23">
        <f t="shared" si="113"/>
        <v>2371063123</v>
      </c>
      <c r="G1851" s="24">
        <f t="shared" si="114"/>
        <v>14.084709626095766</v>
      </c>
      <c r="H1851" s="25">
        <f t="shared" si="115"/>
        <v>14.064736211680723</v>
      </c>
      <c r="I1851" s="25">
        <f t="shared" si="116"/>
        <v>14.064736211680723</v>
      </c>
    </row>
    <row r="1852" spans="1:9" x14ac:dyDescent="0.2">
      <c r="A1852" s="22" t="s">
        <v>20</v>
      </c>
      <c r="B1852" s="23">
        <v>926451750</v>
      </c>
      <c r="C1852" s="23">
        <v>177659331</v>
      </c>
      <c r="D1852" s="23">
        <v>124115724</v>
      </c>
      <c r="E1852" s="23">
        <v>124115724</v>
      </c>
      <c r="F1852" s="23">
        <f t="shared" si="113"/>
        <v>748792419</v>
      </c>
      <c r="G1852" s="24">
        <f t="shared" si="114"/>
        <v>19.176317708936271</v>
      </c>
      <c r="H1852" s="25">
        <f t="shared" si="115"/>
        <v>13.396890232006145</v>
      </c>
      <c r="I1852" s="25">
        <f t="shared" si="116"/>
        <v>13.396890232006145</v>
      </c>
    </row>
    <row r="1853" spans="1:9" x14ac:dyDescent="0.2">
      <c r="A1853" s="22" t="s">
        <v>21</v>
      </c>
      <c r="B1853" s="23">
        <v>196284364</v>
      </c>
      <c r="C1853" s="23">
        <v>18126426</v>
      </c>
      <c r="D1853" s="23">
        <v>18126426</v>
      </c>
      <c r="E1853" s="23">
        <v>18126426</v>
      </c>
      <c r="F1853" s="23">
        <f t="shared" si="113"/>
        <v>178157938</v>
      </c>
      <c r="G1853" s="24">
        <f t="shared" si="114"/>
        <v>9.234778374909169</v>
      </c>
      <c r="H1853" s="25">
        <f t="shared" si="115"/>
        <v>9.234778374909169</v>
      </c>
      <c r="I1853" s="25">
        <f t="shared" si="116"/>
        <v>9.234778374909169</v>
      </c>
    </row>
    <row r="1854" spans="1:9" x14ac:dyDescent="0.2">
      <c r="A1854" s="22" t="s">
        <v>71</v>
      </c>
      <c r="B1854" s="23">
        <v>670968654</v>
      </c>
      <c r="C1854" s="23">
        <v>77993887</v>
      </c>
      <c r="D1854" s="23">
        <v>77993887</v>
      </c>
      <c r="E1854" s="23">
        <v>77993887</v>
      </c>
      <c r="F1854" s="23">
        <f t="shared" si="113"/>
        <v>592974767</v>
      </c>
      <c r="G1854" s="24">
        <f t="shared" si="114"/>
        <v>11.624073126969057</v>
      </c>
      <c r="H1854" s="25">
        <f t="shared" si="115"/>
        <v>11.624073126969057</v>
      </c>
      <c r="I1854" s="25">
        <f t="shared" si="116"/>
        <v>11.624073126969057</v>
      </c>
    </row>
    <row r="1855" spans="1:9" x14ac:dyDescent="0.2">
      <c r="A1855" s="22" t="s">
        <v>72</v>
      </c>
      <c r="B1855" s="23">
        <v>64000000</v>
      </c>
      <c r="C1855" s="23">
        <v>0</v>
      </c>
      <c r="D1855" s="23">
        <v>0</v>
      </c>
      <c r="E1855" s="23">
        <v>0</v>
      </c>
      <c r="F1855" s="23">
        <f t="shared" si="113"/>
        <v>64000000</v>
      </c>
      <c r="G1855" s="24">
        <f t="shared" si="114"/>
        <v>0</v>
      </c>
      <c r="H1855" s="25">
        <f t="shared" si="115"/>
        <v>0</v>
      </c>
      <c r="I1855" s="25">
        <f t="shared" si="116"/>
        <v>0</v>
      </c>
    </row>
    <row r="1856" spans="1:9" x14ac:dyDescent="0.2">
      <c r="A1856" s="18" t="s">
        <v>22</v>
      </c>
      <c r="B1856" s="19">
        <v>1356893219</v>
      </c>
      <c r="C1856" s="19">
        <v>632490364.39999998</v>
      </c>
      <c r="D1856" s="19">
        <v>122989972</v>
      </c>
      <c r="E1856" s="19">
        <v>122989972</v>
      </c>
      <c r="F1856" s="19">
        <f t="shared" si="113"/>
        <v>724402854.60000002</v>
      </c>
      <c r="G1856" s="20">
        <f t="shared" si="114"/>
        <v>46.613127366509453</v>
      </c>
      <c r="H1856" s="21">
        <f t="shared" si="115"/>
        <v>9.0640862728049338</v>
      </c>
      <c r="I1856" s="21">
        <f t="shared" si="116"/>
        <v>9.0640862728049338</v>
      </c>
    </row>
    <row r="1857" spans="1:9" x14ac:dyDescent="0.2">
      <c r="A1857" s="22" t="s">
        <v>66</v>
      </c>
      <c r="B1857" s="23">
        <v>66059249</v>
      </c>
      <c r="C1857" s="23">
        <v>0</v>
      </c>
      <c r="D1857" s="23">
        <v>0</v>
      </c>
      <c r="E1857" s="23">
        <v>0</v>
      </c>
      <c r="F1857" s="23">
        <f t="shared" si="113"/>
        <v>66059249</v>
      </c>
      <c r="G1857" s="24">
        <f t="shared" si="114"/>
        <v>0</v>
      </c>
      <c r="H1857" s="25">
        <f t="shared" si="115"/>
        <v>0</v>
      </c>
      <c r="I1857" s="25">
        <f t="shared" si="116"/>
        <v>0</v>
      </c>
    </row>
    <row r="1858" spans="1:9" x14ac:dyDescent="0.2">
      <c r="A1858" s="22" t="s">
        <v>23</v>
      </c>
      <c r="B1858" s="23">
        <v>1290833970</v>
      </c>
      <c r="C1858" s="23">
        <v>632490364.39999998</v>
      </c>
      <c r="D1858" s="23">
        <v>122989972</v>
      </c>
      <c r="E1858" s="23">
        <v>122989972</v>
      </c>
      <c r="F1858" s="23">
        <f t="shared" si="113"/>
        <v>658343605.60000002</v>
      </c>
      <c r="G1858" s="24">
        <f t="shared" si="114"/>
        <v>48.998583791531296</v>
      </c>
      <c r="H1858" s="25">
        <f t="shared" si="115"/>
        <v>9.5279466498700831</v>
      </c>
      <c r="I1858" s="25">
        <f t="shared" si="116"/>
        <v>9.5279466498700831</v>
      </c>
    </row>
    <row r="1859" spans="1:9" x14ac:dyDescent="0.2">
      <c r="A1859" s="18" t="s">
        <v>24</v>
      </c>
      <c r="B1859" s="19">
        <v>1288638706</v>
      </c>
      <c r="C1859" s="19">
        <v>104340552</v>
      </c>
      <c r="D1859" s="19">
        <v>615000</v>
      </c>
      <c r="E1859" s="19">
        <v>615000</v>
      </c>
      <c r="F1859" s="19">
        <f t="shared" si="113"/>
        <v>1184298154</v>
      </c>
      <c r="G1859" s="20">
        <f t="shared" si="114"/>
        <v>8.0969593350085205</v>
      </c>
      <c r="H1859" s="21">
        <f t="shared" si="115"/>
        <v>4.7724780975188244E-2</v>
      </c>
      <c r="I1859" s="21">
        <f t="shared" si="116"/>
        <v>4.7724780975188244E-2</v>
      </c>
    </row>
    <row r="1860" spans="1:9" x14ac:dyDescent="0.2">
      <c r="A1860" s="22" t="s">
        <v>119</v>
      </c>
      <c r="B1860" s="23">
        <v>1152595887</v>
      </c>
      <c r="C1860" s="23">
        <v>0</v>
      </c>
      <c r="D1860" s="23">
        <v>0</v>
      </c>
      <c r="E1860" s="23">
        <v>0</v>
      </c>
      <c r="F1860" s="23">
        <f t="shared" si="113"/>
        <v>1152595887</v>
      </c>
      <c r="G1860" s="24">
        <f t="shared" si="114"/>
        <v>0</v>
      </c>
      <c r="H1860" s="25">
        <f t="shared" si="115"/>
        <v>0</v>
      </c>
      <c r="I1860" s="25">
        <f t="shared" si="116"/>
        <v>0</v>
      </c>
    </row>
    <row r="1861" spans="1:9" x14ac:dyDescent="0.2">
      <c r="A1861" s="22" t="s">
        <v>575</v>
      </c>
      <c r="B1861" s="23">
        <v>136042819</v>
      </c>
      <c r="C1861" s="23">
        <v>104340552</v>
      </c>
      <c r="D1861" s="23">
        <v>615000</v>
      </c>
      <c r="E1861" s="23">
        <v>615000</v>
      </c>
      <c r="F1861" s="23">
        <f t="shared" si="113"/>
        <v>31702267</v>
      </c>
      <c r="G1861" s="24">
        <f t="shared" si="114"/>
        <v>76.696846453909487</v>
      </c>
      <c r="H1861" s="25">
        <f t="shared" si="115"/>
        <v>0.45206355213794858</v>
      </c>
      <c r="I1861" s="25">
        <f t="shared" si="116"/>
        <v>0.45206355213794858</v>
      </c>
    </row>
    <row r="1862" spans="1:9" x14ac:dyDescent="0.2">
      <c r="A1862" s="18" t="s">
        <v>433</v>
      </c>
      <c r="B1862" s="19">
        <v>334792848</v>
      </c>
      <c r="C1862" s="19">
        <v>0</v>
      </c>
      <c r="D1862" s="19">
        <v>0</v>
      </c>
      <c r="E1862" s="19">
        <v>0</v>
      </c>
      <c r="F1862" s="19">
        <f t="shared" si="113"/>
        <v>334792848</v>
      </c>
      <c r="G1862" s="20">
        <f t="shared" si="114"/>
        <v>0</v>
      </c>
      <c r="H1862" s="21">
        <f t="shared" si="115"/>
        <v>0</v>
      </c>
      <c r="I1862" s="21">
        <f t="shared" si="116"/>
        <v>0</v>
      </c>
    </row>
    <row r="1863" spans="1:9" x14ac:dyDescent="0.2">
      <c r="A1863" s="22" t="s">
        <v>435</v>
      </c>
      <c r="B1863" s="23">
        <v>334792848</v>
      </c>
      <c r="C1863" s="23">
        <v>0</v>
      </c>
      <c r="D1863" s="23">
        <v>0</v>
      </c>
      <c r="E1863" s="23">
        <v>0</v>
      </c>
      <c r="F1863" s="23">
        <f t="shared" ref="F1863:F1926" si="117">+B1863-C1863</f>
        <v>334792848</v>
      </c>
      <c r="G1863" s="24">
        <f t="shared" ref="G1863:G1926" si="118">IFERROR(IF(C1863&gt;0,+C1863/B1863*100,0),0)</f>
        <v>0</v>
      </c>
      <c r="H1863" s="25">
        <f t="shared" ref="H1863:H1926" si="119">IFERROR(IF(D1863&gt;0,+D1863/B1863*100,0),0)</f>
        <v>0</v>
      </c>
      <c r="I1863" s="25">
        <f t="shared" ref="I1863:I1926" si="120">IFERROR(IF(E1863&gt;0,+E1863/B1863*100,0),0)</f>
        <v>0</v>
      </c>
    </row>
    <row r="1864" spans="1:9" x14ac:dyDescent="0.2">
      <c r="A1864" s="18" t="s">
        <v>39</v>
      </c>
      <c r="B1864" s="19">
        <v>78053400</v>
      </c>
      <c r="C1864" s="19">
        <v>19893652</v>
      </c>
      <c r="D1864" s="19">
        <v>19395802</v>
      </c>
      <c r="E1864" s="19">
        <v>19395802</v>
      </c>
      <c r="F1864" s="19">
        <f t="shared" si="117"/>
        <v>58159748</v>
      </c>
      <c r="G1864" s="20">
        <f t="shared" si="118"/>
        <v>25.487233099390931</v>
      </c>
      <c r="H1864" s="21">
        <f t="shared" si="119"/>
        <v>24.849400538605622</v>
      </c>
      <c r="I1864" s="21">
        <f t="shared" si="120"/>
        <v>24.849400538605622</v>
      </c>
    </row>
    <row r="1865" spans="1:9" x14ac:dyDescent="0.2">
      <c r="A1865" s="22" t="s">
        <v>40</v>
      </c>
      <c r="B1865" s="23">
        <v>67550490</v>
      </c>
      <c r="C1865" s="23">
        <v>19893652</v>
      </c>
      <c r="D1865" s="23">
        <v>19395802</v>
      </c>
      <c r="E1865" s="23">
        <v>19395802</v>
      </c>
      <c r="F1865" s="23">
        <f t="shared" si="117"/>
        <v>47656838</v>
      </c>
      <c r="G1865" s="24">
        <f t="shared" si="118"/>
        <v>29.450048400833211</v>
      </c>
      <c r="H1865" s="25">
        <f t="shared" si="119"/>
        <v>28.713044124476372</v>
      </c>
      <c r="I1865" s="25">
        <f t="shared" si="120"/>
        <v>28.713044124476372</v>
      </c>
    </row>
    <row r="1866" spans="1:9" x14ac:dyDescent="0.2">
      <c r="A1866" s="22" t="s">
        <v>42</v>
      </c>
      <c r="B1866" s="23">
        <v>10502910</v>
      </c>
      <c r="C1866" s="23">
        <v>0</v>
      </c>
      <c r="D1866" s="23">
        <v>0</v>
      </c>
      <c r="E1866" s="23">
        <v>0</v>
      </c>
      <c r="F1866" s="23">
        <f t="shared" si="117"/>
        <v>10502910</v>
      </c>
      <c r="G1866" s="24">
        <f t="shared" si="118"/>
        <v>0</v>
      </c>
      <c r="H1866" s="25">
        <f t="shared" si="119"/>
        <v>0</v>
      </c>
      <c r="I1866" s="25">
        <f t="shared" si="120"/>
        <v>0</v>
      </c>
    </row>
    <row r="1867" spans="1:9" x14ac:dyDescent="0.2">
      <c r="A1867" s="18" t="s">
        <v>43</v>
      </c>
      <c r="B1867" s="19">
        <v>5380911928</v>
      </c>
      <c r="C1867" s="19">
        <v>305570000</v>
      </c>
      <c r="D1867" s="19">
        <v>305300000</v>
      </c>
      <c r="E1867" s="19">
        <v>305300000</v>
      </c>
      <c r="F1867" s="19">
        <f t="shared" si="117"/>
        <v>5075341928</v>
      </c>
      <c r="G1867" s="20">
        <f t="shared" si="118"/>
        <v>5.6787772052157628</v>
      </c>
      <c r="H1867" s="21">
        <f t="shared" si="119"/>
        <v>5.6737594683783499</v>
      </c>
      <c r="I1867" s="21">
        <f t="shared" si="120"/>
        <v>5.6737594683783499</v>
      </c>
    </row>
    <row r="1868" spans="1:9" ht="22.5" x14ac:dyDescent="0.2">
      <c r="A1868" s="22" t="s">
        <v>596</v>
      </c>
      <c r="B1868" s="23">
        <v>5200911928</v>
      </c>
      <c r="C1868" s="23">
        <v>305570000</v>
      </c>
      <c r="D1868" s="23">
        <v>305300000</v>
      </c>
      <c r="E1868" s="23">
        <v>305300000</v>
      </c>
      <c r="F1868" s="23">
        <f t="shared" si="117"/>
        <v>4895341928</v>
      </c>
      <c r="G1868" s="24">
        <f t="shared" si="118"/>
        <v>5.875315795195676</v>
      </c>
      <c r="H1868" s="25">
        <f t="shared" si="119"/>
        <v>5.8701243979227016</v>
      </c>
      <c r="I1868" s="25">
        <f t="shared" si="120"/>
        <v>5.8701243979227016</v>
      </c>
    </row>
    <row r="1869" spans="1:9" x14ac:dyDescent="0.2">
      <c r="A1869" s="22" t="s">
        <v>597</v>
      </c>
      <c r="B1869" s="23">
        <v>180000000</v>
      </c>
      <c r="C1869" s="23">
        <v>0</v>
      </c>
      <c r="D1869" s="23">
        <v>0</v>
      </c>
      <c r="E1869" s="23">
        <v>0</v>
      </c>
      <c r="F1869" s="23">
        <f t="shared" si="117"/>
        <v>180000000</v>
      </c>
      <c r="G1869" s="24">
        <f t="shared" si="118"/>
        <v>0</v>
      </c>
      <c r="H1869" s="25">
        <f t="shared" si="119"/>
        <v>0</v>
      </c>
      <c r="I1869" s="25">
        <f t="shared" si="120"/>
        <v>0</v>
      </c>
    </row>
    <row r="1870" spans="1:9" x14ac:dyDescent="0.2">
      <c r="A1870" s="18" t="s">
        <v>598</v>
      </c>
      <c r="B1870" s="19">
        <v>1208029597476</v>
      </c>
      <c r="C1870" s="19">
        <v>1128003366581</v>
      </c>
      <c r="D1870" s="19">
        <v>270187194323</v>
      </c>
      <c r="E1870" s="19">
        <v>270187194323</v>
      </c>
      <c r="F1870" s="19">
        <f t="shared" si="117"/>
        <v>80026230895</v>
      </c>
      <c r="G1870" s="20">
        <f t="shared" si="118"/>
        <v>93.37547432097665</v>
      </c>
      <c r="H1870" s="21">
        <f t="shared" si="119"/>
        <v>22.365941603377628</v>
      </c>
      <c r="I1870" s="21">
        <f t="shared" si="120"/>
        <v>22.365941603377628</v>
      </c>
    </row>
    <row r="1871" spans="1:9" x14ac:dyDescent="0.2">
      <c r="A1871" s="18" t="s">
        <v>17</v>
      </c>
      <c r="B1871" s="19">
        <v>12093017476</v>
      </c>
      <c r="C1871" s="19">
        <v>1776466297</v>
      </c>
      <c r="D1871" s="19">
        <v>939676928</v>
      </c>
      <c r="E1871" s="19">
        <v>939676928</v>
      </c>
      <c r="F1871" s="19">
        <f t="shared" si="117"/>
        <v>10316551179</v>
      </c>
      <c r="G1871" s="20">
        <f t="shared" si="118"/>
        <v>14.690016784690869</v>
      </c>
      <c r="H1871" s="21">
        <f t="shared" si="119"/>
        <v>7.7704090799909791</v>
      </c>
      <c r="I1871" s="21">
        <f t="shared" si="120"/>
        <v>7.7704090799909791</v>
      </c>
    </row>
    <row r="1872" spans="1:9" x14ac:dyDescent="0.2">
      <c r="A1872" s="18" t="s">
        <v>18</v>
      </c>
      <c r="B1872" s="19">
        <v>7415417461</v>
      </c>
      <c r="C1872" s="19">
        <v>767816434</v>
      </c>
      <c r="D1872" s="19">
        <v>767816434</v>
      </c>
      <c r="E1872" s="19">
        <v>767816434</v>
      </c>
      <c r="F1872" s="19">
        <f t="shared" si="117"/>
        <v>6647601027</v>
      </c>
      <c r="G1872" s="20">
        <f t="shared" si="118"/>
        <v>10.354325134602156</v>
      </c>
      <c r="H1872" s="21">
        <f t="shared" si="119"/>
        <v>10.354325134602156</v>
      </c>
      <c r="I1872" s="21">
        <f t="shared" si="120"/>
        <v>10.354325134602156</v>
      </c>
    </row>
    <row r="1873" spans="1:9" x14ac:dyDescent="0.2">
      <c r="A1873" s="22" t="s">
        <v>19</v>
      </c>
      <c r="B1873" s="23">
        <v>5046781646</v>
      </c>
      <c r="C1873" s="23">
        <v>507867579</v>
      </c>
      <c r="D1873" s="23">
        <v>507867579</v>
      </c>
      <c r="E1873" s="23">
        <v>507867579</v>
      </c>
      <c r="F1873" s="23">
        <f t="shared" si="117"/>
        <v>4538914067</v>
      </c>
      <c r="G1873" s="24">
        <f t="shared" si="118"/>
        <v>10.063196996100036</v>
      </c>
      <c r="H1873" s="25">
        <f t="shared" si="119"/>
        <v>10.063196996100036</v>
      </c>
      <c r="I1873" s="25">
        <f t="shared" si="120"/>
        <v>10.063196996100036</v>
      </c>
    </row>
    <row r="1874" spans="1:9" x14ac:dyDescent="0.2">
      <c r="A1874" s="22" t="s">
        <v>20</v>
      </c>
      <c r="B1874" s="23">
        <v>1818137024</v>
      </c>
      <c r="C1874" s="23">
        <v>194806560</v>
      </c>
      <c r="D1874" s="23">
        <v>194806560</v>
      </c>
      <c r="E1874" s="23">
        <v>194806560</v>
      </c>
      <c r="F1874" s="23">
        <f t="shared" si="117"/>
        <v>1623330464</v>
      </c>
      <c r="G1874" s="24">
        <f t="shared" si="118"/>
        <v>10.714624774067634</v>
      </c>
      <c r="H1874" s="25">
        <f t="shared" si="119"/>
        <v>10.714624774067634</v>
      </c>
      <c r="I1874" s="25">
        <f t="shared" si="120"/>
        <v>10.714624774067634</v>
      </c>
    </row>
    <row r="1875" spans="1:9" x14ac:dyDescent="0.2">
      <c r="A1875" s="22" t="s">
        <v>21</v>
      </c>
      <c r="B1875" s="23">
        <v>550498791</v>
      </c>
      <c r="C1875" s="23">
        <v>65142295</v>
      </c>
      <c r="D1875" s="23">
        <v>65142295</v>
      </c>
      <c r="E1875" s="23">
        <v>65142295</v>
      </c>
      <c r="F1875" s="23">
        <f t="shared" si="117"/>
        <v>485356496</v>
      </c>
      <c r="G1875" s="24">
        <f t="shared" si="118"/>
        <v>11.833322082627426</v>
      </c>
      <c r="H1875" s="25">
        <f t="shared" si="119"/>
        <v>11.833322082627426</v>
      </c>
      <c r="I1875" s="25">
        <f t="shared" si="120"/>
        <v>11.833322082627426</v>
      </c>
    </row>
    <row r="1876" spans="1:9" x14ac:dyDescent="0.2">
      <c r="A1876" s="18" t="s">
        <v>22</v>
      </c>
      <c r="B1876" s="19">
        <v>1484000000</v>
      </c>
      <c r="C1876" s="19">
        <v>1008649863</v>
      </c>
      <c r="D1876" s="19">
        <v>171860494</v>
      </c>
      <c r="E1876" s="19">
        <v>171860494</v>
      </c>
      <c r="F1876" s="19">
        <f t="shared" si="117"/>
        <v>475350137</v>
      </c>
      <c r="G1876" s="20">
        <f t="shared" si="118"/>
        <v>67.968319609164425</v>
      </c>
      <c r="H1876" s="21">
        <f t="shared" si="119"/>
        <v>11.580895822102425</v>
      </c>
      <c r="I1876" s="21">
        <f t="shared" si="120"/>
        <v>11.580895822102425</v>
      </c>
    </row>
    <row r="1877" spans="1:9" x14ac:dyDescent="0.2">
      <c r="A1877" s="22" t="s">
        <v>66</v>
      </c>
      <c r="B1877" s="23">
        <v>373000000</v>
      </c>
      <c r="C1877" s="23">
        <v>0</v>
      </c>
      <c r="D1877" s="23">
        <v>0</v>
      </c>
      <c r="E1877" s="23">
        <v>0</v>
      </c>
      <c r="F1877" s="23">
        <f t="shared" si="117"/>
        <v>373000000</v>
      </c>
      <c r="G1877" s="24">
        <f t="shared" si="118"/>
        <v>0</v>
      </c>
      <c r="H1877" s="25">
        <f t="shared" si="119"/>
        <v>0</v>
      </c>
      <c r="I1877" s="25">
        <f t="shared" si="120"/>
        <v>0</v>
      </c>
    </row>
    <row r="1878" spans="1:9" x14ac:dyDescent="0.2">
      <c r="A1878" s="22" t="s">
        <v>23</v>
      </c>
      <c r="B1878" s="23">
        <v>1111000000</v>
      </c>
      <c r="C1878" s="23">
        <v>1008649863</v>
      </c>
      <c r="D1878" s="23">
        <v>171860494</v>
      </c>
      <c r="E1878" s="23">
        <v>171860494</v>
      </c>
      <c r="F1878" s="23">
        <f t="shared" si="117"/>
        <v>102350137</v>
      </c>
      <c r="G1878" s="24">
        <f t="shared" si="118"/>
        <v>90.78756642664267</v>
      </c>
      <c r="H1878" s="25">
        <f t="shared" si="119"/>
        <v>15.468991359135915</v>
      </c>
      <c r="I1878" s="25">
        <f t="shared" si="120"/>
        <v>15.468991359135915</v>
      </c>
    </row>
    <row r="1879" spans="1:9" x14ac:dyDescent="0.2">
      <c r="A1879" s="18" t="s">
        <v>24</v>
      </c>
      <c r="B1879" s="19">
        <v>1193600015</v>
      </c>
      <c r="C1879" s="19">
        <v>0</v>
      </c>
      <c r="D1879" s="19">
        <v>0</v>
      </c>
      <c r="E1879" s="19">
        <v>0</v>
      </c>
      <c r="F1879" s="19">
        <f t="shared" si="117"/>
        <v>1193600015</v>
      </c>
      <c r="G1879" s="20">
        <f t="shared" si="118"/>
        <v>0</v>
      </c>
      <c r="H1879" s="21">
        <f t="shared" si="119"/>
        <v>0</v>
      </c>
      <c r="I1879" s="21">
        <f t="shared" si="120"/>
        <v>0</v>
      </c>
    </row>
    <row r="1880" spans="1:9" x14ac:dyDescent="0.2">
      <c r="A1880" s="22" t="s">
        <v>119</v>
      </c>
      <c r="B1880" s="23">
        <v>1193600015</v>
      </c>
      <c r="C1880" s="23">
        <v>0</v>
      </c>
      <c r="D1880" s="23">
        <v>0</v>
      </c>
      <c r="E1880" s="23">
        <v>0</v>
      </c>
      <c r="F1880" s="23">
        <f t="shared" si="117"/>
        <v>1193600015</v>
      </c>
      <c r="G1880" s="24">
        <f t="shared" si="118"/>
        <v>0</v>
      </c>
      <c r="H1880" s="25">
        <f t="shared" si="119"/>
        <v>0</v>
      </c>
      <c r="I1880" s="25">
        <f t="shared" si="120"/>
        <v>0</v>
      </c>
    </row>
    <row r="1881" spans="1:9" x14ac:dyDescent="0.2">
      <c r="A1881" s="18" t="s">
        <v>39</v>
      </c>
      <c r="B1881" s="19">
        <v>2000000000</v>
      </c>
      <c r="C1881" s="19">
        <v>0</v>
      </c>
      <c r="D1881" s="19">
        <v>0</v>
      </c>
      <c r="E1881" s="19">
        <v>0</v>
      </c>
      <c r="F1881" s="19">
        <f t="shared" si="117"/>
        <v>2000000000</v>
      </c>
      <c r="G1881" s="20">
        <f t="shared" si="118"/>
        <v>0</v>
      </c>
      <c r="H1881" s="21">
        <f t="shared" si="119"/>
        <v>0</v>
      </c>
      <c r="I1881" s="21">
        <f t="shared" si="120"/>
        <v>0</v>
      </c>
    </row>
    <row r="1882" spans="1:9" x14ac:dyDescent="0.2">
      <c r="A1882" s="22" t="s">
        <v>42</v>
      </c>
      <c r="B1882" s="23">
        <v>2000000000</v>
      </c>
      <c r="C1882" s="23">
        <v>0</v>
      </c>
      <c r="D1882" s="23">
        <v>0</v>
      </c>
      <c r="E1882" s="23">
        <v>0</v>
      </c>
      <c r="F1882" s="23">
        <f t="shared" si="117"/>
        <v>2000000000</v>
      </c>
      <c r="G1882" s="24">
        <f t="shared" si="118"/>
        <v>0</v>
      </c>
      <c r="H1882" s="25">
        <f t="shared" si="119"/>
        <v>0</v>
      </c>
      <c r="I1882" s="25">
        <f t="shared" si="120"/>
        <v>0</v>
      </c>
    </row>
    <row r="1883" spans="1:9" x14ac:dyDescent="0.2">
      <c r="A1883" s="18" t="s">
        <v>43</v>
      </c>
      <c r="B1883" s="19">
        <v>1195936580000</v>
      </c>
      <c r="C1883" s="19">
        <v>1126226900284</v>
      </c>
      <c r="D1883" s="19">
        <v>269247517395</v>
      </c>
      <c r="E1883" s="19">
        <v>269247517395</v>
      </c>
      <c r="F1883" s="19">
        <f t="shared" si="117"/>
        <v>69709679716</v>
      </c>
      <c r="G1883" s="20">
        <f t="shared" si="118"/>
        <v>94.17112237540222</v>
      </c>
      <c r="H1883" s="21">
        <f t="shared" si="119"/>
        <v>22.513528049706448</v>
      </c>
      <c r="I1883" s="21">
        <f t="shared" si="120"/>
        <v>22.513528049706448</v>
      </c>
    </row>
    <row r="1884" spans="1:9" ht="22.5" x14ac:dyDescent="0.2">
      <c r="A1884" s="22" t="s">
        <v>599</v>
      </c>
      <c r="B1884" s="23">
        <v>1195936580000</v>
      </c>
      <c r="C1884" s="23">
        <v>1126226900284</v>
      </c>
      <c r="D1884" s="23">
        <v>269247517395</v>
      </c>
      <c r="E1884" s="23">
        <v>269247517395</v>
      </c>
      <c r="F1884" s="23">
        <f t="shared" si="117"/>
        <v>69709679716</v>
      </c>
      <c r="G1884" s="24">
        <f t="shared" si="118"/>
        <v>94.17112237540222</v>
      </c>
      <c r="H1884" s="25">
        <f t="shared" si="119"/>
        <v>22.513528049706448</v>
      </c>
      <c r="I1884" s="25">
        <f t="shared" si="120"/>
        <v>22.513528049706448</v>
      </c>
    </row>
    <row r="1885" spans="1:9" x14ac:dyDescent="0.2">
      <c r="A1885" s="26" t="s">
        <v>600</v>
      </c>
      <c r="B1885" s="27">
        <v>501248972395</v>
      </c>
      <c r="C1885" s="27">
        <v>112406919692.43001</v>
      </c>
      <c r="D1885" s="27">
        <v>12505749126.309999</v>
      </c>
      <c r="E1885" s="27">
        <v>12378216323.309999</v>
      </c>
      <c r="F1885" s="27">
        <f t="shared" si="117"/>
        <v>388842052702.57001</v>
      </c>
      <c r="G1885" s="28">
        <f t="shared" si="118"/>
        <v>22.425366610796722</v>
      </c>
      <c r="H1885" s="29">
        <f t="shared" si="119"/>
        <v>2.4949176586949835</v>
      </c>
      <c r="I1885" s="29">
        <f t="shared" si="120"/>
        <v>2.4694746533177079</v>
      </c>
    </row>
    <row r="1886" spans="1:9" x14ac:dyDescent="0.2">
      <c r="A1886" s="18" t="s">
        <v>601</v>
      </c>
      <c r="B1886" s="19">
        <v>47973693300</v>
      </c>
      <c r="C1886" s="19">
        <v>17400679574.440002</v>
      </c>
      <c r="D1886" s="19">
        <v>3777570321.52</v>
      </c>
      <c r="E1886" s="19">
        <v>3728365507.52</v>
      </c>
      <c r="F1886" s="19">
        <f t="shared" si="117"/>
        <v>30573013725.559998</v>
      </c>
      <c r="G1886" s="20">
        <f t="shared" si="118"/>
        <v>36.271294489724021</v>
      </c>
      <c r="H1886" s="21">
        <f t="shared" si="119"/>
        <v>7.8742537037897815</v>
      </c>
      <c r="I1886" s="21">
        <f t="shared" si="120"/>
        <v>7.7716874625535652</v>
      </c>
    </row>
    <row r="1887" spans="1:9" x14ac:dyDescent="0.2">
      <c r="A1887" s="18" t="s">
        <v>17</v>
      </c>
      <c r="B1887" s="19">
        <v>27576274813</v>
      </c>
      <c r="C1887" s="19">
        <v>4823617037.4400005</v>
      </c>
      <c r="D1887" s="19">
        <v>3365252203.52</v>
      </c>
      <c r="E1887" s="19">
        <v>3325245007.52</v>
      </c>
      <c r="F1887" s="19">
        <f t="shared" si="117"/>
        <v>22752657775.559998</v>
      </c>
      <c r="G1887" s="20">
        <f t="shared" si="118"/>
        <v>17.491909513340261</v>
      </c>
      <c r="H1887" s="21">
        <f t="shared" si="119"/>
        <v>12.203432937698871</v>
      </c>
      <c r="I1887" s="21">
        <f t="shared" si="120"/>
        <v>12.058354618486808</v>
      </c>
    </row>
    <row r="1888" spans="1:9" x14ac:dyDescent="0.2">
      <c r="A1888" s="18" t="s">
        <v>18</v>
      </c>
      <c r="B1888" s="19">
        <v>24082216932</v>
      </c>
      <c r="C1888" s="19">
        <v>3198671677</v>
      </c>
      <c r="D1888" s="19">
        <v>3197986263</v>
      </c>
      <c r="E1888" s="19">
        <v>3157979067</v>
      </c>
      <c r="F1888" s="19">
        <f t="shared" si="117"/>
        <v>20883545255</v>
      </c>
      <c r="G1888" s="20">
        <f t="shared" si="118"/>
        <v>13.282297414859945</v>
      </c>
      <c r="H1888" s="21">
        <f t="shared" si="119"/>
        <v>13.279451273236292</v>
      </c>
      <c r="I1888" s="21">
        <f t="shared" si="120"/>
        <v>13.113323727284163</v>
      </c>
    </row>
    <row r="1889" spans="1:9" x14ac:dyDescent="0.2">
      <c r="A1889" s="22" t="s">
        <v>19</v>
      </c>
      <c r="B1889" s="23">
        <v>16118237576</v>
      </c>
      <c r="C1889" s="23">
        <v>2148681148</v>
      </c>
      <c r="D1889" s="23">
        <v>2147995734</v>
      </c>
      <c r="E1889" s="23">
        <v>2147995734</v>
      </c>
      <c r="F1889" s="23">
        <f t="shared" si="117"/>
        <v>13969556428</v>
      </c>
      <c r="G1889" s="24">
        <f t="shared" si="118"/>
        <v>13.330744989138136</v>
      </c>
      <c r="H1889" s="25">
        <f t="shared" si="119"/>
        <v>13.326492576324586</v>
      </c>
      <c r="I1889" s="25">
        <f t="shared" si="120"/>
        <v>13.326492576324586</v>
      </c>
    </row>
    <row r="1890" spans="1:9" x14ac:dyDescent="0.2">
      <c r="A1890" s="22" t="s">
        <v>20</v>
      </c>
      <c r="B1890" s="23">
        <v>5696787931</v>
      </c>
      <c r="C1890" s="23">
        <v>851896312</v>
      </c>
      <c r="D1890" s="23">
        <v>851896312</v>
      </c>
      <c r="E1890" s="23">
        <v>811889116</v>
      </c>
      <c r="F1890" s="23">
        <f t="shared" si="117"/>
        <v>4844891619</v>
      </c>
      <c r="G1890" s="24">
        <f t="shared" si="118"/>
        <v>14.953976211125349</v>
      </c>
      <c r="H1890" s="25">
        <f t="shared" si="119"/>
        <v>14.953976211125349</v>
      </c>
      <c r="I1890" s="25">
        <f t="shared" si="120"/>
        <v>14.251699832145286</v>
      </c>
    </row>
    <row r="1891" spans="1:9" x14ac:dyDescent="0.2">
      <c r="A1891" s="22" t="s">
        <v>21</v>
      </c>
      <c r="B1891" s="23">
        <v>1965095389</v>
      </c>
      <c r="C1891" s="23">
        <v>198094217</v>
      </c>
      <c r="D1891" s="23">
        <v>198094217</v>
      </c>
      <c r="E1891" s="23">
        <v>198094217</v>
      </c>
      <c r="F1891" s="23">
        <f t="shared" si="117"/>
        <v>1767001172</v>
      </c>
      <c r="G1891" s="24">
        <f t="shared" si="118"/>
        <v>10.080641281276753</v>
      </c>
      <c r="H1891" s="25">
        <f t="shared" si="119"/>
        <v>10.080641281276753</v>
      </c>
      <c r="I1891" s="25">
        <f t="shared" si="120"/>
        <v>10.080641281276753</v>
      </c>
    </row>
    <row r="1892" spans="1:9" x14ac:dyDescent="0.2">
      <c r="A1892" s="22" t="s">
        <v>150</v>
      </c>
      <c r="B1892" s="23">
        <v>302096036</v>
      </c>
      <c r="C1892" s="23">
        <v>0</v>
      </c>
      <c r="D1892" s="23">
        <v>0</v>
      </c>
      <c r="E1892" s="23">
        <v>0</v>
      </c>
      <c r="F1892" s="23">
        <f t="shared" si="117"/>
        <v>302096036</v>
      </c>
      <c r="G1892" s="24">
        <f t="shared" si="118"/>
        <v>0</v>
      </c>
      <c r="H1892" s="25">
        <f t="shared" si="119"/>
        <v>0</v>
      </c>
      <c r="I1892" s="25">
        <f t="shared" si="120"/>
        <v>0</v>
      </c>
    </row>
    <row r="1893" spans="1:9" x14ac:dyDescent="0.2">
      <c r="A1893" s="18" t="s">
        <v>22</v>
      </c>
      <c r="B1893" s="19">
        <v>2584700000</v>
      </c>
      <c r="C1893" s="19">
        <v>1573776501.4400001</v>
      </c>
      <c r="D1893" s="19">
        <v>120898509.52</v>
      </c>
      <c r="E1893" s="19">
        <v>120898509.52</v>
      </c>
      <c r="F1893" s="19">
        <f t="shared" si="117"/>
        <v>1010923498.5599999</v>
      </c>
      <c r="G1893" s="20">
        <f t="shared" si="118"/>
        <v>60.888168895423064</v>
      </c>
      <c r="H1893" s="21">
        <f t="shared" si="119"/>
        <v>4.6774677726622045</v>
      </c>
      <c r="I1893" s="21">
        <f t="shared" si="120"/>
        <v>4.6774677726622045</v>
      </c>
    </row>
    <row r="1894" spans="1:9" x14ac:dyDescent="0.2">
      <c r="A1894" s="22" t="s">
        <v>66</v>
      </c>
      <c r="B1894" s="23">
        <v>88600000</v>
      </c>
      <c r="C1894" s="23">
        <v>0</v>
      </c>
      <c r="D1894" s="23">
        <v>0</v>
      </c>
      <c r="E1894" s="23">
        <v>0</v>
      </c>
      <c r="F1894" s="23">
        <f t="shared" si="117"/>
        <v>88600000</v>
      </c>
      <c r="G1894" s="24">
        <f t="shared" si="118"/>
        <v>0</v>
      </c>
      <c r="H1894" s="25">
        <f t="shared" si="119"/>
        <v>0</v>
      </c>
      <c r="I1894" s="25">
        <f t="shared" si="120"/>
        <v>0</v>
      </c>
    </row>
    <row r="1895" spans="1:9" x14ac:dyDescent="0.2">
      <c r="A1895" s="22" t="s">
        <v>23</v>
      </c>
      <c r="B1895" s="23">
        <v>2496100000</v>
      </c>
      <c r="C1895" s="23">
        <v>1573776501.4400001</v>
      </c>
      <c r="D1895" s="23">
        <v>120898509.52</v>
      </c>
      <c r="E1895" s="23">
        <v>120898509.52</v>
      </c>
      <c r="F1895" s="23">
        <f t="shared" si="117"/>
        <v>922323498.55999994</v>
      </c>
      <c r="G1895" s="24">
        <f t="shared" si="118"/>
        <v>63.049417148351431</v>
      </c>
      <c r="H1895" s="25">
        <f t="shared" si="119"/>
        <v>4.8434962349264854</v>
      </c>
      <c r="I1895" s="25">
        <f t="shared" si="120"/>
        <v>4.8434962349264854</v>
      </c>
    </row>
    <row r="1896" spans="1:9" x14ac:dyDescent="0.2">
      <c r="A1896" s="18" t="s">
        <v>24</v>
      </c>
      <c r="B1896" s="19">
        <v>805502981</v>
      </c>
      <c r="C1896" s="19">
        <v>51168859</v>
      </c>
      <c r="D1896" s="19">
        <v>46367431</v>
      </c>
      <c r="E1896" s="19">
        <v>46367431</v>
      </c>
      <c r="F1896" s="19">
        <f t="shared" si="117"/>
        <v>754334122</v>
      </c>
      <c r="G1896" s="20">
        <f t="shared" si="118"/>
        <v>6.3524108795321759</v>
      </c>
      <c r="H1896" s="21">
        <f t="shared" si="119"/>
        <v>5.7563326385753006</v>
      </c>
      <c r="I1896" s="21">
        <f t="shared" si="120"/>
        <v>5.7563326385753006</v>
      </c>
    </row>
    <row r="1897" spans="1:9" x14ac:dyDescent="0.2">
      <c r="A1897" s="22" t="s">
        <v>119</v>
      </c>
      <c r="B1897" s="23">
        <v>189822170</v>
      </c>
      <c r="C1897" s="23">
        <v>0</v>
      </c>
      <c r="D1897" s="23">
        <v>0</v>
      </c>
      <c r="E1897" s="23">
        <v>0</v>
      </c>
      <c r="F1897" s="23">
        <f t="shared" si="117"/>
        <v>189822170</v>
      </c>
      <c r="G1897" s="24">
        <f t="shared" si="118"/>
        <v>0</v>
      </c>
      <c r="H1897" s="25">
        <f t="shared" si="119"/>
        <v>0</v>
      </c>
      <c r="I1897" s="25">
        <f t="shared" si="120"/>
        <v>0</v>
      </c>
    </row>
    <row r="1898" spans="1:9" x14ac:dyDescent="0.2">
      <c r="A1898" s="22" t="s">
        <v>76</v>
      </c>
      <c r="B1898" s="23">
        <v>247830912</v>
      </c>
      <c r="C1898" s="23">
        <v>34686832</v>
      </c>
      <c r="D1898" s="23">
        <v>34686832</v>
      </c>
      <c r="E1898" s="23">
        <v>34686832</v>
      </c>
      <c r="F1898" s="23">
        <f t="shared" si="117"/>
        <v>213144080</v>
      </c>
      <c r="G1898" s="24">
        <f t="shared" si="118"/>
        <v>13.996168484422153</v>
      </c>
      <c r="H1898" s="25">
        <f t="shared" si="119"/>
        <v>13.996168484422153</v>
      </c>
      <c r="I1898" s="25">
        <f t="shared" si="120"/>
        <v>13.996168484422153</v>
      </c>
    </row>
    <row r="1899" spans="1:9" x14ac:dyDescent="0.2">
      <c r="A1899" s="22" t="s">
        <v>32</v>
      </c>
      <c r="B1899" s="23">
        <v>82400000</v>
      </c>
      <c r="C1899" s="23">
        <v>16482027</v>
      </c>
      <c r="D1899" s="23">
        <v>11680599</v>
      </c>
      <c r="E1899" s="23">
        <v>11680599</v>
      </c>
      <c r="F1899" s="23">
        <f t="shared" si="117"/>
        <v>65917973</v>
      </c>
      <c r="G1899" s="24">
        <f t="shared" si="118"/>
        <v>20.002459951456313</v>
      </c>
      <c r="H1899" s="25">
        <f t="shared" si="119"/>
        <v>14.175484223300971</v>
      </c>
      <c r="I1899" s="25">
        <f t="shared" si="120"/>
        <v>14.175484223300971</v>
      </c>
    </row>
    <row r="1900" spans="1:9" x14ac:dyDescent="0.2">
      <c r="A1900" s="22" t="s">
        <v>35</v>
      </c>
      <c r="B1900" s="23">
        <v>285449899</v>
      </c>
      <c r="C1900" s="23">
        <v>0</v>
      </c>
      <c r="D1900" s="23">
        <v>0</v>
      </c>
      <c r="E1900" s="23">
        <v>0</v>
      </c>
      <c r="F1900" s="23">
        <f t="shared" si="117"/>
        <v>285449899</v>
      </c>
      <c r="G1900" s="24">
        <f t="shared" si="118"/>
        <v>0</v>
      </c>
      <c r="H1900" s="25">
        <f t="shared" si="119"/>
        <v>0</v>
      </c>
      <c r="I1900" s="25">
        <f t="shared" si="120"/>
        <v>0</v>
      </c>
    </row>
    <row r="1901" spans="1:9" x14ac:dyDescent="0.2">
      <c r="A1901" s="18" t="s">
        <v>39</v>
      </c>
      <c r="B1901" s="19">
        <v>103854900</v>
      </c>
      <c r="C1901" s="19">
        <v>0</v>
      </c>
      <c r="D1901" s="19">
        <v>0</v>
      </c>
      <c r="E1901" s="19">
        <v>0</v>
      </c>
      <c r="F1901" s="19">
        <f t="shared" si="117"/>
        <v>103854900</v>
      </c>
      <c r="G1901" s="20">
        <f t="shared" si="118"/>
        <v>0</v>
      </c>
      <c r="H1901" s="21">
        <f t="shared" si="119"/>
        <v>0</v>
      </c>
      <c r="I1901" s="21">
        <f t="shared" si="120"/>
        <v>0</v>
      </c>
    </row>
    <row r="1902" spans="1:9" x14ac:dyDescent="0.2">
      <c r="A1902" s="22" t="s">
        <v>40</v>
      </c>
      <c r="B1902" s="23">
        <v>42054900</v>
      </c>
      <c r="C1902" s="23">
        <v>0</v>
      </c>
      <c r="D1902" s="23">
        <v>0</v>
      </c>
      <c r="E1902" s="23">
        <v>0</v>
      </c>
      <c r="F1902" s="23">
        <f t="shared" si="117"/>
        <v>42054900</v>
      </c>
      <c r="G1902" s="24">
        <f t="shared" si="118"/>
        <v>0</v>
      </c>
      <c r="H1902" s="25">
        <f t="shared" si="119"/>
        <v>0</v>
      </c>
      <c r="I1902" s="25">
        <f t="shared" si="120"/>
        <v>0</v>
      </c>
    </row>
    <row r="1903" spans="1:9" x14ac:dyDescent="0.2">
      <c r="A1903" s="22" t="s">
        <v>42</v>
      </c>
      <c r="B1903" s="23">
        <v>61800000</v>
      </c>
      <c r="C1903" s="23">
        <v>0</v>
      </c>
      <c r="D1903" s="23">
        <v>0</v>
      </c>
      <c r="E1903" s="23">
        <v>0</v>
      </c>
      <c r="F1903" s="23">
        <f t="shared" si="117"/>
        <v>61800000</v>
      </c>
      <c r="G1903" s="24">
        <f t="shared" si="118"/>
        <v>0</v>
      </c>
      <c r="H1903" s="25">
        <f t="shared" si="119"/>
        <v>0</v>
      </c>
      <c r="I1903" s="25">
        <f t="shared" si="120"/>
        <v>0</v>
      </c>
    </row>
    <row r="1904" spans="1:9" x14ac:dyDescent="0.2">
      <c r="A1904" s="18" t="s">
        <v>43</v>
      </c>
      <c r="B1904" s="19">
        <v>20397418487</v>
      </c>
      <c r="C1904" s="19">
        <v>12577062537</v>
      </c>
      <c r="D1904" s="19">
        <v>412318118</v>
      </c>
      <c r="E1904" s="19">
        <v>403120500</v>
      </c>
      <c r="F1904" s="19">
        <f t="shared" si="117"/>
        <v>7820355950</v>
      </c>
      <c r="G1904" s="20">
        <f t="shared" si="118"/>
        <v>61.66007009669292</v>
      </c>
      <c r="H1904" s="21">
        <f t="shared" si="119"/>
        <v>2.0214230455818956</v>
      </c>
      <c r="I1904" s="21">
        <f t="shared" si="120"/>
        <v>1.9763309766719892</v>
      </c>
    </row>
    <row r="1905" spans="1:9" ht="22.5" x14ac:dyDescent="0.2">
      <c r="A1905" s="22" t="s">
        <v>602</v>
      </c>
      <c r="B1905" s="23">
        <v>7645858774</v>
      </c>
      <c r="C1905" s="23">
        <v>6387180602</v>
      </c>
      <c r="D1905" s="23">
        <v>194017771</v>
      </c>
      <c r="E1905" s="23">
        <v>189104153</v>
      </c>
      <c r="F1905" s="23">
        <f t="shared" si="117"/>
        <v>1258678172</v>
      </c>
      <c r="G1905" s="24">
        <f t="shared" si="118"/>
        <v>83.53777895715028</v>
      </c>
      <c r="H1905" s="25">
        <f t="shared" si="119"/>
        <v>2.5375536840905819</v>
      </c>
      <c r="I1905" s="25">
        <f t="shared" si="120"/>
        <v>2.4732885943833418</v>
      </c>
    </row>
    <row r="1906" spans="1:9" ht="22.5" x14ac:dyDescent="0.2">
      <c r="A1906" s="22" t="s">
        <v>603</v>
      </c>
      <c r="B1906" s="23">
        <v>8130976879</v>
      </c>
      <c r="C1906" s="23">
        <v>5505288598</v>
      </c>
      <c r="D1906" s="23">
        <v>191334619</v>
      </c>
      <c r="E1906" s="23">
        <v>187050619</v>
      </c>
      <c r="F1906" s="23">
        <f t="shared" si="117"/>
        <v>2625688281</v>
      </c>
      <c r="G1906" s="24">
        <f t="shared" si="118"/>
        <v>67.707591350045462</v>
      </c>
      <c r="H1906" s="25">
        <f t="shared" si="119"/>
        <v>2.3531565991063497</v>
      </c>
      <c r="I1906" s="25">
        <f t="shared" si="120"/>
        <v>2.3004692029453255</v>
      </c>
    </row>
    <row r="1907" spans="1:9" ht="22.5" x14ac:dyDescent="0.2">
      <c r="A1907" s="22" t="s">
        <v>604</v>
      </c>
      <c r="B1907" s="23">
        <v>1260000000</v>
      </c>
      <c r="C1907" s="23">
        <v>27714576</v>
      </c>
      <c r="D1907" s="23">
        <v>0</v>
      </c>
      <c r="E1907" s="23">
        <v>0</v>
      </c>
      <c r="F1907" s="23">
        <f t="shared" si="117"/>
        <v>1232285424</v>
      </c>
      <c r="G1907" s="24">
        <f t="shared" si="118"/>
        <v>2.1995695238095236</v>
      </c>
      <c r="H1907" s="25">
        <f t="shared" si="119"/>
        <v>0</v>
      </c>
      <c r="I1907" s="25">
        <f t="shared" si="120"/>
        <v>0</v>
      </c>
    </row>
    <row r="1908" spans="1:9" x14ac:dyDescent="0.2">
      <c r="A1908" s="22" t="s">
        <v>605</v>
      </c>
      <c r="B1908" s="23">
        <v>3360582834</v>
      </c>
      <c r="C1908" s="23">
        <v>656878761</v>
      </c>
      <c r="D1908" s="23">
        <v>26965728</v>
      </c>
      <c r="E1908" s="23">
        <v>26965728</v>
      </c>
      <c r="F1908" s="23">
        <f t="shared" si="117"/>
        <v>2703704073</v>
      </c>
      <c r="G1908" s="24">
        <f t="shared" si="118"/>
        <v>19.546572527662921</v>
      </c>
      <c r="H1908" s="25">
        <f t="shared" si="119"/>
        <v>0.80241224013822365</v>
      </c>
      <c r="I1908" s="25">
        <f t="shared" si="120"/>
        <v>0.80241224013822365</v>
      </c>
    </row>
    <row r="1909" spans="1:9" x14ac:dyDescent="0.2">
      <c r="A1909" s="18" t="s">
        <v>606</v>
      </c>
      <c r="B1909" s="19">
        <v>329677431153</v>
      </c>
      <c r="C1909" s="19">
        <v>64464070297.380005</v>
      </c>
      <c r="D1909" s="19">
        <v>5650518668.3500004</v>
      </c>
      <c r="E1909" s="19">
        <v>5633335717.3500004</v>
      </c>
      <c r="F1909" s="19">
        <f t="shared" si="117"/>
        <v>265213360855.62</v>
      </c>
      <c r="G1909" s="20">
        <f t="shared" si="118"/>
        <v>19.553680114506498</v>
      </c>
      <c r="H1909" s="21">
        <f t="shared" si="119"/>
        <v>1.7139537421740136</v>
      </c>
      <c r="I1909" s="21">
        <f t="shared" si="120"/>
        <v>1.7087416926442944</v>
      </c>
    </row>
    <row r="1910" spans="1:9" x14ac:dyDescent="0.2">
      <c r="A1910" s="18" t="s">
        <v>17</v>
      </c>
      <c r="B1910" s="19">
        <v>115677431153</v>
      </c>
      <c r="C1910" s="19">
        <v>38395571258.050003</v>
      </c>
      <c r="D1910" s="19">
        <v>5260626316.3500004</v>
      </c>
      <c r="E1910" s="19">
        <v>5243443365.3500004</v>
      </c>
      <c r="F1910" s="19">
        <f t="shared" si="117"/>
        <v>77281859894.949997</v>
      </c>
      <c r="G1910" s="20">
        <f t="shared" si="118"/>
        <v>33.191929380992526</v>
      </c>
      <c r="H1910" s="21">
        <f t="shared" si="119"/>
        <v>4.547668688624376</v>
      </c>
      <c r="I1910" s="21">
        <f t="shared" si="120"/>
        <v>4.532814493792479</v>
      </c>
    </row>
    <row r="1911" spans="1:9" x14ac:dyDescent="0.2">
      <c r="A1911" s="18" t="s">
        <v>18</v>
      </c>
      <c r="B1911" s="19">
        <v>85215236145</v>
      </c>
      <c r="C1911" s="19">
        <v>25497721540.709999</v>
      </c>
      <c r="D1911" s="19">
        <v>3604740768.6999998</v>
      </c>
      <c r="E1911" s="19">
        <v>3604740768.6999998</v>
      </c>
      <c r="F1911" s="19">
        <f t="shared" si="117"/>
        <v>59717514604.290001</v>
      </c>
      <c r="G1911" s="20">
        <f t="shared" si="118"/>
        <v>29.921552405632895</v>
      </c>
      <c r="H1911" s="21">
        <f t="shared" si="119"/>
        <v>4.230159924178662</v>
      </c>
      <c r="I1911" s="21">
        <f t="shared" si="120"/>
        <v>4.230159924178662</v>
      </c>
    </row>
    <row r="1912" spans="1:9" x14ac:dyDescent="0.2">
      <c r="A1912" s="22" t="s">
        <v>19</v>
      </c>
      <c r="B1912" s="23">
        <v>22274363810</v>
      </c>
      <c r="C1912" s="23">
        <v>17969477776.310001</v>
      </c>
      <c r="D1912" s="23">
        <v>2464824532.1599998</v>
      </c>
      <c r="E1912" s="23">
        <v>2464824532.1599998</v>
      </c>
      <c r="F1912" s="23">
        <f t="shared" si="117"/>
        <v>4304886033.6899986</v>
      </c>
      <c r="G1912" s="24">
        <f t="shared" si="118"/>
        <v>80.673360323955308</v>
      </c>
      <c r="H1912" s="25">
        <f t="shared" si="119"/>
        <v>11.065746044129105</v>
      </c>
      <c r="I1912" s="25">
        <f t="shared" si="120"/>
        <v>11.065746044129105</v>
      </c>
    </row>
    <row r="1913" spans="1:9" x14ac:dyDescent="0.2">
      <c r="A1913" s="22" t="s">
        <v>20</v>
      </c>
      <c r="B1913" s="23">
        <v>7817372925</v>
      </c>
      <c r="C1913" s="23">
        <v>5836061490.6899996</v>
      </c>
      <c r="D1913" s="23">
        <v>924644318.53999996</v>
      </c>
      <c r="E1913" s="23">
        <v>924644318.53999996</v>
      </c>
      <c r="F1913" s="23">
        <f t="shared" si="117"/>
        <v>1981311434.3100004</v>
      </c>
      <c r="G1913" s="24">
        <f t="shared" si="118"/>
        <v>74.655022175368458</v>
      </c>
      <c r="H1913" s="25">
        <f t="shared" si="119"/>
        <v>11.828069703352421</v>
      </c>
      <c r="I1913" s="25">
        <f t="shared" si="120"/>
        <v>11.828069703352421</v>
      </c>
    </row>
    <row r="1914" spans="1:9" x14ac:dyDescent="0.2">
      <c r="A1914" s="22" t="s">
        <v>21</v>
      </c>
      <c r="B1914" s="23">
        <v>2042147928</v>
      </c>
      <c r="C1914" s="23">
        <v>1692182273.71</v>
      </c>
      <c r="D1914" s="23">
        <v>215271918</v>
      </c>
      <c r="E1914" s="23">
        <v>215271918</v>
      </c>
      <c r="F1914" s="23">
        <f t="shared" si="117"/>
        <v>349965654.28999996</v>
      </c>
      <c r="G1914" s="24">
        <f t="shared" si="118"/>
        <v>82.862864658744741</v>
      </c>
      <c r="H1914" s="25">
        <f t="shared" si="119"/>
        <v>10.541445849656391</v>
      </c>
      <c r="I1914" s="25">
        <f t="shared" si="120"/>
        <v>10.541445849656391</v>
      </c>
    </row>
    <row r="1915" spans="1:9" x14ac:dyDescent="0.2">
      <c r="A1915" s="22" t="s">
        <v>150</v>
      </c>
      <c r="B1915" s="23">
        <v>53081351482</v>
      </c>
      <c r="C1915" s="23">
        <v>0</v>
      </c>
      <c r="D1915" s="23">
        <v>0</v>
      </c>
      <c r="E1915" s="23">
        <v>0</v>
      </c>
      <c r="F1915" s="23">
        <f t="shared" si="117"/>
        <v>53081351482</v>
      </c>
      <c r="G1915" s="24">
        <f t="shared" si="118"/>
        <v>0</v>
      </c>
      <c r="H1915" s="25">
        <f t="shared" si="119"/>
        <v>0</v>
      </c>
      <c r="I1915" s="25">
        <f t="shared" si="120"/>
        <v>0</v>
      </c>
    </row>
    <row r="1916" spans="1:9" x14ac:dyDescent="0.2">
      <c r="A1916" s="18" t="s">
        <v>22</v>
      </c>
      <c r="B1916" s="19">
        <v>19483850000</v>
      </c>
      <c r="C1916" s="19">
        <v>12182338864.34</v>
      </c>
      <c r="D1916" s="19">
        <v>990481718.88999999</v>
      </c>
      <c r="E1916" s="19">
        <v>985514767.88999999</v>
      </c>
      <c r="F1916" s="19">
        <f t="shared" si="117"/>
        <v>7301511135.6599998</v>
      </c>
      <c r="G1916" s="20">
        <f t="shared" si="118"/>
        <v>62.525316425347143</v>
      </c>
      <c r="H1916" s="21">
        <f t="shared" si="119"/>
        <v>5.0836036968566267</v>
      </c>
      <c r="I1916" s="21">
        <f t="shared" si="120"/>
        <v>5.0581110401178409</v>
      </c>
    </row>
    <row r="1917" spans="1:9" x14ac:dyDescent="0.2">
      <c r="A1917" s="22" t="s">
        <v>66</v>
      </c>
      <c r="B1917" s="23">
        <v>41000000</v>
      </c>
      <c r="C1917" s="23">
        <v>0</v>
      </c>
      <c r="D1917" s="23">
        <v>0</v>
      </c>
      <c r="E1917" s="23">
        <v>0</v>
      </c>
      <c r="F1917" s="23">
        <f t="shared" si="117"/>
        <v>41000000</v>
      </c>
      <c r="G1917" s="24">
        <f t="shared" si="118"/>
        <v>0</v>
      </c>
      <c r="H1917" s="25">
        <f t="shared" si="119"/>
        <v>0</v>
      </c>
      <c r="I1917" s="25">
        <f t="shared" si="120"/>
        <v>0</v>
      </c>
    </row>
    <row r="1918" spans="1:9" x14ac:dyDescent="0.2">
      <c r="A1918" s="22" t="s">
        <v>23</v>
      </c>
      <c r="B1918" s="23">
        <v>19442850000</v>
      </c>
      <c r="C1918" s="23">
        <v>12182338864.34</v>
      </c>
      <c r="D1918" s="23">
        <v>990481718.88999999</v>
      </c>
      <c r="E1918" s="23">
        <v>985514767.88999999</v>
      </c>
      <c r="F1918" s="23">
        <f t="shared" si="117"/>
        <v>7260511135.6599998</v>
      </c>
      <c r="G1918" s="24">
        <f t="shared" si="118"/>
        <v>62.657166332816438</v>
      </c>
      <c r="H1918" s="25">
        <f t="shared" si="119"/>
        <v>5.0943237174076845</v>
      </c>
      <c r="I1918" s="25">
        <f t="shared" si="120"/>
        <v>5.068777303173146</v>
      </c>
    </row>
    <row r="1919" spans="1:9" x14ac:dyDescent="0.2">
      <c r="A1919" s="18" t="s">
        <v>24</v>
      </c>
      <c r="B1919" s="19">
        <v>9647926475</v>
      </c>
      <c r="C1919" s="19">
        <v>202850146</v>
      </c>
      <c r="D1919" s="19">
        <v>152865302</v>
      </c>
      <c r="E1919" s="19">
        <v>152865302</v>
      </c>
      <c r="F1919" s="19">
        <f t="shared" si="117"/>
        <v>9445076329</v>
      </c>
      <c r="G1919" s="20">
        <f t="shared" si="118"/>
        <v>2.102525827965537</v>
      </c>
      <c r="H1919" s="21">
        <f t="shared" si="119"/>
        <v>1.5844368465712213</v>
      </c>
      <c r="I1919" s="21">
        <f t="shared" si="120"/>
        <v>1.5844368465712213</v>
      </c>
    </row>
    <row r="1920" spans="1:9" x14ac:dyDescent="0.2">
      <c r="A1920" s="22" t="s">
        <v>607</v>
      </c>
      <c r="B1920" s="23">
        <v>151594600</v>
      </c>
      <c r="C1920" s="23">
        <v>135296028</v>
      </c>
      <c r="D1920" s="23">
        <v>135296028</v>
      </c>
      <c r="E1920" s="23">
        <v>135296028</v>
      </c>
      <c r="F1920" s="23">
        <f t="shared" si="117"/>
        <v>16298572</v>
      </c>
      <c r="G1920" s="24">
        <f t="shared" si="118"/>
        <v>89.248580094541623</v>
      </c>
      <c r="H1920" s="25">
        <f t="shared" si="119"/>
        <v>89.248580094541623</v>
      </c>
      <c r="I1920" s="25">
        <f t="shared" si="120"/>
        <v>89.248580094541623</v>
      </c>
    </row>
    <row r="1921" spans="1:9" x14ac:dyDescent="0.2">
      <c r="A1921" s="22" t="s">
        <v>119</v>
      </c>
      <c r="B1921" s="23">
        <v>8146951875</v>
      </c>
      <c r="C1921" s="23">
        <v>0</v>
      </c>
      <c r="D1921" s="23">
        <v>0</v>
      </c>
      <c r="E1921" s="23">
        <v>0</v>
      </c>
      <c r="F1921" s="23">
        <f t="shared" si="117"/>
        <v>8146951875</v>
      </c>
      <c r="G1921" s="24">
        <f t="shared" si="118"/>
        <v>0</v>
      </c>
      <c r="H1921" s="25">
        <f t="shared" si="119"/>
        <v>0</v>
      </c>
      <c r="I1921" s="25">
        <f t="shared" si="120"/>
        <v>0</v>
      </c>
    </row>
    <row r="1922" spans="1:9" x14ac:dyDescent="0.2">
      <c r="A1922" s="22" t="s">
        <v>32</v>
      </c>
      <c r="B1922" s="23">
        <v>200000000</v>
      </c>
      <c r="C1922" s="23">
        <v>40000000</v>
      </c>
      <c r="D1922" s="23">
        <v>9840923</v>
      </c>
      <c r="E1922" s="23">
        <v>9840923</v>
      </c>
      <c r="F1922" s="23">
        <f t="shared" si="117"/>
        <v>160000000</v>
      </c>
      <c r="G1922" s="24">
        <f t="shared" si="118"/>
        <v>20</v>
      </c>
      <c r="H1922" s="25">
        <f t="shared" si="119"/>
        <v>4.9204615</v>
      </c>
      <c r="I1922" s="25">
        <f t="shared" si="120"/>
        <v>4.9204615</v>
      </c>
    </row>
    <row r="1923" spans="1:9" x14ac:dyDescent="0.2">
      <c r="A1923" s="22" t="s">
        <v>608</v>
      </c>
      <c r="B1923" s="23">
        <v>21651000</v>
      </c>
      <c r="C1923" s="23">
        <v>19825767</v>
      </c>
      <c r="D1923" s="23">
        <v>0</v>
      </c>
      <c r="E1923" s="23">
        <v>0</v>
      </c>
      <c r="F1923" s="23">
        <f t="shared" si="117"/>
        <v>1825233</v>
      </c>
      <c r="G1923" s="24">
        <f t="shared" si="118"/>
        <v>91.569751974504641</v>
      </c>
      <c r="H1923" s="25">
        <f t="shared" si="119"/>
        <v>0</v>
      </c>
      <c r="I1923" s="25">
        <f t="shared" si="120"/>
        <v>0</v>
      </c>
    </row>
    <row r="1924" spans="1:9" x14ac:dyDescent="0.2">
      <c r="A1924" s="22" t="s">
        <v>609</v>
      </c>
      <c r="B1924" s="23">
        <v>139000000</v>
      </c>
      <c r="C1924" s="23">
        <v>0</v>
      </c>
      <c r="D1924" s="23">
        <v>0</v>
      </c>
      <c r="E1924" s="23">
        <v>0</v>
      </c>
      <c r="F1924" s="23">
        <f t="shared" si="117"/>
        <v>139000000</v>
      </c>
      <c r="G1924" s="24">
        <f t="shared" si="118"/>
        <v>0</v>
      </c>
      <c r="H1924" s="25">
        <f t="shared" si="119"/>
        <v>0</v>
      </c>
      <c r="I1924" s="25">
        <f t="shared" si="120"/>
        <v>0</v>
      </c>
    </row>
    <row r="1925" spans="1:9" x14ac:dyDescent="0.2">
      <c r="A1925" s="22" t="s">
        <v>35</v>
      </c>
      <c r="B1925" s="23">
        <v>743351000</v>
      </c>
      <c r="C1925" s="23">
        <v>0</v>
      </c>
      <c r="D1925" s="23">
        <v>0</v>
      </c>
      <c r="E1925" s="23">
        <v>0</v>
      </c>
      <c r="F1925" s="23">
        <f t="shared" si="117"/>
        <v>743351000</v>
      </c>
      <c r="G1925" s="24">
        <f t="shared" si="118"/>
        <v>0</v>
      </c>
      <c r="H1925" s="25">
        <f t="shared" si="119"/>
        <v>0</v>
      </c>
      <c r="I1925" s="25">
        <f t="shared" si="120"/>
        <v>0</v>
      </c>
    </row>
    <row r="1926" spans="1:9" x14ac:dyDescent="0.2">
      <c r="A1926" s="22" t="s">
        <v>79</v>
      </c>
      <c r="B1926" s="23">
        <v>245378000</v>
      </c>
      <c r="C1926" s="23">
        <v>7728351</v>
      </c>
      <c r="D1926" s="23">
        <v>7728351</v>
      </c>
      <c r="E1926" s="23">
        <v>7728351</v>
      </c>
      <c r="F1926" s="23">
        <f t="shared" si="117"/>
        <v>237649649</v>
      </c>
      <c r="G1926" s="24">
        <f t="shared" si="118"/>
        <v>3.1495696435703282</v>
      </c>
      <c r="H1926" s="25">
        <f t="shared" si="119"/>
        <v>3.1495696435703282</v>
      </c>
      <c r="I1926" s="25">
        <f t="shared" si="120"/>
        <v>3.1495696435703282</v>
      </c>
    </row>
    <row r="1927" spans="1:9" x14ac:dyDescent="0.2">
      <c r="A1927" s="18" t="s">
        <v>39</v>
      </c>
      <c r="B1927" s="19">
        <v>1330418533</v>
      </c>
      <c r="C1927" s="19">
        <v>512660707</v>
      </c>
      <c r="D1927" s="19">
        <v>512538526.75999999</v>
      </c>
      <c r="E1927" s="19">
        <v>500322526.75999999</v>
      </c>
      <c r="F1927" s="19">
        <f t="shared" ref="F1927:F1990" si="121">+B1927-C1927</f>
        <v>817757826</v>
      </c>
      <c r="G1927" s="20">
        <f t="shared" ref="G1927:G1990" si="122">IFERROR(IF(C1927&gt;0,+C1927/B1927*100,0),0)</f>
        <v>38.533791756792972</v>
      </c>
      <c r="H1927" s="21">
        <f t="shared" ref="H1927:H1990" si="123">IFERROR(IF(D1927&gt;0,+D1927/B1927*100,0),0)</f>
        <v>38.524608162535266</v>
      </c>
      <c r="I1927" s="21">
        <f t="shared" ref="I1927:I1990" si="124">IFERROR(IF(E1927&gt;0,+E1927/B1927*100,0),0)</f>
        <v>37.606400869342067</v>
      </c>
    </row>
    <row r="1928" spans="1:9" x14ac:dyDescent="0.2">
      <c r="A1928" s="22" t="s">
        <v>40</v>
      </c>
      <c r="B1928" s="23">
        <v>768258000</v>
      </c>
      <c r="C1928" s="23">
        <v>512660707</v>
      </c>
      <c r="D1928" s="23">
        <v>512538526.75999999</v>
      </c>
      <c r="E1928" s="23">
        <v>500322526.75999999</v>
      </c>
      <c r="F1928" s="23">
        <f t="shared" si="121"/>
        <v>255597293</v>
      </c>
      <c r="G1928" s="24">
        <f t="shared" si="122"/>
        <v>66.730279020849764</v>
      </c>
      <c r="H1928" s="25">
        <f t="shared" si="123"/>
        <v>66.714375478029524</v>
      </c>
      <c r="I1928" s="25">
        <f t="shared" si="124"/>
        <v>65.124284649167336</v>
      </c>
    </row>
    <row r="1929" spans="1:9" x14ac:dyDescent="0.2">
      <c r="A1929" s="22" t="s">
        <v>41</v>
      </c>
      <c r="B1929" s="23">
        <v>3123000</v>
      </c>
      <c r="C1929" s="23">
        <v>0</v>
      </c>
      <c r="D1929" s="23">
        <v>0</v>
      </c>
      <c r="E1929" s="23">
        <v>0</v>
      </c>
      <c r="F1929" s="23">
        <f t="shared" si="121"/>
        <v>3123000</v>
      </c>
      <c r="G1929" s="24">
        <f t="shared" si="122"/>
        <v>0</v>
      </c>
      <c r="H1929" s="25">
        <f t="shared" si="123"/>
        <v>0</v>
      </c>
      <c r="I1929" s="25">
        <f t="shared" si="124"/>
        <v>0</v>
      </c>
    </row>
    <row r="1930" spans="1:9" x14ac:dyDescent="0.2">
      <c r="A1930" s="22" t="s">
        <v>42</v>
      </c>
      <c r="B1930" s="23">
        <v>550000000</v>
      </c>
      <c r="C1930" s="23">
        <v>0</v>
      </c>
      <c r="D1930" s="23">
        <v>0</v>
      </c>
      <c r="E1930" s="23">
        <v>0</v>
      </c>
      <c r="F1930" s="23">
        <f t="shared" si="121"/>
        <v>550000000</v>
      </c>
      <c r="G1930" s="24">
        <f t="shared" si="122"/>
        <v>0</v>
      </c>
      <c r="H1930" s="25">
        <f t="shared" si="123"/>
        <v>0</v>
      </c>
      <c r="I1930" s="25">
        <f t="shared" si="124"/>
        <v>0</v>
      </c>
    </row>
    <row r="1931" spans="1:9" x14ac:dyDescent="0.2">
      <c r="A1931" s="22" t="s">
        <v>318</v>
      </c>
      <c r="B1931" s="23">
        <v>9037533</v>
      </c>
      <c r="C1931" s="23">
        <v>0</v>
      </c>
      <c r="D1931" s="23">
        <v>0</v>
      </c>
      <c r="E1931" s="23">
        <v>0</v>
      </c>
      <c r="F1931" s="23">
        <f t="shared" si="121"/>
        <v>9037533</v>
      </c>
      <c r="G1931" s="24">
        <f t="shared" si="122"/>
        <v>0</v>
      </c>
      <c r="H1931" s="25">
        <f t="shared" si="123"/>
        <v>0</v>
      </c>
      <c r="I1931" s="25">
        <f t="shared" si="124"/>
        <v>0</v>
      </c>
    </row>
    <row r="1932" spans="1:9" x14ac:dyDescent="0.2">
      <c r="A1932" s="18" t="s">
        <v>43</v>
      </c>
      <c r="B1932" s="19">
        <v>214000000000</v>
      </c>
      <c r="C1932" s="19">
        <v>26068499039.330002</v>
      </c>
      <c r="D1932" s="19">
        <v>389892352</v>
      </c>
      <c r="E1932" s="19">
        <v>389892352</v>
      </c>
      <c r="F1932" s="19">
        <f t="shared" si="121"/>
        <v>187931500960.66998</v>
      </c>
      <c r="G1932" s="20">
        <f t="shared" si="122"/>
        <v>12.181541607163552</v>
      </c>
      <c r="H1932" s="21">
        <f t="shared" si="123"/>
        <v>0.18219268785046727</v>
      </c>
      <c r="I1932" s="21">
        <f t="shared" si="124"/>
        <v>0.18219268785046727</v>
      </c>
    </row>
    <row r="1933" spans="1:9" x14ac:dyDescent="0.2">
      <c r="A1933" s="22" t="s">
        <v>610</v>
      </c>
      <c r="B1933" s="23">
        <v>45000000000</v>
      </c>
      <c r="C1933" s="23">
        <v>8263677842</v>
      </c>
      <c r="D1933" s="23">
        <v>15001098</v>
      </c>
      <c r="E1933" s="23">
        <v>15001098</v>
      </c>
      <c r="F1933" s="23">
        <f t="shared" si="121"/>
        <v>36736322158</v>
      </c>
      <c r="G1933" s="24">
        <f t="shared" si="122"/>
        <v>18.363728537777778</v>
      </c>
      <c r="H1933" s="25">
        <f t="shared" si="123"/>
        <v>3.3335773333333332E-2</v>
      </c>
      <c r="I1933" s="25">
        <f t="shared" si="124"/>
        <v>3.3335773333333332E-2</v>
      </c>
    </row>
    <row r="1934" spans="1:9" x14ac:dyDescent="0.2">
      <c r="A1934" s="22" t="s">
        <v>611</v>
      </c>
      <c r="B1934" s="23">
        <v>60000000000</v>
      </c>
      <c r="C1934" s="23">
        <v>8939308673</v>
      </c>
      <c r="D1934" s="23">
        <v>143575095</v>
      </c>
      <c r="E1934" s="23">
        <v>143575095</v>
      </c>
      <c r="F1934" s="23">
        <f t="shared" si="121"/>
        <v>51060691327</v>
      </c>
      <c r="G1934" s="24">
        <f t="shared" si="122"/>
        <v>14.898847788333333</v>
      </c>
      <c r="H1934" s="25">
        <f t="shared" si="123"/>
        <v>0.23929182499999999</v>
      </c>
      <c r="I1934" s="25">
        <f t="shared" si="124"/>
        <v>0.23929182499999999</v>
      </c>
    </row>
    <row r="1935" spans="1:9" x14ac:dyDescent="0.2">
      <c r="A1935" s="22" t="s">
        <v>612</v>
      </c>
      <c r="B1935" s="23">
        <v>4200000000</v>
      </c>
      <c r="C1935" s="23">
        <v>350610600</v>
      </c>
      <c r="D1935" s="23">
        <v>2786000</v>
      </c>
      <c r="E1935" s="23">
        <v>2786000</v>
      </c>
      <c r="F1935" s="23">
        <f t="shared" si="121"/>
        <v>3849389400</v>
      </c>
      <c r="G1935" s="24">
        <f t="shared" si="122"/>
        <v>8.3478714285714286</v>
      </c>
      <c r="H1935" s="25">
        <f t="shared" si="123"/>
        <v>6.6333333333333341E-2</v>
      </c>
      <c r="I1935" s="25">
        <f t="shared" si="124"/>
        <v>6.6333333333333341E-2</v>
      </c>
    </row>
    <row r="1936" spans="1:9" ht="22.5" x14ac:dyDescent="0.2">
      <c r="A1936" s="22" t="s">
        <v>613</v>
      </c>
      <c r="B1936" s="23">
        <v>20000000000</v>
      </c>
      <c r="C1936" s="23">
        <v>610773298</v>
      </c>
      <c r="D1936" s="23">
        <v>15346183</v>
      </c>
      <c r="E1936" s="23">
        <v>15346183</v>
      </c>
      <c r="F1936" s="23">
        <f t="shared" si="121"/>
        <v>19389226702</v>
      </c>
      <c r="G1936" s="24">
        <f t="shared" si="122"/>
        <v>3.0538664900000003</v>
      </c>
      <c r="H1936" s="25">
        <f t="shared" si="123"/>
        <v>7.6730914999999997E-2</v>
      </c>
      <c r="I1936" s="25">
        <f t="shared" si="124"/>
        <v>7.6730914999999997E-2</v>
      </c>
    </row>
    <row r="1937" spans="1:9" x14ac:dyDescent="0.2">
      <c r="A1937" s="22" t="s">
        <v>614</v>
      </c>
      <c r="B1937" s="23">
        <v>22000000000</v>
      </c>
      <c r="C1937" s="23">
        <v>2162138240.3299999</v>
      </c>
      <c r="D1937" s="23">
        <v>65297921</v>
      </c>
      <c r="E1937" s="23">
        <v>65297921</v>
      </c>
      <c r="F1937" s="23">
        <f t="shared" si="121"/>
        <v>19837861759.669998</v>
      </c>
      <c r="G1937" s="24">
        <f t="shared" si="122"/>
        <v>9.8279010924090908</v>
      </c>
      <c r="H1937" s="25">
        <f t="shared" si="123"/>
        <v>0.29680873181818179</v>
      </c>
      <c r="I1937" s="25">
        <f t="shared" si="124"/>
        <v>0.29680873181818179</v>
      </c>
    </row>
    <row r="1938" spans="1:9" x14ac:dyDescent="0.2">
      <c r="A1938" s="22" t="s">
        <v>615</v>
      </c>
      <c r="B1938" s="23">
        <v>15000000000</v>
      </c>
      <c r="C1938" s="23">
        <v>376703909</v>
      </c>
      <c r="D1938" s="23">
        <v>12305333</v>
      </c>
      <c r="E1938" s="23">
        <v>12305333</v>
      </c>
      <c r="F1938" s="23">
        <f t="shared" si="121"/>
        <v>14623296091</v>
      </c>
      <c r="G1938" s="24">
        <f t="shared" si="122"/>
        <v>2.5113593933333336</v>
      </c>
      <c r="H1938" s="25">
        <f t="shared" si="123"/>
        <v>8.2035553333333344E-2</v>
      </c>
      <c r="I1938" s="25">
        <f t="shared" si="124"/>
        <v>8.2035553333333344E-2</v>
      </c>
    </row>
    <row r="1939" spans="1:9" ht="22.5" x14ac:dyDescent="0.2">
      <c r="A1939" s="22" t="s">
        <v>616</v>
      </c>
      <c r="B1939" s="23">
        <v>41000000000</v>
      </c>
      <c r="C1939" s="23">
        <v>3795067657</v>
      </c>
      <c r="D1939" s="23">
        <v>74473015</v>
      </c>
      <c r="E1939" s="23">
        <v>74473015</v>
      </c>
      <c r="F1939" s="23">
        <f t="shared" si="121"/>
        <v>37204932343</v>
      </c>
      <c r="G1939" s="24">
        <f t="shared" si="122"/>
        <v>9.2562625780487817</v>
      </c>
      <c r="H1939" s="25">
        <f t="shared" si="123"/>
        <v>0.18164150000000001</v>
      </c>
      <c r="I1939" s="25">
        <f t="shared" si="124"/>
        <v>0.18164150000000001</v>
      </c>
    </row>
    <row r="1940" spans="1:9" ht="22.5" x14ac:dyDescent="0.2">
      <c r="A1940" s="22" t="s">
        <v>617</v>
      </c>
      <c r="B1940" s="23">
        <v>6800000000</v>
      </c>
      <c r="C1940" s="23">
        <v>1570218820</v>
      </c>
      <c r="D1940" s="23">
        <v>61107707</v>
      </c>
      <c r="E1940" s="23">
        <v>61107707</v>
      </c>
      <c r="F1940" s="23">
        <f t="shared" si="121"/>
        <v>5229781180</v>
      </c>
      <c r="G1940" s="24">
        <f t="shared" si="122"/>
        <v>23.091453235294118</v>
      </c>
      <c r="H1940" s="25">
        <f t="shared" si="123"/>
        <v>0.89864274999999993</v>
      </c>
      <c r="I1940" s="25">
        <f t="shared" si="124"/>
        <v>0.89864274999999993</v>
      </c>
    </row>
    <row r="1941" spans="1:9" x14ac:dyDescent="0.2">
      <c r="A1941" s="18" t="s">
        <v>618</v>
      </c>
      <c r="B1941" s="19">
        <v>123597847942</v>
      </c>
      <c r="C1941" s="19">
        <v>30542169820.610001</v>
      </c>
      <c r="D1941" s="19">
        <v>3077660136.4400001</v>
      </c>
      <c r="E1941" s="19">
        <v>3016515098.4400001</v>
      </c>
      <c r="F1941" s="19">
        <f t="shared" si="121"/>
        <v>93055678121.389999</v>
      </c>
      <c r="G1941" s="20">
        <f t="shared" si="122"/>
        <v>24.710923635937686</v>
      </c>
      <c r="H1941" s="21">
        <f t="shared" si="123"/>
        <v>2.4900596472231742</v>
      </c>
      <c r="I1941" s="21">
        <f t="shared" si="124"/>
        <v>2.440588690391714</v>
      </c>
    </row>
    <row r="1942" spans="1:9" x14ac:dyDescent="0.2">
      <c r="A1942" s="18" t="s">
        <v>17</v>
      </c>
      <c r="B1942" s="19">
        <v>23355821092</v>
      </c>
      <c r="C1942" s="19">
        <v>4058710576.1700001</v>
      </c>
      <c r="D1942" s="19">
        <v>1738547792.5599999</v>
      </c>
      <c r="E1942" s="19">
        <v>1738547792.5599999</v>
      </c>
      <c r="F1942" s="19">
        <f t="shared" si="121"/>
        <v>19297110515.830002</v>
      </c>
      <c r="G1942" s="20">
        <f t="shared" si="122"/>
        <v>17.377725921869722</v>
      </c>
      <c r="H1942" s="21">
        <f t="shared" si="123"/>
        <v>7.4437451190936699</v>
      </c>
      <c r="I1942" s="21">
        <f t="shared" si="124"/>
        <v>7.4437451190936699</v>
      </c>
    </row>
    <row r="1943" spans="1:9" x14ac:dyDescent="0.2">
      <c r="A1943" s="18" t="s">
        <v>18</v>
      </c>
      <c r="B1943" s="19">
        <v>11038219742</v>
      </c>
      <c r="C1943" s="19">
        <v>1345997470</v>
      </c>
      <c r="D1943" s="19">
        <v>1345997470</v>
      </c>
      <c r="E1943" s="19">
        <v>1345997470</v>
      </c>
      <c r="F1943" s="19">
        <f t="shared" si="121"/>
        <v>9692222272</v>
      </c>
      <c r="G1943" s="20">
        <f t="shared" si="122"/>
        <v>12.193972410954382</v>
      </c>
      <c r="H1943" s="21">
        <f t="shared" si="123"/>
        <v>12.193972410954382</v>
      </c>
      <c r="I1943" s="21">
        <f t="shared" si="124"/>
        <v>12.193972410954382</v>
      </c>
    </row>
    <row r="1944" spans="1:9" x14ac:dyDescent="0.2">
      <c r="A1944" s="22" t="s">
        <v>19</v>
      </c>
      <c r="B1944" s="23">
        <v>7598447019</v>
      </c>
      <c r="C1944" s="23">
        <v>924970085</v>
      </c>
      <c r="D1944" s="23">
        <v>924970085</v>
      </c>
      <c r="E1944" s="23">
        <v>924970085</v>
      </c>
      <c r="F1944" s="23">
        <f t="shared" si="121"/>
        <v>6673476934</v>
      </c>
      <c r="G1944" s="24">
        <f t="shared" si="122"/>
        <v>12.173146469102202</v>
      </c>
      <c r="H1944" s="25">
        <f t="shared" si="123"/>
        <v>12.173146469102202</v>
      </c>
      <c r="I1944" s="25">
        <f t="shared" si="124"/>
        <v>12.173146469102202</v>
      </c>
    </row>
    <row r="1945" spans="1:9" x14ac:dyDescent="0.2">
      <c r="A1945" s="22" t="s">
        <v>20</v>
      </c>
      <c r="B1945" s="23">
        <v>2507499382</v>
      </c>
      <c r="C1945" s="23">
        <v>366122175</v>
      </c>
      <c r="D1945" s="23">
        <v>366122175</v>
      </c>
      <c r="E1945" s="23">
        <v>366122175</v>
      </c>
      <c r="F1945" s="23">
        <f t="shared" si="121"/>
        <v>2141377207</v>
      </c>
      <c r="G1945" s="24">
        <f t="shared" si="122"/>
        <v>14.601087347346752</v>
      </c>
      <c r="H1945" s="25">
        <f t="shared" si="123"/>
        <v>14.601087347346752</v>
      </c>
      <c r="I1945" s="25">
        <f t="shared" si="124"/>
        <v>14.601087347346752</v>
      </c>
    </row>
    <row r="1946" spans="1:9" x14ac:dyDescent="0.2">
      <c r="A1946" s="22" t="s">
        <v>21</v>
      </c>
      <c r="B1946" s="23">
        <v>659513341</v>
      </c>
      <c r="C1946" s="23">
        <v>54905210</v>
      </c>
      <c r="D1946" s="23">
        <v>54905210</v>
      </c>
      <c r="E1946" s="23">
        <v>54905210</v>
      </c>
      <c r="F1946" s="23">
        <f t="shared" si="121"/>
        <v>604608131</v>
      </c>
      <c r="G1946" s="24">
        <f t="shared" si="122"/>
        <v>8.3251098327668256</v>
      </c>
      <c r="H1946" s="25">
        <f t="shared" si="123"/>
        <v>8.3251098327668256</v>
      </c>
      <c r="I1946" s="25">
        <f t="shared" si="124"/>
        <v>8.3251098327668256</v>
      </c>
    </row>
    <row r="1947" spans="1:9" x14ac:dyDescent="0.2">
      <c r="A1947" s="22" t="s">
        <v>150</v>
      </c>
      <c r="B1947" s="23">
        <v>272760000</v>
      </c>
      <c r="C1947" s="23">
        <v>0</v>
      </c>
      <c r="D1947" s="23">
        <v>0</v>
      </c>
      <c r="E1947" s="23">
        <v>0</v>
      </c>
      <c r="F1947" s="23">
        <f t="shared" si="121"/>
        <v>272760000</v>
      </c>
      <c r="G1947" s="24">
        <f t="shared" si="122"/>
        <v>0</v>
      </c>
      <c r="H1947" s="25">
        <f t="shared" si="123"/>
        <v>0</v>
      </c>
      <c r="I1947" s="25">
        <f t="shared" si="124"/>
        <v>0</v>
      </c>
    </row>
    <row r="1948" spans="1:9" x14ac:dyDescent="0.2">
      <c r="A1948" s="18" t="s">
        <v>22</v>
      </c>
      <c r="B1948" s="19">
        <v>8025825857</v>
      </c>
      <c r="C1948" s="19">
        <v>2708708738.1700001</v>
      </c>
      <c r="D1948" s="19">
        <v>388545954.56</v>
      </c>
      <c r="E1948" s="19">
        <v>388545954.56</v>
      </c>
      <c r="F1948" s="19">
        <f t="shared" si="121"/>
        <v>5317117118.8299999</v>
      </c>
      <c r="G1948" s="20">
        <f t="shared" si="122"/>
        <v>33.749906694119289</v>
      </c>
      <c r="H1948" s="21">
        <f t="shared" si="123"/>
        <v>4.8411959277825138</v>
      </c>
      <c r="I1948" s="21">
        <f t="shared" si="124"/>
        <v>4.8411959277825138</v>
      </c>
    </row>
    <row r="1949" spans="1:9" x14ac:dyDescent="0.2">
      <c r="A1949" s="22" t="s">
        <v>66</v>
      </c>
      <c r="B1949" s="23">
        <v>100000000</v>
      </c>
      <c r="C1949" s="23">
        <v>0</v>
      </c>
      <c r="D1949" s="23">
        <v>0</v>
      </c>
      <c r="E1949" s="23">
        <v>0</v>
      </c>
      <c r="F1949" s="23">
        <f t="shared" si="121"/>
        <v>100000000</v>
      </c>
      <c r="G1949" s="24">
        <f t="shared" si="122"/>
        <v>0</v>
      </c>
      <c r="H1949" s="25">
        <f t="shared" si="123"/>
        <v>0</v>
      </c>
      <c r="I1949" s="25">
        <f t="shared" si="124"/>
        <v>0</v>
      </c>
    </row>
    <row r="1950" spans="1:9" x14ac:dyDescent="0.2">
      <c r="A1950" s="22" t="s">
        <v>23</v>
      </c>
      <c r="B1950" s="23">
        <v>7925825857</v>
      </c>
      <c r="C1950" s="23">
        <v>2708708738.1700001</v>
      </c>
      <c r="D1950" s="23">
        <v>388545954.56</v>
      </c>
      <c r="E1950" s="23">
        <v>388545954.56</v>
      </c>
      <c r="F1950" s="23">
        <f t="shared" si="121"/>
        <v>5217117118.8299999</v>
      </c>
      <c r="G1950" s="24">
        <f t="shared" si="122"/>
        <v>34.175728650127972</v>
      </c>
      <c r="H1950" s="25">
        <f t="shared" si="123"/>
        <v>4.9022772083345814</v>
      </c>
      <c r="I1950" s="25">
        <f t="shared" si="124"/>
        <v>4.9022772083345814</v>
      </c>
    </row>
    <row r="1951" spans="1:9" x14ac:dyDescent="0.2">
      <c r="A1951" s="18" t="s">
        <v>24</v>
      </c>
      <c r="B1951" s="19">
        <v>3991775493</v>
      </c>
      <c r="C1951" s="19">
        <v>4004368</v>
      </c>
      <c r="D1951" s="19">
        <v>4004368</v>
      </c>
      <c r="E1951" s="19">
        <v>4004368</v>
      </c>
      <c r="F1951" s="19">
        <f t="shared" si="121"/>
        <v>3987771125</v>
      </c>
      <c r="G1951" s="20">
        <f t="shared" si="122"/>
        <v>0.10031546130342456</v>
      </c>
      <c r="H1951" s="21">
        <f t="shared" si="123"/>
        <v>0.10031546130342456</v>
      </c>
      <c r="I1951" s="21">
        <f t="shared" si="124"/>
        <v>0.10031546130342456</v>
      </c>
    </row>
    <row r="1952" spans="1:9" x14ac:dyDescent="0.2">
      <c r="A1952" s="22" t="s">
        <v>119</v>
      </c>
      <c r="B1952" s="23">
        <v>3217173093</v>
      </c>
      <c r="C1952" s="23">
        <v>0</v>
      </c>
      <c r="D1952" s="23">
        <v>0</v>
      </c>
      <c r="E1952" s="23">
        <v>0</v>
      </c>
      <c r="F1952" s="23">
        <f t="shared" si="121"/>
        <v>3217173093</v>
      </c>
      <c r="G1952" s="24">
        <f t="shared" si="122"/>
        <v>0</v>
      </c>
      <c r="H1952" s="25">
        <f t="shared" si="123"/>
        <v>0</v>
      </c>
      <c r="I1952" s="25">
        <f t="shared" si="124"/>
        <v>0</v>
      </c>
    </row>
    <row r="1953" spans="1:9" x14ac:dyDescent="0.2">
      <c r="A1953" s="22" t="s">
        <v>32</v>
      </c>
      <c r="B1953" s="23">
        <v>54602400</v>
      </c>
      <c r="C1953" s="23">
        <v>4004368</v>
      </c>
      <c r="D1953" s="23">
        <v>4004368</v>
      </c>
      <c r="E1953" s="23">
        <v>4004368</v>
      </c>
      <c r="F1953" s="23">
        <f t="shared" si="121"/>
        <v>50598032</v>
      </c>
      <c r="G1953" s="24">
        <f t="shared" si="122"/>
        <v>7.3336849662285903</v>
      </c>
      <c r="H1953" s="25">
        <f t="shared" si="123"/>
        <v>7.3336849662285903</v>
      </c>
      <c r="I1953" s="25">
        <f t="shared" si="124"/>
        <v>7.3336849662285903</v>
      </c>
    </row>
    <row r="1954" spans="1:9" x14ac:dyDescent="0.2">
      <c r="A1954" s="22" t="s">
        <v>35</v>
      </c>
      <c r="B1954" s="23">
        <v>720000000</v>
      </c>
      <c r="C1954" s="23">
        <v>0</v>
      </c>
      <c r="D1954" s="23">
        <v>0</v>
      </c>
      <c r="E1954" s="23">
        <v>0</v>
      </c>
      <c r="F1954" s="23">
        <f t="shared" si="121"/>
        <v>720000000</v>
      </c>
      <c r="G1954" s="24">
        <f t="shared" si="122"/>
        <v>0</v>
      </c>
      <c r="H1954" s="25">
        <f t="shared" si="123"/>
        <v>0</v>
      </c>
      <c r="I1954" s="25">
        <f t="shared" si="124"/>
        <v>0</v>
      </c>
    </row>
    <row r="1955" spans="1:9" x14ac:dyDescent="0.2">
      <c r="A1955" s="18" t="s">
        <v>39</v>
      </c>
      <c r="B1955" s="19">
        <v>300000000</v>
      </c>
      <c r="C1955" s="19">
        <v>0</v>
      </c>
      <c r="D1955" s="19">
        <v>0</v>
      </c>
      <c r="E1955" s="19">
        <v>0</v>
      </c>
      <c r="F1955" s="19">
        <f t="shared" si="121"/>
        <v>300000000</v>
      </c>
      <c r="G1955" s="20">
        <f t="shared" si="122"/>
        <v>0</v>
      </c>
      <c r="H1955" s="21">
        <f t="shared" si="123"/>
        <v>0</v>
      </c>
      <c r="I1955" s="21">
        <f t="shared" si="124"/>
        <v>0</v>
      </c>
    </row>
    <row r="1956" spans="1:9" x14ac:dyDescent="0.2">
      <c r="A1956" s="22" t="s">
        <v>40</v>
      </c>
      <c r="B1956" s="23">
        <v>100000000</v>
      </c>
      <c r="C1956" s="23">
        <v>0</v>
      </c>
      <c r="D1956" s="23">
        <v>0</v>
      </c>
      <c r="E1956" s="23">
        <v>0</v>
      </c>
      <c r="F1956" s="23">
        <f t="shared" si="121"/>
        <v>100000000</v>
      </c>
      <c r="G1956" s="24">
        <f t="shared" si="122"/>
        <v>0</v>
      </c>
      <c r="H1956" s="25">
        <f t="shared" si="123"/>
        <v>0</v>
      </c>
      <c r="I1956" s="25">
        <f t="shared" si="124"/>
        <v>0</v>
      </c>
    </row>
    <row r="1957" spans="1:9" x14ac:dyDescent="0.2">
      <c r="A1957" s="22" t="s">
        <v>42</v>
      </c>
      <c r="B1957" s="23">
        <v>180000000</v>
      </c>
      <c r="C1957" s="23">
        <v>0</v>
      </c>
      <c r="D1957" s="23">
        <v>0</v>
      </c>
      <c r="E1957" s="23">
        <v>0</v>
      </c>
      <c r="F1957" s="23">
        <f t="shared" si="121"/>
        <v>180000000</v>
      </c>
      <c r="G1957" s="24">
        <f t="shared" si="122"/>
        <v>0</v>
      </c>
      <c r="H1957" s="25">
        <f t="shared" si="123"/>
        <v>0</v>
      </c>
      <c r="I1957" s="25">
        <f t="shared" si="124"/>
        <v>0</v>
      </c>
    </row>
    <row r="1958" spans="1:9" x14ac:dyDescent="0.2">
      <c r="A1958" s="22" t="s">
        <v>396</v>
      </c>
      <c r="B1958" s="23">
        <v>20000000</v>
      </c>
      <c r="C1958" s="23">
        <v>0</v>
      </c>
      <c r="D1958" s="23">
        <v>0</v>
      </c>
      <c r="E1958" s="23">
        <v>0</v>
      </c>
      <c r="F1958" s="23">
        <f t="shared" si="121"/>
        <v>20000000</v>
      </c>
      <c r="G1958" s="24">
        <f t="shared" si="122"/>
        <v>0</v>
      </c>
      <c r="H1958" s="25">
        <f t="shared" si="123"/>
        <v>0</v>
      </c>
      <c r="I1958" s="25">
        <f t="shared" si="124"/>
        <v>0</v>
      </c>
    </row>
    <row r="1959" spans="1:9" x14ac:dyDescent="0.2">
      <c r="A1959" s="18" t="s">
        <v>43</v>
      </c>
      <c r="B1959" s="19">
        <v>100242026850</v>
      </c>
      <c r="C1959" s="19">
        <v>26483459244.439999</v>
      </c>
      <c r="D1959" s="19">
        <v>1339112343.8800001</v>
      </c>
      <c r="E1959" s="19">
        <v>1277967305.8800001</v>
      </c>
      <c r="F1959" s="19">
        <f t="shared" si="121"/>
        <v>73758567605.559998</v>
      </c>
      <c r="G1959" s="20">
        <f t="shared" si="122"/>
        <v>26.41951691985366</v>
      </c>
      <c r="H1959" s="21">
        <f t="shared" si="123"/>
        <v>1.3358791576349698</v>
      </c>
      <c r="I1959" s="21">
        <f t="shared" si="124"/>
        <v>1.2748817497398799</v>
      </c>
    </row>
    <row r="1960" spans="1:9" x14ac:dyDescent="0.2">
      <c r="A1960" s="22" t="s">
        <v>619</v>
      </c>
      <c r="B1960" s="23">
        <v>90688721389</v>
      </c>
      <c r="C1960" s="23">
        <v>24000719030.439999</v>
      </c>
      <c r="D1960" s="23">
        <v>1013261756.88</v>
      </c>
      <c r="E1960" s="23">
        <v>957678818.88</v>
      </c>
      <c r="F1960" s="23">
        <f t="shared" si="121"/>
        <v>66688002358.559998</v>
      </c>
      <c r="G1960" s="24">
        <f t="shared" si="122"/>
        <v>26.464943669777156</v>
      </c>
      <c r="H1960" s="25">
        <f t="shared" si="123"/>
        <v>1.1172963311873338</v>
      </c>
      <c r="I1960" s="25">
        <f t="shared" si="124"/>
        <v>1.056006528939949</v>
      </c>
    </row>
    <row r="1961" spans="1:9" x14ac:dyDescent="0.2">
      <c r="A1961" s="22" t="s">
        <v>620</v>
      </c>
      <c r="B1961" s="23">
        <v>9553305461</v>
      </c>
      <c r="C1961" s="23">
        <v>2482740214</v>
      </c>
      <c r="D1961" s="23">
        <v>325850587</v>
      </c>
      <c r="E1961" s="23">
        <v>320288487</v>
      </c>
      <c r="F1961" s="23">
        <f t="shared" si="121"/>
        <v>7070565247</v>
      </c>
      <c r="G1961" s="24">
        <f t="shared" si="122"/>
        <v>25.988284621856078</v>
      </c>
      <c r="H1961" s="25">
        <f t="shared" si="123"/>
        <v>3.4108674566121469</v>
      </c>
      <c r="I1961" s="25">
        <f t="shared" si="124"/>
        <v>3.3526457235930729</v>
      </c>
    </row>
    <row r="1962" spans="1:9" x14ac:dyDescent="0.2">
      <c r="A1962" s="26" t="s">
        <v>621</v>
      </c>
      <c r="B1962" s="27">
        <v>4504212079422</v>
      </c>
      <c r="C1962" s="27">
        <v>866438310976.39001</v>
      </c>
      <c r="D1962" s="27">
        <v>430738855948.37</v>
      </c>
      <c r="E1962" s="27">
        <v>428546805040.37</v>
      </c>
      <c r="F1962" s="27">
        <f t="shared" si="121"/>
        <v>3637773768445.6099</v>
      </c>
      <c r="G1962" s="28">
        <f t="shared" si="122"/>
        <v>19.236179285047676</v>
      </c>
      <c r="H1962" s="29">
        <f t="shared" si="123"/>
        <v>9.5630234179302729</v>
      </c>
      <c r="I1962" s="29">
        <f t="shared" si="124"/>
        <v>9.5143567284105988</v>
      </c>
    </row>
    <row r="1963" spans="1:9" x14ac:dyDescent="0.2">
      <c r="A1963" s="18" t="s">
        <v>622</v>
      </c>
      <c r="B1963" s="19">
        <v>4151021300001</v>
      </c>
      <c r="C1963" s="19">
        <v>809683323426.83997</v>
      </c>
      <c r="D1963" s="19">
        <v>405266276742.54999</v>
      </c>
      <c r="E1963" s="19">
        <v>403356822139.54999</v>
      </c>
      <c r="F1963" s="19">
        <f t="shared" si="121"/>
        <v>3341337976574.1602</v>
      </c>
      <c r="G1963" s="20">
        <f t="shared" si="122"/>
        <v>19.505641260540987</v>
      </c>
      <c r="H1963" s="21">
        <f t="shared" si="123"/>
        <v>9.7630498003576225</v>
      </c>
      <c r="I1963" s="21">
        <f t="shared" si="124"/>
        <v>9.7170501664121272</v>
      </c>
    </row>
    <row r="1964" spans="1:9" x14ac:dyDescent="0.2">
      <c r="A1964" s="18" t="s">
        <v>17</v>
      </c>
      <c r="B1964" s="19">
        <v>4056603300000</v>
      </c>
      <c r="C1964" s="19">
        <v>730557230479.79004</v>
      </c>
      <c r="D1964" s="19">
        <v>404426588904.31</v>
      </c>
      <c r="E1964" s="19">
        <v>402526420461.31</v>
      </c>
      <c r="F1964" s="19">
        <f t="shared" si="121"/>
        <v>3326046069520.21</v>
      </c>
      <c r="G1964" s="20">
        <f t="shared" si="122"/>
        <v>18.009087318934785</v>
      </c>
      <c r="H1964" s="21">
        <f t="shared" si="123"/>
        <v>9.9695868438580124</v>
      </c>
      <c r="I1964" s="21">
        <f t="shared" si="124"/>
        <v>9.9227454767714161</v>
      </c>
    </row>
    <row r="1965" spans="1:9" x14ac:dyDescent="0.2">
      <c r="A1965" s="18" t="s">
        <v>18</v>
      </c>
      <c r="B1965" s="19">
        <v>3262785200000</v>
      </c>
      <c r="C1965" s="19">
        <v>373812108680</v>
      </c>
      <c r="D1965" s="19">
        <v>366064323003</v>
      </c>
      <c r="E1965" s="19">
        <v>364850976917</v>
      </c>
      <c r="F1965" s="19">
        <f t="shared" si="121"/>
        <v>2888973091320</v>
      </c>
      <c r="G1965" s="20">
        <f t="shared" si="122"/>
        <v>11.456840881833104</v>
      </c>
      <c r="H1965" s="21">
        <f t="shared" si="123"/>
        <v>11.219381619206805</v>
      </c>
      <c r="I1965" s="21">
        <f t="shared" si="124"/>
        <v>11.182194185415577</v>
      </c>
    </row>
    <row r="1966" spans="1:9" x14ac:dyDescent="0.2">
      <c r="A1966" s="22" t="s">
        <v>19</v>
      </c>
      <c r="B1966" s="23">
        <v>1500231500000</v>
      </c>
      <c r="C1966" s="23">
        <v>194728141345</v>
      </c>
      <c r="D1966" s="23">
        <v>194728141345</v>
      </c>
      <c r="E1966" s="23">
        <v>194728141345</v>
      </c>
      <c r="F1966" s="23">
        <f t="shared" si="121"/>
        <v>1305503358655</v>
      </c>
      <c r="G1966" s="24">
        <f t="shared" si="122"/>
        <v>12.979872862621535</v>
      </c>
      <c r="H1966" s="25">
        <f t="shared" si="123"/>
        <v>12.979872862621535</v>
      </c>
      <c r="I1966" s="25">
        <f t="shared" si="124"/>
        <v>12.979872862621535</v>
      </c>
    </row>
    <row r="1967" spans="1:9" x14ac:dyDescent="0.2">
      <c r="A1967" s="22" t="s">
        <v>20</v>
      </c>
      <c r="B1967" s="23">
        <v>962875800000</v>
      </c>
      <c r="C1967" s="23">
        <v>72149350979</v>
      </c>
      <c r="D1967" s="23">
        <v>64401565302</v>
      </c>
      <c r="E1967" s="23">
        <v>63188219216</v>
      </c>
      <c r="F1967" s="23">
        <f t="shared" si="121"/>
        <v>890726449021</v>
      </c>
      <c r="G1967" s="24">
        <f t="shared" si="122"/>
        <v>7.4931108434753479</v>
      </c>
      <c r="H1967" s="25">
        <f t="shared" si="123"/>
        <v>6.6884602668381534</v>
      </c>
      <c r="I1967" s="25">
        <f t="shared" si="124"/>
        <v>6.5624475364320087</v>
      </c>
    </row>
    <row r="1968" spans="1:9" x14ac:dyDescent="0.2">
      <c r="A1968" s="22" t="s">
        <v>21</v>
      </c>
      <c r="B1968" s="23">
        <v>799677900000</v>
      </c>
      <c r="C1968" s="23">
        <v>106934616356</v>
      </c>
      <c r="D1968" s="23">
        <v>106934616356</v>
      </c>
      <c r="E1968" s="23">
        <v>106934616356</v>
      </c>
      <c r="F1968" s="23">
        <f t="shared" si="121"/>
        <v>692743283644</v>
      </c>
      <c r="G1968" s="24">
        <f t="shared" si="122"/>
        <v>13.372211030966344</v>
      </c>
      <c r="H1968" s="25">
        <f t="shared" si="123"/>
        <v>13.372211030966344</v>
      </c>
      <c r="I1968" s="25">
        <f t="shared" si="124"/>
        <v>13.372211030966344</v>
      </c>
    </row>
    <row r="1969" spans="1:9" x14ac:dyDescent="0.2">
      <c r="A1969" s="18" t="s">
        <v>22</v>
      </c>
      <c r="B1969" s="19">
        <v>412403400000</v>
      </c>
      <c r="C1969" s="19">
        <v>348616805838.78998</v>
      </c>
      <c r="D1969" s="19">
        <v>30233949940.310001</v>
      </c>
      <c r="E1969" s="19">
        <v>29547127583.310001</v>
      </c>
      <c r="F1969" s="19">
        <f t="shared" si="121"/>
        <v>63786594161.210022</v>
      </c>
      <c r="G1969" s="20">
        <f t="shared" si="122"/>
        <v>84.532961134362623</v>
      </c>
      <c r="H1969" s="21">
        <f t="shared" si="123"/>
        <v>7.3311592339709133</v>
      </c>
      <c r="I1969" s="21">
        <f t="shared" si="124"/>
        <v>7.1646178434295162</v>
      </c>
    </row>
    <row r="1970" spans="1:9" x14ac:dyDescent="0.2">
      <c r="A1970" s="22" t="s">
        <v>66</v>
      </c>
      <c r="B1970" s="23">
        <v>69444487400</v>
      </c>
      <c r="C1970" s="23">
        <v>59239904212</v>
      </c>
      <c r="D1970" s="23">
        <v>8099900</v>
      </c>
      <c r="E1970" s="23">
        <v>8099900</v>
      </c>
      <c r="F1970" s="23">
        <f t="shared" si="121"/>
        <v>10204583188</v>
      </c>
      <c r="G1970" s="24">
        <f t="shared" si="122"/>
        <v>85.305409298766023</v>
      </c>
      <c r="H1970" s="25">
        <f t="shared" si="123"/>
        <v>1.1663848785209695E-2</v>
      </c>
      <c r="I1970" s="25">
        <f t="shared" si="124"/>
        <v>1.1663848785209695E-2</v>
      </c>
    </row>
    <row r="1971" spans="1:9" x14ac:dyDescent="0.2">
      <c r="A1971" s="22" t="s">
        <v>23</v>
      </c>
      <c r="B1971" s="23">
        <v>342958912600</v>
      </c>
      <c r="C1971" s="23">
        <v>289376901626.78998</v>
      </c>
      <c r="D1971" s="23">
        <v>30225850040.310001</v>
      </c>
      <c r="E1971" s="23">
        <v>29539027683.310001</v>
      </c>
      <c r="F1971" s="23">
        <f t="shared" si="121"/>
        <v>53582010973.210022</v>
      </c>
      <c r="G1971" s="24">
        <f t="shared" si="122"/>
        <v>84.376550949791522</v>
      </c>
      <c r="H1971" s="25">
        <f t="shared" si="123"/>
        <v>8.8132569033314585</v>
      </c>
      <c r="I1971" s="25">
        <f t="shared" si="124"/>
        <v>8.6129931598430201</v>
      </c>
    </row>
    <row r="1972" spans="1:9" x14ac:dyDescent="0.2">
      <c r="A1972" s="18" t="s">
        <v>24</v>
      </c>
      <c r="B1972" s="19">
        <v>370132000000</v>
      </c>
      <c r="C1972" s="19">
        <v>5957394503</v>
      </c>
      <c r="D1972" s="19">
        <v>5957394503</v>
      </c>
      <c r="E1972" s="19">
        <v>5957394503</v>
      </c>
      <c r="F1972" s="19">
        <f t="shared" si="121"/>
        <v>364174605497</v>
      </c>
      <c r="G1972" s="20">
        <f t="shared" si="122"/>
        <v>1.6095324108696358</v>
      </c>
      <c r="H1972" s="21">
        <f t="shared" si="123"/>
        <v>1.6095324108696358</v>
      </c>
      <c r="I1972" s="21">
        <f t="shared" si="124"/>
        <v>1.6095324108696358</v>
      </c>
    </row>
    <row r="1973" spans="1:9" ht="22.5" x14ac:dyDescent="0.2">
      <c r="A1973" s="22" t="s">
        <v>479</v>
      </c>
      <c r="B1973" s="23">
        <v>4614400000</v>
      </c>
      <c r="C1973" s="23">
        <v>0</v>
      </c>
      <c r="D1973" s="23">
        <v>0</v>
      </c>
      <c r="E1973" s="23">
        <v>0</v>
      </c>
      <c r="F1973" s="23">
        <f t="shared" si="121"/>
        <v>4614400000</v>
      </c>
      <c r="G1973" s="24">
        <f t="shared" si="122"/>
        <v>0</v>
      </c>
      <c r="H1973" s="25">
        <f t="shared" si="123"/>
        <v>0</v>
      </c>
      <c r="I1973" s="25">
        <f t="shared" si="124"/>
        <v>0</v>
      </c>
    </row>
    <row r="1974" spans="1:9" x14ac:dyDescent="0.2">
      <c r="A1974" s="22" t="s">
        <v>623</v>
      </c>
      <c r="B1974" s="23">
        <v>423400000</v>
      </c>
      <c r="C1974" s="23">
        <v>0</v>
      </c>
      <c r="D1974" s="23">
        <v>0</v>
      </c>
      <c r="E1974" s="23">
        <v>0</v>
      </c>
      <c r="F1974" s="23">
        <f t="shared" si="121"/>
        <v>423400000</v>
      </c>
      <c r="G1974" s="24">
        <f t="shared" si="122"/>
        <v>0</v>
      </c>
      <c r="H1974" s="25">
        <f t="shared" si="123"/>
        <v>0</v>
      </c>
      <c r="I1974" s="25">
        <f t="shared" si="124"/>
        <v>0</v>
      </c>
    </row>
    <row r="1975" spans="1:9" x14ac:dyDescent="0.2">
      <c r="A1975" s="22" t="s">
        <v>119</v>
      </c>
      <c r="B1975" s="23">
        <v>315000000000</v>
      </c>
      <c r="C1975" s="23">
        <v>0</v>
      </c>
      <c r="D1975" s="23">
        <v>0</v>
      </c>
      <c r="E1975" s="23">
        <v>0</v>
      </c>
      <c r="F1975" s="23">
        <f t="shared" si="121"/>
        <v>315000000000</v>
      </c>
      <c r="G1975" s="24">
        <f t="shared" si="122"/>
        <v>0</v>
      </c>
      <c r="H1975" s="25">
        <f t="shared" si="123"/>
        <v>0</v>
      </c>
      <c r="I1975" s="25">
        <f t="shared" si="124"/>
        <v>0</v>
      </c>
    </row>
    <row r="1976" spans="1:9" x14ac:dyDescent="0.2">
      <c r="A1976" s="22" t="s">
        <v>76</v>
      </c>
      <c r="B1976" s="23">
        <v>129200000</v>
      </c>
      <c r="C1976" s="23">
        <v>17873486</v>
      </c>
      <c r="D1976" s="23">
        <v>17873486</v>
      </c>
      <c r="E1976" s="23">
        <v>17873486</v>
      </c>
      <c r="F1976" s="23">
        <f t="shared" si="121"/>
        <v>111326514</v>
      </c>
      <c r="G1976" s="24">
        <f t="shared" si="122"/>
        <v>13.833967492260063</v>
      </c>
      <c r="H1976" s="25">
        <f t="shared" si="123"/>
        <v>13.833967492260063</v>
      </c>
      <c r="I1976" s="25">
        <f t="shared" si="124"/>
        <v>13.833967492260063</v>
      </c>
    </row>
    <row r="1977" spans="1:9" x14ac:dyDescent="0.2">
      <c r="A1977" s="22" t="s">
        <v>32</v>
      </c>
      <c r="B1977" s="23">
        <v>9857900000</v>
      </c>
      <c r="C1977" s="23">
        <v>2183114187</v>
      </c>
      <c r="D1977" s="23">
        <v>2183114187</v>
      </c>
      <c r="E1977" s="23">
        <v>2183114187</v>
      </c>
      <c r="F1977" s="23">
        <f t="shared" si="121"/>
        <v>7674785813</v>
      </c>
      <c r="G1977" s="24">
        <f t="shared" si="122"/>
        <v>22.145834173606953</v>
      </c>
      <c r="H1977" s="25">
        <f t="shared" si="123"/>
        <v>22.145834173606953</v>
      </c>
      <c r="I1977" s="25">
        <f t="shared" si="124"/>
        <v>22.145834173606953</v>
      </c>
    </row>
    <row r="1978" spans="1:9" x14ac:dyDescent="0.2">
      <c r="A1978" s="22" t="s">
        <v>35</v>
      </c>
      <c r="B1978" s="23">
        <v>38107100000</v>
      </c>
      <c r="C1978" s="23">
        <v>3075343689</v>
      </c>
      <c r="D1978" s="23">
        <v>3075343689</v>
      </c>
      <c r="E1978" s="23">
        <v>3075343689</v>
      </c>
      <c r="F1978" s="23">
        <f t="shared" si="121"/>
        <v>35031756311</v>
      </c>
      <c r="G1978" s="24">
        <f t="shared" si="122"/>
        <v>8.0702643050770071</v>
      </c>
      <c r="H1978" s="25">
        <f t="shared" si="123"/>
        <v>8.0702643050770071</v>
      </c>
      <c r="I1978" s="25">
        <f t="shared" si="124"/>
        <v>8.0702643050770071</v>
      </c>
    </row>
    <row r="1979" spans="1:9" x14ac:dyDescent="0.2">
      <c r="A1979" s="22" t="s">
        <v>79</v>
      </c>
      <c r="B1979" s="23">
        <v>2000000000</v>
      </c>
      <c r="C1979" s="23">
        <v>681063141</v>
      </c>
      <c r="D1979" s="23">
        <v>681063141</v>
      </c>
      <c r="E1979" s="23">
        <v>681063141</v>
      </c>
      <c r="F1979" s="23">
        <f t="shared" si="121"/>
        <v>1318936859</v>
      </c>
      <c r="G1979" s="24">
        <f t="shared" si="122"/>
        <v>34.053157049999996</v>
      </c>
      <c r="H1979" s="25">
        <f t="shared" si="123"/>
        <v>34.053157049999996</v>
      </c>
      <c r="I1979" s="25">
        <f t="shared" si="124"/>
        <v>34.053157049999996</v>
      </c>
    </row>
    <row r="1980" spans="1:9" x14ac:dyDescent="0.2">
      <c r="A1980" s="18" t="s">
        <v>364</v>
      </c>
      <c r="B1980" s="19">
        <v>2181500000</v>
      </c>
      <c r="C1980" s="19">
        <v>114279360</v>
      </c>
      <c r="D1980" s="19">
        <v>114279360</v>
      </c>
      <c r="E1980" s="19">
        <v>114279360</v>
      </c>
      <c r="F1980" s="19">
        <f t="shared" si="121"/>
        <v>2067220640</v>
      </c>
      <c r="G1980" s="20">
        <f t="shared" si="122"/>
        <v>5.2385679578271827</v>
      </c>
      <c r="H1980" s="21">
        <f t="shared" si="123"/>
        <v>5.2385679578271827</v>
      </c>
      <c r="I1980" s="21">
        <f t="shared" si="124"/>
        <v>5.2385679578271827</v>
      </c>
    </row>
    <row r="1981" spans="1:9" x14ac:dyDescent="0.2">
      <c r="A1981" s="22" t="s">
        <v>365</v>
      </c>
      <c r="B1981" s="23">
        <v>2181500000</v>
      </c>
      <c r="C1981" s="23">
        <v>114279360</v>
      </c>
      <c r="D1981" s="23">
        <v>114279360</v>
      </c>
      <c r="E1981" s="23">
        <v>114279360</v>
      </c>
      <c r="F1981" s="23">
        <f t="shared" si="121"/>
        <v>2067220640</v>
      </c>
      <c r="G1981" s="24">
        <f t="shared" si="122"/>
        <v>5.2385679578271827</v>
      </c>
      <c r="H1981" s="25">
        <f t="shared" si="123"/>
        <v>5.2385679578271827</v>
      </c>
      <c r="I1981" s="25">
        <f t="shared" si="124"/>
        <v>5.2385679578271827</v>
      </c>
    </row>
    <row r="1982" spans="1:9" x14ac:dyDescent="0.2">
      <c r="A1982" s="18" t="s">
        <v>39</v>
      </c>
      <c r="B1982" s="19">
        <v>9101200000</v>
      </c>
      <c r="C1982" s="19">
        <v>2056642098</v>
      </c>
      <c r="D1982" s="19">
        <v>2056642098</v>
      </c>
      <c r="E1982" s="19">
        <v>2056642098</v>
      </c>
      <c r="F1982" s="19">
        <f t="shared" si="121"/>
        <v>7044557902</v>
      </c>
      <c r="G1982" s="20">
        <f t="shared" si="122"/>
        <v>22.597482727552411</v>
      </c>
      <c r="H1982" s="21">
        <f t="shared" si="123"/>
        <v>22.597482727552411</v>
      </c>
      <c r="I1982" s="21">
        <f t="shared" si="124"/>
        <v>22.597482727552411</v>
      </c>
    </row>
    <row r="1983" spans="1:9" x14ac:dyDescent="0.2">
      <c r="A1983" s="22" t="s">
        <v>40</v>
      </c>
      <c r="B1983" s="23">
        <v>4284000000</v>
      </c>
      <c r="C1983" s="23">
        <v>2054886492</v>
      </c>
      <c r="D1983" s="23">
        <v>2054886492</v>
      </c>
      <c r="E1983" s="23">
        <v>2054886492</v>
      </c>
      <c r="F1983" s="23">
        <f t="shared" si="121"/>
        <v>2229113508</v>
      </c>
      <c r="G1983" s="24">
        <f t="shared" si="122"/>
        <v>47.966538095238093</v>
      </c>
      <c r="H1983" s="25">
        <f t="shared" si="123"/>
        <v>47.966538095238093</v>
      </c>
      <c r="I1983" s="25">
        <f t="shared" si="124"/>
        <v>47.966538095238093</v>
      </c>
    </row>
    <row r="1984" spans="1:9" x14ac:dyDescent="0.2">
      <c r="A1984" s="22" t="s">
        <v>41</v>
      </c>
      <c r="B1984" s="23">
        <v>31900000</v>
      </c>
      <c r="C1984" s="23">
        <v>0</v>
      </c>
      <c r="D1984" s="23">
        <v>0</v>
      </c>
      <c r="E1984" s="23">
        <v>0</v>
      </c>
      <c r="F1984" s="23">
        <f t="shared" si="121"/>
        <v>31900000</v>
      </c>
      <c r="G1984" s="24">
        <f t="shared" si="122"/>
        <v>0</v>
      </c>
      <c r="H1984" s="25">
        <f t="shared" si="123"/>
        <v>0</v>
      </c>
      <c r="I1984" s="25">
        <f t="shared" si="124"/>
        <v>0</v>
      </c>
    </row>
    <row r="1985" spans="1:9" x14ac:dyDescent="0.2">
      <c r="A1985" s="22" t="s">
        <v>42</v>
      </c>
      <c r="B1985" s="23">
        <v>4733800000</v>
      </c>
      <c r="C1985" s="23">
        <v>0</v>
      </c>
      <c r="D1985" s="23">
        <v>0</v>
      </c>
      <c r="E1985" s="23">
        <v>0</v>
      </c>
      <c r="F1985" s="23">
        <f t="shared" si="121"/>
        <v>4733800000</v>
      </c>
      <c r="G1985" s="24">
        <f t="shared" si="122"/>
        <v>0</v>
      </c>
      <c r="H1985" s="25">
        <f t="shared" si="123"/>
        <v>0</v>
      </c>
      <c r="I1985" s="25">
        <f t="shared" si="124"/>
        <v>0</v>
      </c>
    </row>
    <row r="1986" spans="1:9" x14ac:dyDescent="0.2">
      <c r="A1986" s="22" t="s">
        <v>270</v>
      </c>
      <c r="B1986" s="23">
        <v>51500000</v>
      </c>
      <c r="C1986" s="23">
        <v>1755606</v>
      </c>
      <c r="D1986" s="23">
        <v>1755606</v>
      </c>
      <c r="E1986" s="23">
        <v>1755606</v>
      </c>
      <c r="F1986" s="23">
        <f t="shared" si="121"/>
        <v>49744394</v>
      </c>
      <c r="G1986" s="24">
        <f t="shared" si="122"/>
        <v>3.4089436893203886</v>
      </c>
      <c r="H1986" s="25">
        <f t="shared" si="123"/>
        <v>3.4089436893203886</v>
      </c>
      <c r="I1986" s="25">
        <f t="shared" si="124"/>
        <v>3.4089436893203886</v>
      </c>
    </row>
    <row r="1987" spans="1:9" x14ac:dyDescent="0.2">
      <c r="A1987" s="18" t="s">
        <v>43</v>
      </c>
      <c r="B1987" s="19">
        <v>94418000001</v>
      </c>
      <c r="C1987" s="19">
        <v>79126092947.050003</v>
      </c>
      <c r="D1987" s="19">
        <v>839687838.24000001</v>
      </c>
      <c r="E1987" s="19">
        <v>830401678.24000001</v>
      </c>
      <c r="F1987" s="19">
        <f t="shared" si="121"/>
        <v>15291907053.949997</v>
      </c>
      <c r="G1987" s="20">
        <f t="shared" si="122"/>
        <v>83.804034131428281</v>
      </c>
      <c r="H1987" s="21">
        <f t="shared" si="123"/>
        <v>0.88933025295082158</v>
      </c>
      <c r="I1987" s="21">
        <f t="shared" si="124"/>
        <v>0.87949509440064944</v>
      </c>
    </row>
    <row r="1988" spans="1:9" ht="22.5" x14ac:dyDescent="0.2">
      <c r="A1988" s="22" t="s">
        <v>624</v>
      </c>
      <c r="B1988" s="23">
        <v>10900000000</v>
      </c>
      <c r="C1988" s="23">
        <v>9748387955.4400005</v>
      </c>
      <c r="D1988" s="23">
        <v>0</v>
      </c>
      <c r="E1988" s="23">
        <v>0</v>
      </c>
      <c r="F1988" s="23">
        <f t="shared" si="121"/>
        <v>1151612044.5599995</v>
      </c>
      <c r="G1988" s="24">
        <f t="shared" si="122"/>
        <v>89.434751884770648</v>
      </c>
      <c r="H1988" s="25">
        <f t="shared" si="123"/>
        <v>0</v>
      </c>
      <c r="I1988" s="25">
        <f t="shared" si="124"/>
        <v>0</v>
      </c>
    </row>
    <row r="1989" spans="1:9" ht="22.5" x14ac:dyDescent="0.2">
      <c r="A1989" s="22" t="s">
        <v>625</v>
      </c>
      <c r="B1989" s="23">
        <v>7736023639</v>
      </c>
      <c r="C1989" s="23">
        <v>6556937994</v>
      </c>
      <c r="D1989" s="23">
        <v>0</v>
      </c>
      <c r="E1989" s="23">
        <v>0</v>
      </c>
      <c r="F1989" s="23">
        <f t="shared" si="121"/>
        <v>1179085645</v>
      </c>
      <c r="G1989" s="24">
        <f t="shared" si="122"/>
        <v>84.758505143962893</v>
      </c>
      <c r="H1989" s="25">
        <f t="shared" si="123"/>
        <v>0</v>
      </c>
      <c r="I1989" s="25">
        <f t="shared" si="124"/>
        <v>0</v>
      </c>
    </row>
    <row r="1990" spans="1:9" ht="22.5" x14ac:dyDescent="0.2">
      <c r="A1990" s="22" t="s">
        <v>626</v>
      </c>
      <c r="B1990" s="23">
        <v>75781976362</v>
      </c>
      <c r="C1990" s="23">
        <v>62820766997.610001</v>
      </c>
      <c r="D1990" s="23">
        <v>839687838.24000001</v>
      </c>
      <c r="E1990" s="23">
        <v>830401678.24000001</v>
      </c>
      <c r="F1990" s="23">
        <f t="shared" si="121"/>
        <v>12961209364.389999</v>
      </c>
      <c r="G1990" s="24">
        <f t="shared" si="122"/>
        <v>82.896712402331531</v>
      </c>
      <c r="H1990" s="25">
        <f t="shared" si="123"/>
        <v>1.1080310629917167</v>
      </c>
      <c r="I1990" s="25">
        <f t="shared" si="124"/>
        <v>1.0957772785883628</v>
      </c>
    </row>
    <row r="1991" spans="1:9" x14ac:dyDescent="0.2">
      <c r="A1991" s="18" t="s">
        <v>627</v>
      </c>
      <c r="B1991" s="19">
        <v>270722290240</v>
      </c>
      <c r="C1991" s="19">
        <v>41781942443.550003</v>
      </c>
      <c r="D1991" s="19">
        <v>24395272570.82</v>
      </c>
      <c r="E1991" s="19">
        <v>24144863038.82</v>
      </c>
      <c r="F1991" s="19">
        <f t="shared" ref="F1991:F2054" si="125">+B1991-C1991</f>
        <v>228940347796.45001</v>
      </c>
      <c r="G1991" s="20">
        <f t="shared" ref="G1991:G2054" si="126">IFERROR(IF(C1991&gt;0,+C1991/B1991*100,0),0)</f>
        <v>15.433506567379283</v>
      </c>
      <c r="H1991" s="21">
        <f t="shared" ref="H1991:H2054" si="127">IFERROR(IF(D1991&gt;0,+D1991/B1991*100,0),0)</f>
        <v>9.011179888140413</v>
      </c>
      <c r="I1991" s="21">
        <f t="shared" ref="I1991:I2054" si="128">IFERROR(IF(E1991&gt;0,+E1991/B1991*100,0),0)</f>
        <v>8.9186830598304851</v>
      </c>
    </row>
    <row r="1992" spans="1:9" x14ac:dyDescent="0.2">
      <c r="A1992" s="18" t="s">
        <v>17</v>
      </c>
      <c r="B1992" s="19">
        <v>226053700000</v>
      </c>
      <c r="C1992" s="19">
        <v>34729326440.800003</v>
      </c>
      <c r="D1992" s="19">
        <v>24325580427.82</v>
      </c>
      <c r="E1992" s="19">
        <v>24078379009.82</v>
      </c>
      <c r="F1992" s="19">
        <f t="shared" si="125"/>
        <v>191324373559.20001</v>
      </c>
      <c r="G1992" s="20">
        <f t="shared" si="126"/>
        <v>15.363308116965129</v>
      </c>
      <c r="H1992" s="21">
        <f t="shared" si="127"/>
        <v>10.760974240996719</v>
      </c>
      <c r="I1992" s="21">
        <f t="shared" si="128"/>
        <v>10.651619066540384</v>
      </c>
    </row>
    <row r="1993" spans="1:9" x14ac:dyDescent="0.2">
      <c r="A1993" s="18" t="s">
        <v>18</v>
      </c>
      <c r="B1993" s="19">
        <v>182967700000</v>
      </c>
      <c r="C1993" s="19">
        <v>24303343647</v>
      </c>
      <c r="D1993" s="19">
        <v>22388118067</v>
      </c>
      <c r="E1993" s="19">
        <v>22162956949</v>
      </c>
      <c r="F1993" s="19">
        <f t="shared" si="125"/>
        <v>158664356353</v>
      </c>
      <c r="G1993" s="20">
        <f t="shared" si="126"/>
        <v>13.282860115200663</v>
      </c>
      <c r="H1993" s="21">
        <f t="shared" si="127"/>
        <v>12.23610400469591</v>
      </c>
      <c r="I1993" s="21">
        <f t="shared" si="128"/>
        <v>12.11304342187173</v>
      </c>
    </row>
    <row r="1994" spans="1:9" ht="11.25" customHeight="1" x14ac:dyDescent="0.2">
      <c r="A1994" s="22" t="s">
        <v>19</v>
      </c>
      <c r="B1994" s="23">
        <v>124483900000</v>
      </c>
      <c r="C1994" s="23">
        <v>15538944688</v>
      </c>
      <c r="D1994" s="23">
        <v>15538944688</v>
      </c>
      <c r="E1994" s="23">
        <v>15538944688</v>
      </c>
      <c r="F1994" s="23">
        <f t="shared" si="125"/>
        <v>108944955312</v>
      </c>
      <c r="G1994" s="24">
        <f t="shared" si="126"/>
        <v>12.482694298620142</v>
      </c>
      <c r="H1994" s="25">
        <f t="shared" si="127"/>
        <v>12.482694298620142</v>
      </c>
      <c r="I1994" s="25">
        <f t="shared" si="128"/>
        <v>12.482694298620142</v>
      </c>
    </row>
    <row r="1995" spans="1:9" x14ac:dyDescent="0.2">
      <c r="A1995" s="22" t="s">
        <v>20</v>
      </c>
      <c r="B1995" s="23">
        <v>48466400000</v>
      </c>
      <c r="C1995" s="23">
        <v>7983848570</v>
      </c>
      <c r="D1995" s="23">
        <v>6068622990</v>
      </c>
      <c r="E1995" s="23">
        <v>5843461872</v>
      </c>
      <c r="F1995" s="23">
        <f t="shared" si="125"/>
        <v>40482551430</v>
      </c>
      <c r="G1995" s="24">
        <f t="shared" si="126"/>
        <v>16.472955635244212</v>
      </c>
      <c r="H1995" s="25">
        <f t="shared" si="127"/>
        <v>12.52129927124771</v>
      </c>
      <c r="I1995" s="25">
        <f t="shared" si="128"/>
        <v>12.056727695888284</v>
      </c>
    </row>
    <row r="1996" spans="1:9" x14ac:dyDescent="0.2">
      <c r="A1996" s="22" t="s">
        <v>21</v>
      </c>
      <c r="B1996" s="23">
        <v>10017400000</v>
      </c>
      <c r="C1996" s="23">
        <v>780550389</v>
      </c>
      <c r="D1996" s="23">
        <v>780550389</v>
      </c>
      <c r="E1996" s="23">
        <v>780550389</v>
      </c>
      <c r="F1996" s="23">
        <f t="shared" si="125"/>
        <v>9236849611</v>
      </c>
      <c r="G1996" s="24">
        <f t="shared" si="126"/>
        <v>7.7919459041268198</v>
      </c>
      <c r="H1996" s="25">
        <f t="shared" si="127"/>
        <v>7.7919459041268198</v>
      </c>
      <c r="I1996" s="25">
        <f t="shared" si="128"/>
        <v>7.7919459041268198</v>
      </c>
    </row>
    <row r="1997" spans="1:9" x14ac:dyDescent="0.2">
      <c r="A1997" s="18" t="s">
        <v>22</v>
      </c>
      <c r="B1997" s="19">
        <v>20787200000</v>
      </c>
      <c r="C1997" s="19">
        <v>9981784061.7999992</v>
      </c>
      <c r="D1997" s="19">
        <v>1518101244.8199999</v>
      </c>
      <c r="E1997" s="19">
        <v>1496060944.8199999</v>
      </c>
      <c r="F1997" s="19">
        <f t="shared" si="125"/>
        <v>10805415938.200001</v>
      </c>
      <c r="G1997" s="20">
        <f t="shared" si="126"/>
        <v>48.018896541140698</v>
      </c>
      <c r="H1997" s="21">
        <f t="shared" si="127"/>
        <v>7.3030578664755232</v>
      </c>
      <c r="I1997" s="21">
        <f t="shared" si="128"/>
        <v>7.197029637565425</v>
      </c>
    </row>
    <row r="1998" spans="1:9" x14ac:dyDescent="0.2">
      <c r="A1998" s="22" t="s">
        <v>66</v>
      </c>
      <c r="B1998" s="23">
        <v>437800000</v>
      </c>
      <c r="C1998" s="23">
        <v>0</v>
      </c>
      <c r="D1998" s="23">
        <v>0</v>
      </c>
      <c r="E1998" s="23">
        <v>0</v>
      </c>
      <c r="F1998" s="23">
        <f t="shared" si="125"/>
        <v>437800000</v>
      </c>
      <c r="G1998" s="24">
        <f t="shared" si="126"/>
        <v>0</v>
      </c>
      <c r="H1998" s="25">
        <f t="shared" si="127"/>
        <v>0</v>
      </c>
      <c r="I1998" s="25">
        <f t="shared" si="128"/>
        <v>0</v>
      </c>
    </row>
    <row r="1999" spans="1:9" x14ac:dyDescent="0.2">
      <c r="A1999" s="22" t="s">
        <v>23</v>
      </c>
      <c r="B1999" s="23">
        <v>20349400000</v>
      </c>
      <c r="C1999" s="23">
        <v>9981784061.7999992</v>
      </c>
      <c r="D1999" s="23">
        <v>1518101244.8199999</v>
      </c>
      <c r="E1999" s="23">
        <v>1496060944.8199999</v>
      </c>
      <c r="F1999" s="23">
        <f t="shared" si="125"/>
        <v>10367615938.200001</v>
      </c>
      <c r="G1999" s="24">
        <f t="shared" si="126"/>
        <v>49.051982180309984</v>
      </c>
      <c r="H1999" s="25">
        <f t="shared" si="127"/>
        <v>7.460176933079107</v>
      </c>
      <c r="I1999" s="25">
        <f t="shared" si="128"/>
        <v>7.3518675971773124</v>
      </c>
    </row>
    <row r="2000" spans="1:9" x14ac:dyDescent="0.2">
      <c r="A2000" s="18" t="s">
        <v>24</v>
      </c>
      <c r="B2000" s="19">
        <v>21407500000</v>
      </c>
      <c r="C2000" s="19">
        <v>275327817</v>
      </c>
      <c r="D2000" s="19">
        <v>275327817</v>
      </c>
      <c r="E2000" s="19">
        <v>275327817</v>
      </c>
      <c r="F2000" s="19">
        <f t="shared" si="125"/>
        <v>21132172183</v>
      </c>
      <c r="G2000" s="20">
        <f t="shared" si="126"/>
        <v>1.2861278383744015</v>
      </c>
      <c r="H2000" s="21">
        <f t="shared" si="127"/>
        <v>1.2861278383744015</v>
      </c>
      <c r="I2000" s="21">
        <f t="shared" si="128"/>
        <v>1.2861278383744015</v>
      </c>
    </row>
    <row r="2001" spans="1:9" x14ac:dyDescent="0.2">
      <c r="A2001" s="22" t="s">
        <v>119</v>
      </c>
      <c r="B2001" s="23">
        <v>20000000000</v>
      </c>
      <c r="C2001" s="23">
        <v>0</v>
      </c>
      <c r="D2001" s="23">
        <v>0</v>
      </c>
      <c r="E2001" s="23">
        <v>0</v>
      </c>
      <c r="F2001" s="23">
        <f t="shared" si="125"/>
        <v>20000000000</v>
      </c>
      <c r="G2001" s="24">
        <f t="shared" si="126"/>
        <v>0</v>
      </c>
      <c r="H2001" s="25">
        <f t="shared" si="127"/>
        <v>0</v>
      </c>
      <c r="I2001" s="25">
        <f t="shared" si="128"/>
        <v>0</v>
      </c>
    </row>
    <row r="2002" spans="1:9" x14ac:dyDescent="0.2">
      <c r="A2002" s="22" t="s">
        <v>32</v>
      </c>
      <c r="B2002" s="23">
        <v>1126900000</v>
      </c>
      <c r="C2002" s="23">
        <v>275327817</v>
      </c>
      <c r="D2002" s="23">
        <v>275327817</v>
      </c>
      <c r="E2002" s="23">
        <v>275327817</v>
      </c>
      <c r="F2002" s="23">
        <f t="shared" si="125"/>
        <v>851572183</v>
      </c>
      <c r="G2002" s="24">
        <f t="shared" si="126"/>
        <v>24.432320259117933</v>
      </c>
      <c r="H2002" s="25">
        <f t="shared" si="127"/>
        <v>24.432320259117933</v>
      </c>
      <c r="I2002" s="25">
        <f t="shared" si="128"/>
        <v>24.432320259117933</v>
      </c>
    </row>
    <row r="2003" spans="1:9" x14ac:dyDescent="0.2">
      <c r="A2003" s="22" t="s">
        <v>35</v>
      </c>
      <c r="B2003" s="23">
        <v>280600000</v>
      </c>
      <c r="C2003" s="23">
        <v>0</v>
      </c>
      <c r="D2003" s="23">
        <v>0</v>
      </c>
      <c r="E2003" s="23">
        <v>0</v>
      </c>
      <c r="F2003" s="23">
        <f t="shared" si="125"/>
        <v>280600000</v>
      </c>
      <c r="G2003" s="24">
        <f t="shared" si="126"/>
        <v>0</v>
      </c>
      <c r="H2003" s="25">
        <f t="shared" si="127"/>
        <v>0</v>
      </c>
      <c r="I2003" s="25">
        <f t="shared" si="128"/>
        <v>0</v>
      </c>
    </row>
    <row r="2004" spans="1:9" x14ac:dyDescent="0.2">
      <c r="A2004" s="18" t="s">
        <v>39</v>
      </c>
      <c r="B2004" s="19">
        <v>891300000</v>
      </c>
      <c r="C2004" s="19">
        <v>168870915</v>
      </c>
      <c r="D2004" s="19">
        <v>144033299</v>
      </c>
      <c r="E2004" s="19">
        <v>144033299</v>
      </c>
      <c r="F2004" s="19">
        <f t="shared" si="125"/>
        <v>722429085</v>
      </c>
      <c r="G2004" s="20">
        <f t="shared" si="126"/>
        <v>18.94658532480646</v>
      </c>
      <c r="H2004" s="21">
        <f t="shared" si="127"/>
        <v>16.159912375182316</v>
      </c>
      <c r="I2004" s="21">
        <f t="shared" si="128"/>
        <v>16.159912375182316</v>
      </c>
    </row>
    <row r="2005" spans="1:9" x14ac:dyDescent="0.2">
      <c r="A2005" s="22" t="s">
        <v>40</v>
      </c>
      <c r="B2005" s="23">
        <v>475900000</v>
      </c>
      <c r="C2005" s="23">
        <v>168870915</v>
      </c>
      <c r="D2005" s="23">
        <v>144033299</v>
      </c>
      <c r="E2005" s="23">
        <v>144033299</v>
      </c>
      <c r="F2005" s="23">
        <f t="shared" si="125"/>
        <v>307029085</v>
      </c>
      <c r="G2005" s="24">
        <f t="shared" si="126"/>
        <v>35.484537718007985</v>
      </c>
      <c r="H2005" s="25">
        <f t="shared" si="127"/>
        <v>30.265454717377597</v>
      </c>
      <c r="I2005" s="25">
        <f t="shared" si="128"/>
        <v>30.265454717377597</v>
      </c>
    </row>
    <row r="2006" spans="1:9" x14ac:dyDescent="0.2">
      <c r="A2006" s="22" t="s">
        <v>42</v>
      </c>
      <c r="B2006" s="23">
        <v>415400000</v>
      </c>
      <c r="C2006" s="23">
        <v>0</v>
      </c>
      <c r="D2006" s="23">
        <v>0</v>
      </c>
      <c r="E2006" s="23">
        <v>0</v>
      </c>
      <c r="F2006" s="23">
        <f t="shared" si="125"/>
        <v>415400000</v>
      </c>
      <c r="G2006" s="24">
        <f t="shared" si="126"/>
        <v>0</v>
      </c>
      <c r="H2006" s="25">
        <f t="shared" si="127"/>
        <v>0</v>
      </c>
      <c r="I2006" s="25">
        <f t="shared" si="128"/>
        <v>0</v>
      </c>
    </row>
    <row r="2007" spans="1:9" x14ac:dyDescent="0.2">
      <c r="A2007" s="18" t="s">
        <v>43</v>
      </c>
      <c r="B2007" s="19">
        <v>44668590240</v>
      </c>
      <c r="C2007" s="19">
        <v>7052616002.75</v>
      </c>
      <c r="D2007" s="19">
        <v>69692143</v>
      </c>
      <c r="E2007" s="19">
        <v>66484029</v>
      </c>
      <c r="F2007" s="19">
        <f t="shared" si="125"/>
        <v>37615974237.25</v>
      </c>
      <c r="G2007" s="20">
        <f t="shared" si="126"/>
        <v>15.788758868047948</v>
      </c>
      <c r="H2007" s="21">
        <f t="shared" si="127"/>
        <v>0.15602046678784998</v>
      </c>
      <c r="I2007" s="21">
        <f t="shared" si="128"/>
        <v>0.14883843130662455</v>
      </c>
    </row>
    <row r="2008" spans="1:9" x14ac:dyDescent="0.2">
      <c r="A2008" s="22" t="s">
        <v>628</v>
      </c>
      <c r="B2008" s="23">
        <v>160000000</v>
      </c>
      <c r="C2008" s="23">
        <v>0</v>
      </c>
      <c r="D2008" s="23">
        <v>0</v>
      </c>
      <c r="E2008" s="23">
        <v>0</v>
      </c>
      <c r="F2008" s="23">
        <f t="shared" si="125"/>
        <v>160000000</v>
      </c>
      <c r="G2008" s="24">
        <f t="shared" si="126"/>
        <v>0</v>
      </c>
      <c r="H2008" s="25">
        <f t="shared" si="127"/>
        <v>0</v>
      </c>
      <c r="I2008" s="25">
        <f t="shared" si="128"/>
        <v>0</v>
      </c>
    </row>
    <row r="2009" spans="1:9" ht="22.5" x14ac:dyDescent="0.2">
      <c r="A2009" s="22" t="s">
        <v>629</v>
      </c>
      <c r="B2009" s="23">
        <v>3901000000</v>
      </c>
      <c r="C2009" s="23">
        <v>931395625</v>
      </c>
      <c r="D2009" s="23">
        <v>7446349</v>
      </c>
      <c r="E2009" s="23">
        <v>7310576</v>
      </c>
      <c r="F2009" s="23">
        <f t="shared" si="125"/>
        <v>2969604375</v>
      </c>
      <c r="G2009" s="24">
        <f t="shared" si="126"/>
        <v>23.875817098179954</v>
      </c>
      <c r="H2009" s="25">
        <f t="shared" si="127"/>
        <v>0.19088308126121509</v>
      </c>
      <c r="I2009" s="25">
        <f t="shared" si="128"/>
        <v>0.18740261471417585</v>
      </c>
    </row>
    <row r="2010" spans="1:9" x14ac:dyDescent="0.2">
      <c r="A2010" s="22" t="s">
        <v>630</v>
      </c>
      <c r="B2010" s="23">
        <v>7811900000</v>
      </c>
      <c r="C2010" s="23">
        <v>5000291</v>
      </c>
      <c r="D2010" s="23">
        <v>1430096</v>
      </c>
      <c r="E2010" s="23">
        <v>1052378</v>
      </c>
      <c r="F2010" s="23">
        <f t="shared" si="125"/>
        <v>7806899709</v>
      </c>
      <c r="G2010" s="24">
        <f t="shared" si="126"/>
        <v>6.400864066360297E-2</v>
      </c>
      <c r="H2010" s="25">
        <f t="shared" si="127"/>
        <v>1.8306634749548766E-2</v>
      </c>
      <c r="I2010" s="25">
        <f t="shared" si="128"/>
        <v>1.3471473009127101E-2</v>
      </c>
    </row>
    <row r="2011" spans="1:9" ht="22.5" x14ac:dyDescent="0.2">
      <c r="A2011" s="22" t="s">
        <v>631</v>
      </c>
      <c r="B2011" s="23">
        <v>3210000000</v>
      </c>
      <c r="C2011" s="23">
        <v>173843774</v>
      </c>
      <c r="D2011" s="23">
        <v>38139395</v>
      </c>
      <c r="E2011" s="23">
        <v>38003622</v>
      </c>
      <c r="F2011" s="23">
        <f t="shared" si="125"/>
        <v>3036156226</v>
      </c>
      <c r="G2011" s="24">
        <f t="shared" si="126"/>
        <v>5.4156938940809969</v>
      </c>
      <c r="H2011" s="25">
        <f t="shared" si="127"/>
        <v>1.1881431464174455</v>
      </c>
      <c r="I2011" s="25">
        <f t="shared" si="128"/>
        <v>1.1839134579439252</v>
      </c>
    </row>
    <row r="2012" spans="1:9" ht="22.5" x14ac:dyDescent="0.2">
      <c r="A2012" s="22" t="s">
        <v>632</v>
      </c>
      <c r="B2012" s="23">
        <v>10071400000</v>
      </c>
      <c r="C2012" s="23">
        <v>16104441</v>
      </c>
      <c r="D2012" s="23">
        <v>12664310</v>
      </c>
      <c r="E2012" s="23">
        <v>10518006</v>
      </c>
      <c r="F2012" s="23">
        <f t="shared" si="125"/>
        <v>10055295559</v>
      </c>
      <c r="G2012" s="24">
        <f t="shared" si="126"/>
        <v>0.15990270468852394</v>
      </c>
      <c r="H2012" s="25">
        <f t="shared" si="127"/>
        <v>0.12574527871001051</v>
      </c>
      <c r="I2012" s="25">
        <f t="shared" si="128"/>
        <v>0.10443439839545644</v>
      </c>
    </row>
    <row r="2013" spans="1:9" ht="22.5" x14ac:dyDescent="0.2">
      <c r="A2013" s="22" t="s">
        <v>633</v>
      </c>
      <c r="B2013" s="23">
        <v>650000000</v>
      </c>
      <c r="C2013" s="23">
        <v>0</v>
      </c>
      <c r="D2013" s="23">
        <v>0</v>
      </c>
      <c r="E2013" s="23">
        <v>0</v>
      </c>
      <c r="F2013" s="23">
        <f t="shared" si="125"/>
        <v>650000000</v>
      </c>
      <c r="G2013" s="24">
        <f t="shared" si="126"/>
        <v>0</v>
      </c>
      <c r="H2013" s="25">
        <f t="shared" si="127"/>
        <v>0</v>
      </c>
      <c r="I2013" s="25">
        <f t="shared" si="128"/>
        <v>0</v>
      </c>
    </row>
    <row r="2014" spans="1:9" ht="22.5" x14ac:dyDescent="0.2">
      <c r="A2014" s="22" t="s">
        <v>634</v>
      </c>
      <c r="B2014" s="23">
        <v>4700000000</v>
      </c>
      <c r="C2014" s="23">
        <v>3000000</v>
      </c>
      <c r="D2014" s="23">
        <v>3000000</v>
      </c>
      <c r="E2014" s="23">
        <v>3000000</v>
      </c>
      <c r="F2014" s="23">
        <f t="shared" si="125"/>
        <v>4697000000</v>
      </c>
      <c r="G2014" s="24">
        <f t="shared" si="126"/>
        <v>6.3829787234042548E-2</v>
      </c>
      <c r="H2014" s="25">
        <f t="shared" si="127"/>
        <v>6.3829787234042548E-2</v>
      </c>
      <c r="I2014" s="25">
        <f t="shared" si="128"/>
        <v>6.3829787234042548E-2</v>
      </c>
    </row>
    <row r="2015" spans="1:9" x14ac:dyDescent="0.2">
      <c r="A2015" s="22" t="s">
        <v>635</v>
      </c>
      <c r="B2015" s="23">
        <v>1230108111</v>
      </c>
      <c r="C2015" s="23">
        <v>0</v>
      </c>
      <c r="D2015" s="23">
        <v>0</v>
      </c>
      <c r="E2015" s="23">
        <v>0</v>
      </c>
      <c r="F2015" s="23">
        <f t="shared" si="125"/>
        <v>1230108111</v>
      </c>
      <c r="G2015" s="24">
        <f t="shared" si="126"/>
        <v>0</v>
      </c>
      <c r="H2015" s="25">
        <f t="shared" si="127"/>
        <v>0</v>
      </c>
      <c r="I2015" s="25">
        <f t="shared" si="128"/>
        <v>0</v>
      </c>
    </row>
    <row r="2016" spans="1:9" ht="22.5" x14ac:dyDescent="0.2">
      <c r="A2016" s="22" t="s">
        <v>636</v>
      </c>
      <c r="B2016" s="23">
        <v>200000000</v>
      </c>
      <c r="C2016" s="23">
        <v>0</v>
      </c>
      <c r="D2016" s="23">
        <v>0</v>
      </c>
      <c r="E2016" s="23">
        <v>0</v>
      </c>
      <c r="F2016" s="23">
        <f t="shared" si="125"/>
        <v>200000000</v>
      </c>
      <c r="G2016" s="24">
        <f t="shared" si="126"/>
        <v>0</v>
      </c>
      <c r="H2016" s="25">
        <f t="shared" si="127"/>
        <v>0</v>
      </c>
      <c r="I2016" s="25">
        <f t="shared" si="128"/>
        <v>0</v>
      </c>
    </row>
    <row r="2017" spans="1:9" ht="22.5" x14ac:dyDescent="0.2">
      <c r="A2017" s="22" t="s">
        <v>637</v>
      </c>
      <c r="B2017" s="23">
        <v>6550000000</v>
      </c>
      <c r="C2017" s="23">
        <v>5712221982</v>
      </c>
      <c r="D2017" s="23">
        <v>0</v>
      </c>
      <c r="E2017" s="23">
        <v>0</v>
      </c>
      <c r="F2017" s="23">
        <f t="shared" si="125"/>
        <v>837778018</v>
      </c>
      <c r="G2017" s="24">
        <f t="shared" si="126"/>
        <v>87.209495908396946</v>
      </c>
      <c r="H2017" s="25">
        <f t="shared" si="127"/>
        <v>0</v>
      </c>
      <c r="I2017" s="25">
        <f t="shared" si="128"/>
        <v>0</v>
      </c>
    </row>
    <row r="2018" spans="1:9" ht="22.5" x14ac:dyDescent="0.2">
      <c r="A2018" s="22" t="s">
        <v>638</v>
      </c>
      <c r="B2018" s="23">
        <v>3234182129</v>
      </c>
      <c r="C2018" s="23">
        <v>9985192</v>
      </c>
      <c r="D2018" s="23">
        <v>4321053</v>
      </c>
      <c r="E2018" s="23">
        <v>4180053</v>
      </c>
      <c r="F2018" s="23">
        <f t="shared" si="125"/>
        <v>3224196937</v>
      </c>
      <c r="G2018" s="24">
        <f t="shared" si="126"/>
        <v>0.30873932270126647</v>
      </c>
      <c r="H2018" s="25">
        <f t="shared" si="127"/>
        <v>0.13360574103895806</v>
      </c>
      <c r="I2018" s="25">
        <f t="shared" si="128"/>
        <v>0.12924606077433434</v>
      </c>
    </row>
    <row r="2019" spans="1:9" ht="22.5" x14ac:dyDescent="0.2">
      <c r="A2019" s="22" t="s">
        <v>639</v>
      </c>
      <c r="B2019" s="23">
        <v>200000000</v>
      </c>
      <c r="C2019" s="23">
        <v>0</v>
      </c>
      <c r="D2019" s="23">
        <v>0</v>
      </c>
      <c r="E2019" s="23">
        <v>0</v>
      </c>
      <c r="F2019" s="23">
        <f t="shared" si="125"/>
        <v>200000000</v>
      </c>
      <c r="G2019" s="24">
        <f t="shared" si="126"/>
        <v>0</v>
      </c>
      <c r="H2019" s="25">
        <f t="shared" si="127"/>
        <v>0</v>
      </c>
      <c r="I2019" s="25">
        <f t="shared" si="128"/>
        <v>0</v>
      </c>
    </row>
    <row r="2020" spans="1:9" ht="22.5" x14ac:dyDescent="0.2">
      <c r="A2020" s="22" t="s">
        <v>640</v>
      </c>
      <c r="B2020" s="23">
        <v>90000000</v>
      </c>
      <c r="C2020" s="23">
        <v>67483000</v>
      </c>
      <c r="D2020" s="23">
        <v>0</v>
      </c>
      <c r="E2020" s="23">
        <v>0</v>
      </c>
      <c r="F2020" s="23">
        <f t="shared" si="125"/>
        <v>22517000</v>
      </c>
      <c r="G2020" s="24">
        <f t="shared" si="126"/>
        <v>74.981111111111105</v>
      </c>
      <c r="H2020" s="25">
        <f t="shared" si="127"/>
        <v>0</v>
      </c>
      <c r="I2020" s="25">
        <f t="shared" si="128"/>
        <v>0</v>
      </c>
    </row>
    <row r="2021" spans="1:9" x14ac:dyDescent="0.2">
      <c r="A2021" s="22" t="s">
        <v>641</v>
      </c>
      <c r="B2021" s="23">
        <v>530000000</v>
      </c>
      <c r="C2021" s="23">
        <v>0</v>
      </c>
      <c r="D2021" s="23">
        <v>0</v>
      </c>
      <c r="E2021" s="23">
        <v>0</v>
      </c>
      <c r="F2021" s="23">
        <f t="shared" si="125"/>
        <v>530000000</v>
      </c>
      <c r="G2021" s="24">
        <f t="shared" si="126"/>
        <v>0</v>
      </c>
      <c r="H2021" s="25">
        <f t="shared" si="127"/>
        <v>0</v>
      </c>
      <c r="I2021" s="25">
        <f t="shared" si="128"/>
        <v>0</v>
      </c>
    </row>
    <row r="2022" spans="1:9" ht="22.5" x14ac:dyDescent="0.2">
      <c r="A2022" s="22" t="s">
        <v>642</v>
      </c>
      <c r="B2022" s="23">
        <v>330000000</v>
      </c>
      <c r="C2022" s="23">
        <v>82010000</v>
      </c>
      <c r="D2022" s="23">
        <v>0</v>
      </c>
      <c r="E2022" s="23">
        <v>0</v>
      </c>
      <c r="F2022" s="23">
        <f t="shared" si="125"/>
        <v>247990000</v>
      </c>
      <c r="G2022" s="24">
        <f t="shared" si="126"/>
        <v>24.851515151515152</v>
      </c>
      <c r="H2022" s="25">
        <f t="shared" si="127"/>
        <v>0</v>
      </c>
      <c r="I2022" s="25">
        <f t="shared" si="128"/>
        <v>0</v>
      </c>
    </row>
    <row r="2023" spans="1:9" ht="22.5" x14ac:dyDescent="0.2">
      <c r="A2023" s="22" t="s">
        <v>643</v>
      </c>
      <c r="B2023" s="23">
        <v>500000000</v>
      </c>
      <c r="C2023" s="23">
        <v>49935924.75</v>
      </c>
      <c r="D2023" s="23">
        <v>1055167</v>
      </c>
      <c r="E2023" s="23">
        <v>919394</v>
      </c>
      <c r="F2023" s="23">
        <f t="shared" si="125"/>
        <v>450064075.25</v>
      </c>
      <c r="G2023" s="24">
        <f t="shared" si="126"/>
        <v>9.9871849499999996</v>
      </c>
      <c r="H2023" s="25">
        <f t="shared" si="127"/>
        <v>0.21103340000000001</v>
      </c>
      <c r="I2023" s="25">
        <f t="shared" si="128"/>
        <v>0.18387880000000001</v>
      </c>
    </row>
    <row r="2024" spans="1:9" ht="22.5" x14ac:dyDescent="0.2">
      <c r="A2024" s="22" t="s">
        <v>644</v>
      </c>
      <c r="B2024" s="23">
        <v>550000000</v>
      </c>
      <c r="C2024" s="23">
        <v>1635773</v>
      </c>
      <c r="D2024" s="23">
        <v>1635773</v>
      </c>
      <c r="E2024" s="23">
        <v>1500000</v>
      </c>
      <c r="F2024" s="23">
        <f t="shared" si="125"/>
        <v>548364227</v>
      </c>
      <c r="G2024" s="24">
        <f t="shared" si="126"/>
        <v>0.29741327272727275</v>
      </c>
      <c r="H2024" s="25">
        <f t="shared" si="127"/>
        <v>0.29741327272727275</v>
      </c>
      <c r="I2024" s="25">
        <f t="shared" si="128"/>
        <v>0.27272727272727276</v>
      </c>
    </row>
    <row r="2025" spans="1:9" x14ac:dyDescent="0.2">
      <c r="A2025" s="22" t="s">
        <v>645</v>
      </c>
      <c r="B2025" s="23">
        <v>750000000</v>
      </c>
      <c r="C2025" s="23">
        <v>0</v>
      </c>
      <c r="D2025" s="23">
        <v>0</v>
      </c>
      <c r="E2025" s="23">
        <v>0</v>
      </c>
      <c r="F2025" s="23">
        <f t="shared" si="125"/>
        <v>750000000</v>
      </c>
      <c r="G2025" s="24">
        <f t="shared" si="126"/>
        <v>0</v>
      </c>
      <c r="H2025" s="25">
        <f t="shared" si="127"/>
        <v>0</v>
      </c>
      <c r="I2025" s="25">
        <f t="shared" si="128"/>
        <v>0</v>
      </c>
    </row>
    <row r="2026" spans="1:9" x14ac:dyDescent="0.2">
      <c r="A2026" s="18" t="s">
        <v>646</v>
      </c>
      <c r="B2026" s="19">
        <v>82468489181</v>
      </c>
      <c r="C2026" s="19">
        <v>14973045106</v>
      </c>
      <c r="D2026" s="19">
        <v>1077306635</v>
      </c>
      <c r="E2026" s="19">
        <v>1045119862</v>
      </c>
      <c r="F2026" s="19">
        <f t="shared" si="125"/>
        <v>67495444075</v>
      </c>
      <c r="G2026" s="20">
        <f t="shared" si="126"/>
        <v>18.15608028557125</v>
      </c>
      <c r="H2026" s="21">
        <f t="shared" si="127"/>
        <v>1.3063251742560136</v>
      </c>
      <c r="I2026" s="21">
        <f t="shared" si="128"/>
        <v>1.2672959967851409</v>
      </c>
    </row>
    <row r="2027" spans="1:9" x14ac:dyDescent="0.2">
      <c r="A2027" s="18" t="s">
        <v>17</v>
      </c>
      <c r="B2027" s="19">
        <v>18016196584</v>
      </c>
      <c r="C2027" s="19">
        <v>12280893287</v>
      </c>
      <c r="D2027" s="19">
        <v>1077306635</v>
      </c>
      <c r="E2027" s="19">
        <v>1045119862</v>
      </c>
      <c r="F2027" s="19">
        <f t="shared" si="125"/>
        <v>5735303297</v>
      </c>
      <c r="G2027" s="20">
        <f t="shared" si="126"/>
        <v>68.165848600400679</v>
      </c>
      <c r="H2027" s="21">
        <f t="shared" si="127"/>
        <v>5.9796563052422789</v>
      </c>
      <c r="I2027" s="21">
        <f t="shared" si="128"/>
        <v>5.8010016549672878</v>
      </c>
    </row>
    <row r="2028" spans="1:9" x14ac:dyDescent="0.2">
      <c r="A2028" s="18" t="s">
        <v>22</v>
      </c>
      <c r="B2028" s="19">
        <v>16638696584</v>
      </c>
      <c r="C2028" s="19">
        <v>12086258054</v>
      </c>
      <c r="D2028" s="19">
        <v>919245598</v>
      </c>
      <c r="E2028" s="19">
        <v>887058825</v>
      </c>
      <c r="F2028" s="19">
        <f t="shared" si="125"/>
        <v>4552438530</v>
      </c>
      <c r="G2028" s="20">
        <f t="shared" si="126"/>
        <v>72.639452212995536</v>
      </c>
      <c r="H2028" s="21">
        <f t="shared" si="127"/>
        <v>5.5247452428693196</v>
      </c>
      <c r="I2028" s="21">
        <f t="shared" si="128"/>
        <v>5.3312999640429046</v>
      </c>
    </row>
    <row r="2029" spans="1:9" x14ac:dyDescent="0.2">
      <c r="A2029" s="22" t="s">
        <v>23</v>
      </c>
      <c r="B2029" s="23">
        <v>16638696584</v>
      </c>
      <c r="C2029" s="23">
        <v>12086258054</v>
      </c>
      <c r="D2029" s="23">
        <v>919245598</v>
      </c>
      <c r="E2029" s="23">
        <v>887058825</v>
      </c>
      <c r="F2029" s="23">
        <f t="shared" si="125"/>
        <v>4552438530</v>
      </c>
      <c r="G2029" s="24">
        <f t="shared" si="126"/>
        <v>72.639452212995536</v>
      </c>
      <c r="H2029" s="25">
        <f t="shared" si="127"/>
        <v>5.5247452428693196</v>
      </c>
      <c r="I2029" s="25">
        <f t="shared" si="128"/>
        <v>5.3312999640429046</v>
      </c>
    </row>
    <row r="2030" spans="1:9" x14ac:dyDescent="0.2">
      <c r="A2030" s="18" t="s">
        <v>39</v>
      </c>
      <c r="B2030" s="19">
        <v>1377500000</v>
      </c>
      <c r="C2030" s="19">
        <v>194635233</v>
      </c>
      <c r="D2030" s="19">
        <v>158061037</v>
      </c>
      <c r="E2030" s="19">
        <v>158061037</v>
      </c>
      <c r="F2030" s="19">
        <f t="shared" si="125"/>
        <v>1182864767</v>
      </c>
      <c r="G2030" s="20">
        <f t="shared" si="126"/>
        <v>14.12959949183303</v>
      </c>
      <c r="H2030" s="21">
        <f t="shared" si="127"/>
        <v>11.474485444646099</v>
      </c>
      <c r="I2030" s="21">
        <f t="shared" si="128"/>
        <v>11.474485444646099</v>
      </c>
    </row>
    <row r="2031" spans="1:9" x14ac:dyDescent="0.2">
      <c r="A2031" s="22" t="s">
        <v>40</v>
      </c>
      <c r="B2031" s="23">
        <v>1250800000</v>
      </c>
      <c r="C2031" s="23">
        <v>194635233</v>
      </c>
      <c r="D2031" s="23">
        <v>158061037</v>
      </c>
      <c r="E2031" s="23">
        <v>158061037</v>
      </c>
      <c r="F2031" s="23">
        <f t="shared" si="125"/>
        <v>1056164767</v>
      </c>
      <c r="G2031" s="24">
        <f t="shared" si="126"/>
        <v>15.560859689798528</v>
      </c>
      <c r="H2031" s="25">
        <f t="shared" si="127"/>
        <v>12.636795410936999</v>
      </c>
      <c r="I2031" s="25">
        <f t="shared" si="128"/>
        <v>12.636795410936999</v>
      </c>
    </row>
    <row r="2032" spans="1:9" x14ac:dyDescent="0.2">
      <c r="A2032" s="22" t="s">
        <v>42</v>
      </c>
      <c r="B2032" s="23">
        <v>113200000</v>
      </c>
      <c r="C2032" s="23">
        <v>0</v>
      </c>
      <c r="D2032" s="23">
        <v>0</v>
      </c>
      <c r="E2032" s="23">
        <v>0</v>
      </c>
      <c r="F2032" s="23">
        <f t="shared" si="125"/>
        <v>113200000</v>
      </c>
      <c r="G2032" s="24">
        <f t="shared" si="126"/>
        <v>0</v>
      </c>
      <c r="H2032" s="25">
        <f t="shared" si="127"/>
        <v>0</v>
      </c>
      <c r="I2032" s="25">
        <f t="shared" si="128"/>
        <v>0</v>
      </c>
    </row>
    <row r="2033" spans="1:9" ht="11.25" customHeight="1" x14ac:dyDescent="0.2">
      <c r="A2033" s="22" t="s">
        <v>318</v>
      </c>
      <c r="B2033" s="23">
        <v>13500000</v>
      </c>
      <c r="C2033" s="23">
        <v>0</v>
      </c>
      <c r="D2033" s="23">
        <v>0</v>
      </c>
      <c r="E2033" s="23">
        <v>0</v>
      </c>
      <c r="F2033" s="23">
        <f t="shared" si="125"/>
        <v>13500000</v>
      </c>
      <c r="G2033" s="24">
        <f t="shared" si="126"/>
        <v>0</v>
      </c>
      <c r="H2033" s="25">
        <f t="shared" si="127"/>
        <v>0</v>
      </c>
      <c r="I2033" s="25">
        <f t="shared" si="128"/>
        <v>0</v>
      </c>
    </row>
    <row r="2034" spans="1:9" x14ac:dyDescent="0.2">
      <c r="A2034" s="18" t="s">
        <v>43</v>
      </c>
      <c r="B2034" s="19">
        <v>64452292597</v>
      </c>
      <c r="C2034" s="19">
        <v>2692151819</v>
      </c>
      <c r="D2034" s="19">
        <v>0</v>
      </c>
      <c r="E2034" s="19">
        <v>0</v>
      </c>
      <c r="F2034" s="19">
        <f t="shared" si="125"/>
        <v>61760140778</v>
      </c>
      <c r="G2034" s="20">
        <f t="shared" si="126"/>
        <v>4.1769682823125969</v>
      </c>
      <c r="H2034" s="21">
        <f t="shared" si="127"/>
        <v>0</v>
      </c>
      <c r="I2034" s="21">
        <f t="shared" si="128"/>
        <v>0</v>
      </c>
    </row>
    <row r="2035" spans="1:9" ht="22.5" x14ac:dyDescent="0.2">
      <c r="A2035" s="22" t="s">
        <v>647</v>
      </c>
      <c r="B2035" s="23">
        <v>6863976361</v>
      </c>
      <c r="C2035" s="23">
        <v>0</v>
      </c>
      <c r="D2035" s="23">
        <v>0</v>
      </c>
      <c r="E2035" s="23">
        <v>0</v>
      </c>
      <c r="F2035" s="23">
        <f t="shared" si="125"/>
        <v>6863976361</v>
      </c>
      <c r="G2035" s="24">
        <f t="shared" si="126"/>
        <v>0</v>
      </c>
      <c r="H2035" s="25">
        <f t="shared" si="127"/>
        <v>0</v>
      </c>
      <c r="I2035" s="25">
        <f t="shared" si="128"/>
        <v>0</v>
      </c>
    </row>
    <row r="2036" spans="1:9" ht="22.5" x14ac:dyDescent="0.2">
      <c r="A2036" s="22" t="s">
        <v>648</v>
      </c>
      <c r="B2036" s="23">
        <v>500000000</v>
      </c>
      <c r="C2036" s="23">
        <v>16324338</v>
      </c>
      <c r="D2036" s="23">
        <v>0</v>
      </c>
      <c r="E2036" s="23">
        <v>0</v>
      </c>
      <c r="F2036" s="23">
        <f t="shared" si="125"/>
        <v>483675662</v>
      </c>
      <c r="G2036" s="24">
        <f t="shared" si="126"/>
        <v>3.2648676000000001</v>
      </c>
      <c r="H2036" s="25">
        <f t="shared" si="127"/>
        <v>0</v>
      </c>
      <c r="I2036" s="25">
        <f t="shared" si="128"/>
        <v>0</v>
      </c>
    </row>
    <row r="2037" spans="1:9" ht="22.5" x14ac:dyDescent="0.2">
      <c r="A2037" s="22" t="s">
        <v>649</v>
      </c>
      <c r="B2037" s="23">
        <v>21735813827</v>
      </c>
      <c r="C2037" s="23">
        <v>2675827481</v>
      </c>
      <c r="D2037" s="23">
        <v>0</v>
      </c>
      <c r="E2037" s="23">
        <v>0</v>
      </c>
      <c r="F2037" s="23">
        <f t="shared" si="125"/>
        <v>19059986346</v>
      </c>
      <c r="G2037" s="24">
        <f t="shared" si="126"/>
        <v>12.310684579365118</v>
      </c>
      <c r="H2037" s="25">
        <f t="shared" si="127"/>
        <v>0</v>
      </c>
      <c r="I2037" s="25">
        <f t="shared" si="128"/>
        <v>0</v>
      </c>
    </row>
    <row r="2038" spans="1:9" ht="22.5" x14ac:dyDescent="0.2">
      <c r="A2038" s="22" t="s">
        <v>650</v>
      </c>
      <c r="B2038" s="23">
        <v>2300000000</v>
      </c>
      <c r="C2038" s="23">
        <v>0</v>
      </c>
      <c r="D2038" s="23">
        <v>0</v>
      </c>
      <c r="E2038" s="23">
        <v>0</v>
      </c>
      <c r="F2038" s="23">
        <f t="shared" si="125"/>
        <v>2300000000</v>
      </c>
      <c r="G2038" s="24">
        <f t="shared" si="126"/>
        <v>0</v>
      </c>
      <c r="H2038" s="25">
        <f t="shared" si="127"/>
        <v>0</v>
      </c>
      <c r="I2038" s="25">
        <f t="shared" si="128"/>
        <v>0</v>
      </c>
    </row>
    <row r="2039" spans="1:9" x14ac:dyDescent="0.2">
      <c r="A2039" s="22" t="s">
        <v>651</v>
      </c>
      <c r="B2039" s="23">
        <v>33052502409</v>
      </c>
      <c r="C2039" s="23">
        <v>0</v>
      </c>
      <c r="D2039" s="23">
        <v>0</v>
      </c>
      <c r="E2039" s="23">
        <v>0</v>
      </c>
      <c r="F2039" s="23">
        <f t="shared" si="125"/>
        <v>33052502409</v>
      </c>
      <c r="G2039" s="24">
        <f t="shared" si="126"/>
        <v>0</v>
      </c>
      <c r="H2039" s="25">
        <f t="shared" si="127"/>
        <v>0</v>
      </c>
      <c r="I2039" s="25">
        <f t="shared" si="128"/>
        <v>0</v>
      </c>
    </row>
    <row r="2040" spans="1:9" x14ac:dyDescent="0.2">
      <c r="A2040" s="26" t="s">
        <v>652</v>
      </c>
      <c r="B2040" s="27">
        <v>32828067300169</v>
      </c>
      <c r="C2040" s="27">
        <v>4907585162604.1914</v>
      </c>
      <c r="D2040" s="27">
        <v>3048082998339.7397</v>
      </c>
      <c r="E2040" s="27">
        <v>2522034286310.5098</v>
      </c>
      <c r="F2040" s="27">
        <f t="shared" si="125"/>
        <v>27920482137564.809</v>
      </c>
      <c r="G2040" s="28">
        <f t="shared" si="126"/>
        <v>14.949357565679557</v>
      </c>
      <c r="H2040" s="29">
        <f t="shared" si="127"/>
        <v>9.2849907077047078</v>
      </c>
      <c r="I2040" s="29">
        <f t="shared" si="128"/>
        <v>7.6825548797919225</v>
      </c>
    </row>
    <row r="2041" spans="1:9" x14ac:dyDescent="0.2">
      <c r="A2041" s="18" t="s">
        <v>653</v>
      </c>
      <c r="B2041" s="19">
        <v>29641774878912</v>
      </c>
      <c r="C2041" s="19">
        <v>3755175642438.9199</v>
      </c>
      <c r="D2041" s="19">
        <v>2803955697096.7598</v>
      </c>
      <c r="E2041" s="19">
        <v>2320787301891.7598</v>
      </c>
      <c r="F2041" s="19">
        <f t="shared" si="125"/>
        <v>25886599236473.078</v>
      </c>
      <c r="G2041" s="20">
        <f t="shared" si="126"/>
        <v>12.668524937453926</v>
      </c>
      <c r="H2041" s="21">
        <f t="shared" si="127"/>
        <v>9.4594730192474863</v>
      </c>
      <c r="I2041" s="21">
        <f t="shared" si="128"/>
        <v>7.8294478362793098</v>
      </c>
    </row>
    <row r="2042" spans="1:9" x14ac:dyDescent="0.2">
      <c r="A2042" s="18" t="s">
        <v>17</v>
      </c>
      <c r="B2042" s="19">
        <v>25811884293291</v>
      </c>
      <c r="C2042" s="19">
        <v>3040199283554.9199</v>
      </c>
      <c r="D2042" s="19">
        <v>2791892451060.4697</v>
      </c>
      <c r="E2042" s="19">
        <v>2308724055855.4697</v>
      </c>
      <c r="F2042" s="19">
        <f t="shared" si="125"/>
        <v>22771685009736.078</v>
      </c>
      <c r="G2042" s="20">
        <f t="shared" si="126"/>
        <v>11.778292700409809</v>
      </c>
      <c r="H2042" s="21">
        <f t="shared" si="127"/>
        <v>10.816306238387003</v>
      </c>
      <c r="I2042" s="21">
        <f t="shared" si="128"/>
        <v>8.9444227690713412</v>
      </c>
    </row>
    <row r="2043" spans="1:9" x14ac:dyDescent="0.2">
      <c r="A2043" s="18" t="s">
        <v>18</v>
      </c>
      <c r="B2043" s="19">
        <v>1585108087550</v>
      </c>
      <c r="C2043" s="19">
        <v>9817667558.7999992</v>
      </c>
      <c r="D2043" s="19">
        <v>9793332520.1799984</v>
      </c>
      <c r="E2043" s="19">
        <v>9793332520.1799984</v>
      </c>
      <c r="F2043" s="19">
        <f t="shared" si="125"/>
        <v>1575290419991.2</v>
      </c>
      <c r="G2043" s="20">
        <f t="shared" si="126"/>
        <v>0.61936896517729201</v>
      </c>
      <c r="H2043" s="21">
        <f t="shared" si="127"/>
        <v>0.61783373620387771</v>
      </c>
      <c r="I2043" s="21">
        <f t="shared" si="128"/>
        <v>0.61783373620387771</v>
      </c>
    </row>
    <row r="2044" spans="1:9" x14ac:dyDescent="0.2">
      <c r="A2044" s="22" t="s">
        <v>19</v>
      </c>
      <c r="B2044" s="23">
        <v>55234000000</v>
      </c>
      <c r="C2044" s="23">
        <v>7365764882.3900003</v>
      </c>
      <c r="D2044" s="23">
        <v>7343027810.1199999</v>
      </c>
      <c r="E2044" s="23">
        <v>7343027810.1199999</v>
      </c>
      <c r="F2044" s="23">
        <f t="shared" si="125"/>
        <v>47868235117.610001</v>
      </c>
      <c r="G2044" s="24">
        <f t="shared" si="126"/>
        <v>13.335563027102873</v>
      </c>
      <c r="H2044" s="25">
        <f t="shared" si="127"/>
        <v>13.294398034037005</v>
      </c>
      <c r="I2044" s="25">
        <f t="shared" si="128"/>
        <v>13.294398034037005</v>
      </c>
    </row>
    <row r="2045" spans="1:9" x14ac:dyDescent="0.2">
      <c r="A2045" s="22" t="s">
        <v>20</v>
      </c>
      <c r="B2045" s="23">
        <v>20566000000</v>
      </c>
      <c r="C2045" s="23">
        <v>1434166999</v>
      </c>
      <c r="D2045" s="23">
        <v>1434166999</v>
      </c>
      <c r="E2045" s="23">
        <v>1434166999</v>
      </c>
      <c r="F2045" s="23">
        <f t="shared" si="125"/>
        <v>19131833001</v>
      </c>
      <c r="G2045" s="24">
        <f t="shared" si="126"/>
        <v>6.9734853593309349</v>
      </c>
      <c r="H2045" s="25">
        <f t="shared" si="127"/>
        <v>6.9734853593309349</v>
      </c>
      <c r="I2045" s="25">
        <f t="shared" si="128"/>
        <v>6.9734853593309349</v>
      </c>
    </row>
    <row r="2046" spans="1:9" x14ac:dyDescent="0.2">
      <c r="A2046" s="22" t="s">
        <v>21</v>
      </c>
      <c r="B2046" s="23">
        <v>8518000000</v>
      </c>
      <c r="C2046" s="23">
        <v>1017735677.41</v>
      </c>
      <c r="D2046" s="23">
        <v>1016137711.0599999</v>
      </c>
      <c r="E2046" s="23">
        <v>1016137711.0599999</v>
      </c>
      <c r="F2046" s="23">
        <f t="shared" si="125"/>
        <v>7500264322.5900002</v>
      </c>
      <c r="G2046" s="24">
        <f t="shared" si="126"/>
        <v>11.948059138412773</v>
      </c>
      <c r="H2046" s="25">
        <f t="shared" si="127"/>
        <v>11.929299261094153</v>
      </c>
      <c r="I2046" s="25">
        <f t="shared" si="128"/>
        <v>11.929299261094153</v>
      </c>
    </row>
    <row r="2047" spans="1:9" x14ac:dyDescent="0.2">
      <c r="A2047" s="22" t="s">
        <v>150</v>
      </c>
      <c r="B2047" s="23">
        <v>1500126756096</v>
      </c>
      <c r="C2047" s="23">
        <v>0</v>
      </c>
      <c r="D2047" s="23">
        <v>0</v>
      </c>
      <c r="E2047" s="23">
        <v>0</v>
      </c>
      <c r="F2047" s="23">
        <f t="shared" si="125"/>
        <v>1500126756096</v>
      </c>
      <c r="G2047" s="24">
        <f t="shared" si="126"/>
        <v>0</v>
      </c>
      <c r="H2047" s="25">
        <f t="shared" si="127"/>
        <v>0</v>
      </c>
      <c r="I2047" s="25">
        <f t="shared" si="128"/>
        <v>0</v>
      </c>
    </row>
    <row r="2048" spans="1:9" x14ac:dyDescent="0.2">
      <c r="A2048" s="22" t="s">
        <v>654</v>
      </c>
      <c r="B2048" s="23">
        <v>663331454</v>
      </c>
      <c r="C2048" s="23">
        <v>0</v>
      </c>
      <c r="D2048" s="23">
        <v>0</v>
      </c>
      <c r="E2048" s="23">
        <v>0</v>
      </c>
      <c r="F2048" s="23">
        <f t="shared" si="125"/>
        <v>663331454</v>
      </c>
      <c r="G2048" s="24">
        <f t="shared" si="126"/>
        <v>0</v>
      </c>
      <c r="H2048" s="25">
        <f t="shared" si="127"/>
        <v>0</v>
      </c>
      <c r="I2048" s="25">
        <f t="shared" si="128"/>
        <v>0</v>
      </c>
    </row>
    <row r="2049" spans="1:9" x14ac:dyDescent="0.2">
      <c r="A2049" s="18" t="s">
        <v>22</v>
      </c>
      <c r="B2049" s="19">
        <v>52061000000</v>
      </c>
      <c r="C2049" s="19">
        <v>42943308746.360001</v>
      </c>
      <c r="D2049" s="19">
        <v>3116274483.1999998</v>
      </c>
      <c r="E2049" s="19">
        <v>3116274483.1999998</v>
      </c>
      <c r="F2049" s="19">
        <f t="shared" si="125"/>
        <v>9117691253.6399994</v>
      </c>
      <c r="G2049" s="20">
        <f t="shared" si="126"/>
        <v>82.486523014079637</v>
      </c>
      <c r="H2049" s="21">
        <f t="shared" si="127"/>
        <v>5.9858137246691374</v>
      </c>
      <c r="I2049" s="21">
        <f t="shared" si="128"/>
        <v>5.9858137246691374</v>
      </c>
    </row>
    <row r="2050" spans="1:9" x14ac:dyDescent="0.2">
      <c r="A2050" s="22" t="s">
        <v>66</v>
      </c>
      <c r="B2050" s="23">
        <v>738000000</v>
      </c>
      <c r="C2050" s="23">
        <v>486604423</v>
      </c>
      <c r="D2050" s="23">
        <v>0</v>
      </c>
      <c r="E2050" s="23">
        <v>0</v>
      </c>
      <c r="F2050" s="23">
        <f t="shared" si="125"/>
        <v>251395577</v>
      </c>
      <c r="G2050" s="24">
        <f t="shared" si="126"/>
        <v>65.935558672086728</v>
      </c>
      <c r="H2050" s="25">
        <f t="shared" si="127"/>
        <v>0</v>
      </c>
      <c r="I2050" s="25">
        <f t="shared" si="128"/>
        <v>0</v>
      </c>
    </row>
    <row r="2051" spans="1:9" x14ac:dyDescent="0.2">
      <c r="A2051" s="22" t="s">
        <v>23</v>
      </c>
      <c r="B2051" s="23">
        <v>51323000000</v>
      </c>
      <c r="C2051" s="23">
        <v>42456704323.360001</v>
      </c>
      <c r="D2051" s="23">
        <v>3116274483.1999998</v>
      </c>
      <c r="E2051" s="23">
        <v>3116274483.1999998</v>
      </c>
      <c r="F2051" s="23">
        <f t="shared" si="125"/>
        <v>8866295676.6399994</v>
      </c>
      <c r="G2051" s="24">
        <f t="shared" si="126"/>
        <v>82.724517903006458</v>
      </c>
      <c r="H2051" s="25">
        <f t="shared" si="127"/>
        <v>6.0718868405977826</v>
      </c>
      <c r="I2051" s="25">
        <f t="shared" si="128"/>
        <v>6.0718868405977826</v>
      </c>
    </row>
    <row r="2052" spans="1:9" x14ac:dyDescent="0.2">
      <c r="A2052" s="18" t="s">
        <v>24</v>
      </c>
      <c r="B2052" s="19">
        <v>23646633205741</v>
      </c>
      <c r="C2052" s="19">
        <v>2655198326580.7598</v>
      </c>
      <c r="D2052" s="19">
        <v>2446742863388.0898</v>
      </c>
      <c r="E2052" s="19">
        <v>1963574468183.0898</v>
      </c>
      <c r="F2052" s="19">
        <f t="shared" si="125"/>
        <v>20991434879160.242</v>
      </c>
      <c r="G2052" s="20">
        <f t="shared" si="126"/>
        <v>11.228652736644653</v>
      </c>
      <c r="H2052" s="21">
        <f t="shared" si="127"/>
        <v>10.347108791766866</v>
      </c>
      <c r="I2052" s="21">
        <f t="shared" si="128"/>
        <v>8.3038225826853331</v>
      </c>
    </row>
    <row r="2053" spans="1:9" x14ac:dyDescent="0.2">
      <c r="A2053" s="22" t="s">
        <v>655</v>
      </c>
      <c r="B2053" s="23">
        <v>5884000000</v>
      </c>
      <c r="C2053" s="23">
        <v>0</v>
      </c>
      <c r="D2053" s="23">
        <v>0</v>
      </c>
      <c r="E2053" s="23">
        <v>0</v>
      </c>
      <c r="F2053" s="23">
        <f t="shared" si="125"/>
        <v>5884000000</v>
      </c>
      <c r="G2053" s="24">
        <f t="shared" si="126"/>
        <v>0</v>
      </c>
      <c r="H2053" s="25">
        <f t="shared" si="127"/>
        <v>0</v>
      </c>
      <c r="I2053" s="25">
        <f t="shared" si="128"/>
        <v>0</v>
      </c>
    </row>
    <row r="2054" spans="1:9" ht="22.5" x14ac:dyDescent="0.2">
      <c r="A2054" s="22" t="s">
        <v>656</v>
      </c>
      <c r="B2054" s="23">
        <v>861716000000</v>
      </c>
      <c r="C2054" s="23">
        <v>0</v>
      </c>
      <c r="D2054" s="23">
        <v>0</v>
      </c>
      <c r="E2054" s="23">
        <v>0</v>
      </c>
      <c r="F2054" s="23">
        <f t="shared" si="125"/>
        <v>861716000000</v>
      </c>
      <c r="G2054" s="24">
        <f t="shared" si="126"/>
        <v>0</v>
      </c>
      <c r="H2054" s="25">
        <f t="shared" si="127"/>
        <v>0</v>
      </c>
      <c r="I2054" s="25">
        <f t="shared" si="128"/>
        <v>0</v>
      </c>
    </row>
    <row r="2055" spans="1:9" x14ac:dyDescent="0.2">
      <c r="A2055" s="22" t="s">
        <v>657</v>
      </c>
      <c r="B2055" s="23">
        <v>21000000</v>
      </c>
      <c r="C2055" s="23">
        <v>0</v>
      </c>
      <c r="D2055" s="23">
        <v>0</v>
      </c>
      <c r="E2055" s="23">
        <v>0</v>
      </c>
      <c r="F2055" s="23">
        <f t="shared" ref="F2055:F2118" si="129">+B2055-C2055</f>
        <v>21000000</v>
      </c>
      <c r="G2055" s="24">
        <f t="shared" ref="G2055:G2118" si="130">IFERROR(IF(C2055&gt;0,+C2055/B2055*100,0),0)</f>
        <v>0</v>
      </c>
      <c r="H2055" s="25">
        <f t="shared" ref="H2055:H2118" si="131">IFERROR(IF(D2055&gt;0,+D2055/B2055*100,0),0)</f>
        <v>0</v>
      </c>
      <c r="I2055" s="25">
        <f t="shared" ref="I2055:I2118" si="132">IFERROR(IF(E2055&gt;0,+E2055/B2055*100,0),0)</f>
        <v>0</v>
      </c>
    </row>
    <row r="2056" spans="1:9" ht="22.5" x14ac:dyDescent="0.2">
      <c r="A2056" s="22" t="s">
        <v>479</v>
      </c>
      <c r="B2056" s="23">
        <v>15735000000</v>
      </c>
      <c r="C2056" s="23">
        <v>0</v>
      </c>
      <c r="D2056" s="23">
        <v>0</v>
      </c>
      <c r="E2056" s="23">
        <v>0</v>
      </c>
      <c r="F2056" s="23">
        <f t="shared" si="129"/>
        <v>15735000000</v>
      </c>
      <c r="G2056" s="24">
        <f t="shared" si="130"/>
        <v>0</v>
      </c>
      <c r="H2056" s="25">
        <f t="shared" si="131"/>
        <v>0</v>
      </c>
      <c r="I2056" s="25">
        <f t="shared" si="132"/>
        <v>0</v>
      </c>
    </row>
    <row r="2057" spans="1:9" x14ac:dyDescent="0.2">
      <c r="A2057" s="22" t="s">
        <v>658</v>
      </c>
      <c r="B2057" s="23">
        <v>48251000000</v>
      </c>
      <c r="C2057" s="23">
        <v>0</v>
      </c>
      <c r="D2057" s="23">
        <v>0</v>
      </c>
      <c r="E2057" s="23">
        <v>0</v>
      </c>
      <c r="F2057" s="23">
        <f t="shared" si="129"/>
        <v>48251000000</v>
      </c>
      <c r="G2057" s="24">
        <f t="shared" si="130"/>
        <v>0</v>
      </c>
      <c r="H2057" s="25">
        <f t="shared" si="131"/>
        <v>0</v>
      </c>
      <c r="I2057" s="25">
        <f t="shared" si="132"/>
        <v>0</v>
      </c>
    </row>
    <row r="2058" spans="1:9" ht="22.5" x14ac:dyDescent="0.2">
      <c r="A2058" s="22" t="s">
        <v>264</v>
      </c>
      <c r="B2058" s="23">
        <v>438262488</v>
      </c>
      <c r="C2058" s="23">
        <v>0</v>
      </c>
      <c r="D2058" s="23">
        <v>0</v>
      </c>
      <c r="E2058" s="23">
        <v>0</v>
      </c>
      <c r="F2058" s="23">
        <f t="shared" si="129"/>
        <v>438262488</v>
      </c>
      <c r="G2058" s="24">
        <f t="shared" si="130"/>
        <v>0</v>
      </c>
      <c r="H2058" s="25">
        <f t="shared" si="131"/>
        <v>0</v>
      </c>
      <c r="I2058" s="25">
        <f t="shared" si="132"/>
        <v>0</v>
      </c>
    </row>
    <row r="2059" spans="1:9" x14ac:dyDescent="0.2">
      <c r="A2059" s="22" t="s">
        <v>659</v>
      </c>
      <c r="B2059" s="23">
        <v>27309878713</v>
      </c>
      <c r="C2059" s="23">
        <v>0</v>
      </c>
      <c r="D2059" s="23">
        <v>0</v>
      </c>
      <c r="E2059" s="23">
        <v>0</v>
      </c>
      <c r="F2059" s="23">
        <f t="shared" si="129"/>
        <v>27309878713</v>
      </c>
      <c r="G2059" s="24">
        <f t="shared" si="130"/>
        <v>0</v>
      </c>
      <c r="H2059" s="25">
        <f t="shared" si="131"/>
        <v>0</v>
      </c>
      <c r="I2059" s="25">
        <f t="shared" si="132"/>
        <v>0</v>
      </c>
    </row>
    <row r="2060" spans="1:9" ht="22.5" x14ac:dyDescent="0.2">
      <c r="A2060" s="22" t="s">
        <v>660</v>
      </c>
      <c r="B2060" s="23">
        <v>3000000000</v>
      </c>
      <c r="C2060" s="23">
        <v>0</v>
      </c>
      <c r="D2060" s="23">
        <v>0</v>
      </c>
      <c r="E2060" s="23">
        <v>0</v>
      </c>
      <c r="F2060" s="23">
        <f t="shared" si="129"/>
        <v>3000000000</v>
      </c>
      <c r="G2060" s="24">
        <f t="shared" si="130"/>
        <v>0</v>
      </c>
      <c r="H2060" s="25">
        <f t="shared" si="131"/>
        <v>0</v>
      </c>
      <c r="I2060" s="25">
        <f t="shared" si="132"/>
        <v>0</v>
      </c>
    </row>
    <row r="2061" spans="1:9" x14ac:dyDescent="0.2">
      <c r="A2061" s="22" t="s">
        <v>661</v>
      </c>
      <c r="B2061" s="23">
        <v>3000000000</v>
      </c>
      <c r="C2061" s="23">
        <v>18025123</v>
      </c>
      <c r="D2061" s="23">
        <v>0</v>
      </c>
      <c r="E2061" s="23">
        <v>0</v>
      </c>
      <c r="F2061" s="23">
        <f t="shared" si="129"/>
        <v>2981974877</v>
      </c>
      <c r="G2061" s="24">
        <f t="shared" si="130"/>
        <v>0.60083743333333339</v>
      </c>
      <c r="H2061" s="25">
        <f t="shared" si="131"/>
        <v>0</v>
      </c>
      <c r="I2061" s="25">
        <f t="shared" si="132"/>
        <v>0</v>
      </c>
    </row>
    <row r="2062" spans="1:9" x14ac:dyDescent="0.2">
      <c r="A2062" s="22" t="s">
        <v>119</v>
      </c>
      <c r="B2062" s="23">
        <v>2139448452265</v>
      </c>
      <c r="C2062" s="23">
        <v>0</v>
      </c>
      <c r="D2062" s="23">
        <v>0</v>
      </c>
      <c r="E2062" s="23">
        <v>0</v>
      </c>
      <c r="F2062" s="23">
        <f t="shared" si="129"/>
        <v>2139448452265</v>
      </c>
      <c r="G2062" s="24">
        <f t="shared" si="130"/>
        <v>0</v>
      </c>
      <c r="H2062" s="25">
        <f t="shared" si="131"/>
        <v>0</v>
      </c>
      <c r="I2062" s="25">
        <f t="shared" si="132"/>
        <v>0</v>
      </c>
    </row>
    <row r="2063" spans="1:9" x14ac:dyDescent="0.2">
      <c r="A2063" s="22" t="s">
        <v>662</v>
      </c>
      <c r="B2063" s="23">
        <v>117219000000</v>
      </c>
      <c r="C2063" s="23">
        <v>0</v>
      </c>
      <c r="D2063" s="23">
        <v>0</v>
      </c>
      <c r="E2063" s="23">
        <v>0</v>
      </c>
      <c r="F2063" s="23">
        <f t="shared" si="129"/>
        <v>117219000000</v>
      </c>
      <c r="G2063" s="24">
        <f t="shared" si="130"/>
        <v>0</v>
      </c>
      <c r="H2063" s="25">
        <f t="shared" si="131"/>
        <v>0</v>
      </c>
      <c r="I2063" s="25">
        <f t="shared" si="132"/>
        <v>0</v>
      </c>
    </row>
    <row r="2064" spans="1:9" x14ac:dyDescent="0.2">
      <c r="A2064" s="22" t="s">
        <v>663</v>
      </c>
      <c r="B2064" s="23">
        <v>6769000000</v>
      </c>
      <c r="C2064" s="23">
        <v>0</v>
      </c>
      <c r="D2064" s="23">
        <v>0</v>
      </c>
      <c r="E2064" s="23">
        <v>0</v>
      </c>
      <c r="F2064" s="23">
        <f t="shared" si="129"/>
        <v>6769000000</v>
      </c>
      <c r="G2064" s="24">
        <f t="shared" si="130"/>
        <v>0</v>
      </c>
      <c r="H2064" s="25">
        <f t="shared" si="131"/>
        <v>0</v>
      </c>
      <c r="I2064" s="25">
        <f t="shared" si="132"/>
        <v>0</v>
      </c>
    </row>
    <row r="2065" spans="1:9" x14ac:dyDescent="0.2">
      <c r="A2065" s="22" t="s">
        <v>664</v>
      </c>
      <c r="B2065" s="23">
        <v>39854000000</v>
      </c>
      <c r="C2065" s="23">
        <v>0</v>
      </c>
      <c r="D2065" s="23">
        <v>0</v>
      </c>
      <c r="E2065" s="23">
        <v>0</v>
      </c>
      <c r="F2065" s="23">
        <f t="shared" si="129"/>
        <v>39854000000</v>
      </c>
      <c r="G2065" s="24">
        <f t="shared" si="130"/>
        <v>0</v>
      </c>
      <c r="H2065" s="25">
        <f t="shared" si="131"/>
        <v>0</v>
      </c>
      <c r="I2065" s="25">
        <f t="shared" si="132"/>
        <v>0</v>
      </c>
    </row>
    <row r="2066" spans="1:9" ht="22.5" x14ac:dyDescent="0.2">
      <c r="A2066" s="22" t="s">
        <v>665</v>
      </c>
      <c r="B2066" s="23">
        <v>90000000000</v>
      </c>
      <c r="C2066" s="23">
        <v>0</v>
      </c>
      <c r="D2066" s="23">
        <v>0</v>
      </c>
      <c r="E2066" s="23">
        <v>0</v>
      </c>
      <c r="F2066" s="23">
        <f t="shared" si="129"/>
        <v>90000000000</v>
      </c>
      <c r="G2066" s="24">
        <f t="shared" si="130"/>
        <v>0</v>
      </c>
      <c r="H2066" s="25">
        <f t="shared" si="131"/>
        <v>0</v>
      </c>
      <c r="I2066" s="25">
        <f t="shared" si="132"/>
        <v>0</v>
      </c>
    </row>
    <row r="2067" spans="1:9" ht="22.5" x14ac:dyDescent="0.2">
      <c r="A2067" s="22" t="s">
        <v>666</v>
      </c>
      <c r="B2067" s="23">
        <v>7411000000</v>
      </c>
      <c r="C2067" s="23">
        <v>2511554049.1199999</v>
      </c>
      <c r="D2067" s="23">
        <v>275012779.44999999</v>
      </c>
      <c r="E2067" s="23">
        <v>275012779.44999999</v>
      </c>
      <c r="F2067" s="23">
        <f t="shared" si="129"/>
        <v>4899445950.8800001</v>
      </c>
      <c r="G2067" s="24">
        <f t="shared" si="130"/>
        <v>33.889543234651192</v>
      </c>
      <c r="H2067" s="25">
        <f t="shared" si="131"/>
        <v>3.7108727492915929</v>
      </c>
      <c r="I2067" s="25">
        <f t="shared" si="132"/>
        <v>3.7108727492915929</v>
      </c>
    </row>
    <row r="2068" spans="1:9" x14ac:dyDescent="0.2">
      <c r="A2068" s="22" t="s">
        <v>667</v>
      </c>
      <c r="B2068" s="23">
        <v>20701432839</v>
      </c>
      <c r="C2068" s="23">
        <v>20701432839</v>
      </c>
      <c r="D2068" s="23">
        <v>0</v>
      </c>
      <c r="E2068" s="23">
        <v>0</v>
      </c>
      <c r="F2068" s="23">
        <f t="shared" si="129"/>
        <v>0</v>
      </c>
      <c r="G2068" s="24">
        <f t="shared" si="130"/>
        <v>100</v>
      </c>
      <c r="H2068" s="25">
        <f t="shared" si="131"/>
        <v>0</v>
      </c>
      <c r="I2068" s="25">
        <f t="shared" si="132"/>
        <v>0</v>
      </c>
    </row>
    <row r="2069" spans="1:9" x14ac:dyDescent="0.2">
      <c r="A2069" s="22" t="s">
        <v>668</v>
      </c>
      <c r="B2069" s="23">
        <v>20701432839</v>
      </c>
      <c r="C2069" s="23">
        <v>20701432839</v>
      </c>
      <c r="D2069" s="23">
        <v>0</v>
      </c>
      <c r="E2069" s="23">
        <v>0</v>
      </c>
      <c r="F2069" s="23">
        <f t="shared" si="129"/>
        <v>0</v>
      </c>
      <c r="G2069" s="24">
        <f t="shared" si="130"/>
        <v>100</v>
      </c>
      <c r="H2069" s="25">
        <f t="shared" si="131"/>
        <v>0</v>
      </c>
      <c r="I2069" s="25">
        <f t="shared" si="132"/>
        <v>0</v>
      </c>
    </row>
    <row r="2070" spans="1:9" x14ac:dyDescent="0.2">
      <c r="A2070" s="22" t="s">
        <v>669</v>
      </c>
      <c r="B2070" s="23">
        <v>20701432839</v>
      </c>
      <c r="C2070" s="23">
        <v>20701432839</v>
      </c>
      <c r="D2070" s="23">
        <v>0</v>
      </c>
      <c r="E2070" s="23">
        <v>0</v>
      </c>
      <c r="F2070" s="23">
        <f t="shared" si="129"/>
        <v>0</v>
      </c>
      <c r="G2070" s="24">
        <f t="shared" si="130"/>
        <v>100</v>
      </c>
      <c r="H2070" s="25">
        <f t="shared" si="131"/>
        <v>0</v>
      </c>
      <c r="I2070" s="25">
        <f t="shared" si="132"/>
        <v>0</v>
      </c>
    </row>
    <row r="2071" spans="1:9" x14ac:dyDescent="0.2">
      <c r="A2071" s="22" t="s">
        <v>670</v>
      </c>
      <c r="B2071" s="23">
        <v>20701432839</v>
      </c>
      <c r="C2071" s="23">
        <v>20701432839</v>
      </c>
      <c r="D2071" s="23">
        <v>0</v>
      </c>
      <c r="E2071" s="23">
        <v>0</v>
      </c>
      <c r="F2071" s="23">
        <f t="shared" si="129"/>
        <v>0</v>
      </c>
      <c r="G2071" s="24">
        <f t="shared" si="130"/>
        <v>100</v>
      </c>
      <c r="H2071" s="25">
        <f t="shared" si="131"/>
        <v>0</v>
      </c>
      <c r="I2071" s="25">
        <f t="shared" si="132"/>
        <v>0</v>
      </c>
    </row>
    <row r="2072" spans="1:9" x14ac:dyDescent="0.2">
      <c r="A2072" s="22" t="s">
        <v>671</v>
      </c>
      <c r="B2072" s="23">
        <v>20701432839</v>
      </c>
      <c r="C2072" s="23">
        <v>20701432839</v>
      </c>
      <c r="D2072" s="23">
        <v>0</v>
      </c>
      <c r="E2072" s="23">
        <v>0</v>
      </c>
      <c r="F2072" s="23">
        <f t="shared" si="129"/>
        <v>0</v>
      </c>
      <c r="G2072" s="24">
        <f t="shared" si="130"/>
        <v>100</v>
      </c>
      <c r="H2072" s="25">
        <f t="shared" si="131"/>
        <v>0</v>
      </c>
      <c r="I2072" s="25">
        <f t="shared" si="132"/>
        <v>0</v>
      </c>
    </row>
    <row r="2073" spans="1:9" x14ac:dyDescent="0.2">
      <c r="A2073" s="22" t="s">
        <v>672</v>
      </c>
      <c r="B2073" s="23">
        <v>20701432839</v>
      </c>
      <c r="C2073" s="23">
        <v>20701432839</v>
      </c>
      <c r="D2073" s="23">
        <v>0</v>
      </c>
      <c r="E2073" s="23">
        <v>0</v>
      </c>
      <c r="F2073" s="23">
        <f t="shared" si="129"/>
        <v>0</v>
      </c>
      <c r="G2073" s="24">
        <f t="shared" si="130"/>
        <v>100</v>
      </c>
      <c r="H2073" s="25">
        <f t="shared" si="131"/>
        <v>0</v>
      </c>
      <c r="I2073" s="25">
        <f t="shared" si="132"/>
        <v>0</v>
      </c>
    </row>
    <row r="2074" spans="1:9" x14ac:dyDescent="0.2">
      <c r="A2074" s="22" t="s">
        <v>673</v>
      </c>
      <c r="B2074" s="23">
        <v>20701432839</v>
      </c>
      <c r="C2074" s="23">
        <v>20701432839</v>
      </c>
      <c r="D2074" s="23">
        <v>0</v>
      </c>
      <c r="E2074" s="23">
        <v>0</v>
      </c>
      <c r="F2074" s="23">
        <f t="shared" si="129"/>
        <v>0</v>
      </c>
      <c r="G2074" s="24">
        <f t="shared" si="130"/>
        <v>100</v>
      </c>
      <c r="H2074" s="25">
        <f t="shared" si="131"/>
        <v>0</v>
      </c>
      <c r="I2074" s="25">
        <f t="shared" si="132"/>
        <v>0</v>
      </c>
    </row>
    <row r="2075" spans="1:9" x14ac:dyDescent="0.2">
      <c r="A2075" s="22" t="s">
        <v>674</v>
      </c>
      <c r="B2075" s="23">
        <v>20701432839</v>
      </c>
      <c r="C2075" s="23">
        <v>20701432839</v>
      </c>
      <c r="D2075" s="23">
        <v>0</v>
      </c>
      <c r="E2075" s="23">
        <v>0</v>
      </c>
      <c r="F2075" s="23">
        <f t="shared" si="129"/>
        <v>0</v>
      </c>
      <c r="G2075" s="24">
        <f t="shared" si="130"/>
        <v>100</v>
      </c>
      <c r="H2075" s="25">
        <f t="shared" si="131"/>
        <v>0</v>
      </c>
      <c r="I2075" s="25">
        <f t="shared" si="132"/>
        <v>0</v>
      </c>
    </row>
    <row r="2076" spans="1:9" x14ac:dyDescent="0.2">
      <c r="A2076" s="22" t="s">
        <v>675</v>
      </c>
      <c r="B2076" s="23">
        <v>20701432839</v>
      </c>
      <c r="C2076" s="23">
        <v>20701432839</v>
      </c>
      <c r="D2076" s="23">
        <v>0</v>
      </c>
      <c r="E2076" s="23">
        <v>0</v>
      </c>
      <c r="F2076" s="23">
        <f t="shared" si="129"/>
        <v>0</v>
      </c>
      <c r="G2076" s="24">
        <f t="shared" si="130"/>
        <v>100</v>
      </c>
      <c r="H2076" s="25">
        <f t="shared" si="131"/>
        <v>0</v>
      </c>
      <c r="I2076" s="25">
        <f t="shared" si="132"/>
        <v>0</v>
      </c>
    </row>
    <row r="2077" spans="1:9" x14ac:dyDescent="0.2">
      <c r="A2077" s="22" t="s">
        <v>676</v>
      </c>
      <c r="B2077" s="23">
        <v>5854000000</v>
      </c>
      <c r="C2077" s="23">
        <v>0</v>
      </c>
      <c r="D2077" s="23">
        <v>0</v>
      </c>
      <c r="E2077" s="23">
        <v>0</v>
      </c>
      <c r="F2077" s="23">
        <f t="shared" si="129"/>
        <v>5854000000</v>
      </c>
      <c r="G2077" s="24">
        <f t="shared" si="130"/>
        <v>0</v>
      </c>
      <c r="H2077" s="25">
        <f t="shared" si="131"/>
        <v>0</v>
      </c>
      <c r="I2077" s="25">
        <f t="shared" si="132"/>
        <v>0</v>
      </c>
    </row>
    <row r="2078" spans="1:9" x14ac:dyDescent="0.2">
      <c r="A2078" s="22" t="s">
        <v>524</v>
      </c>
      <c r="B2078" s="23">
        <v>30000000000</v>
      </c>
      <c r="C2078" s="23">
        <v>0</v>
      </c>
      <c r="D2078" s="23">
        <v>0</v>
      </c>
      <c r="E2078" s="23">
        <v>0</v>
      </c>
      <c r="F2078" s="23">
        <f t="shared" si="129"/>
        <v>30000000000</v>
      </c>
      <c r="G2078" s="24">
        <f t="shared" si="130"/>
        <v>0</v>
      </c>
      <c r="H2078" s="25">
        <f t="shared" si="131"/>
        <v>0</v>
      </c>
      <c r="I2078" s="25">
        <f t="shared" si="132"/>
        <v>0</v>
      </c>
    </row>
    <row r="2079" spans="1:9" x14ac:dyDescent="0.2">
      <c r="A2079" s="22" t="s">
        <v>677</v>
      </c>
      <c r="B2079" s="23">
        <v>5293280696215</v>
      </c>
      <c r="C2079" s="23">
        <v>1320578550108</v>
      </c>
      <c r="D2079" s="23">
        <v>1320578550108</v>
      </c>
      <c r="E2079" s="23">
        <v>880215782451</v>
      </c>
      <c r="F2079" s="23">
        <f t="shared" si="129"/>
        <v>3972702146107</v>
      </c>
      <c r="G2079" s="24">
        <f t="shared" si="130"/>
        <v>24.948205581696993</v>
      </c>
      <c r="H2079" s="25">
        <f t="shared" si="131"/>
        <v>24.948205581696993</v>
      </c>
      <c r="I2079" s="25">
        <f t="shared" si="132"/>
        <v>16.628926991920245</v>
      </c>
    </row>
    <row r="2080" spans="1:9" x14ac:dyDescent="0.2">
      <c r="A2080" s="22" t="s">
        <v>678</v>
      </c>
      <c r="B2080" s="23">
        <v>38026441784</v>
      </c>
      <c r="C2080" s="23">
        <v>9246110176</v>
      </c>
      <c r="D2080" s="23">
        <v>9246110176</v>
      </c>
      <c r="E2080" s="23">
        <v>6162972103</v>
      </c>
      <c r="F2080" s="23">
        <f t="shared" si="129"/>
        <v>28780331608</v>
      </c>
      <c r="G2080" s="24">
        <f t="shared" si="130"/>
        <v>24.314949656663359</v>
      </c>
      <c r="H2080" s="25">
        <f t="shared" si="131"/>
        <v>24.314949656663359</v>
      </c>
      <c r="I2080" s="25">
        <f t="shared" si="132"/>
        <v>16.207070169771001</v>
      </c>
    </row>
    <row r="2081" spans="1:9" x14ac:dyDescent="0.2">
      <c r="A2081" s="22" t="s">
        <v>679</v>
      </c>
      <c r="B2081" s="23">
        <v>237665261144</v>
      </c>
      <c r="C2081" s="23">
        <v>59098506533</v>
      </c>
      <c r="D2081" s="23">
        <v>59098506533</v>
      </c>
      <c r="E2081" s="23">
        <v>39391372744</v>
      </c>
      <c r="F2081" s="23">
        <f t="shared" si="129"/>
        <v>178566754611</v>
      </c>
      <c r="G2081" s="24">
        <f t="shared" si="130"/>
        <v>24.866278836263142</v>
      </c>
      <c r="H2081" s="25">
        <f t="shared" si="131"/>
        <v>24.866278836263142</v>
      </c>
      <c r="I2081" s="25">
        <f t="shared" si="132"/>
        <v>16.574308148523649</v>
      </c>
    </row>
    <row r="2082" spans="1:9" x14ac:dyDescent="0.2">
      <c r="A2082" s="22" t="s">
        <v>680</v>
      </c>
      <c r="B2082" s="23">
        <v>1378458514639</v>
      </c>
      <c r="C2082" s="23">
        <v>0</v>
      </c>
      <c r="D2082" s="23">
        <v>0</v>
      </c>
      <c r="E2082" s="23">
        <v>0</v>
      </c>
      <c r="F2082" s="23">
        <f t="shared" si="129"/>
        <v>1378458514639</v>
      </c>
      <c r="G2082" s="24">
        <f t="shared" si="130"/>
        <v>0</v>
      </c>
      <c r="H2082" s="25">
        <f t="shared" si="131"/>
        <v>0</v>
      </c>
      <c r="I2082" s="25">
        <f t="shared" si="132"/>
        <v>0</v>
      </c>
    </row>
    <row r="2083" spans="1:9" x14ac:dyDescent="0.2">
      <c r="A2083" s="22" t="s">
        <v>681</v>
      </c>
      <c r="B2083" s="23">
        <v>247171871590</v>
      </c>
      <c r="C2083" s="23">
        <v>60071779157</v>
      </c>
      <c r="D2083" s="23">
        <v>60071779157</v>
      </c>
      <c r="E2083" s="23">
        <v>40056423471</v>
      </c>
      <c r="F2083" s="23">
        <f t="shared" si="129"/>
        <v>187100092433</v>
      </c>
      <c r="G2083" s="24">
        <f t="shared" si="130"/>
        <v>24.303647001000563</v>
      </c>
      <c r="H2083" s="25">
        <f t="shared" si="131"/>
        <v>24.303647001000563</v>
      </c>
      <c r="I2083" s="25">
        <f t="shared" si="132"/>
        <v>16.205898840076831</v>
      </c>
    </row>
    <row r="2084" spans="1:9" x14ac:dyDescent="0.2">
      <c r="A2084" s="22" t="s">
        <v>32</v>
      </c>
      <c r="B2084" s="23">
        <v>593000000</v>
      </c>
      <c r="C2084" s="23">
        <v>20222805.640000001</v>
      </c>
      <c r="D2084" s="23">
        <v>18423670.640000001</v>
      </c>
      <c r="E2084" s="23">
        <v>18423670.640000001</v>
      </c>
      <c r="F2084" s="23">
        <f t="shared" si="129"/>
        <v>572777194.36000001</v>
      </c>
      <c r="G2084" s="24">
        <f t="shared" si="130"/>
        <v>3.4102539021922431</v>
      </c>
      <c r="H2084" s="25">
        <f t="shared" si="131"/>
        <v>3.1068584553119729</v>
      </c>
      <c r="I2084" s="25">
        <f t="shared" si="132"/>
        <v>3.1068584553119729</v>
      </c>
    </row>
    <row r="2085" spans="1:9" x14ac:dyDescent="0.2">
      <c r="A2085" s="22" t="s">
        <v>682</v>
      </c>
      <c r="B2085" s="23">
        <v>132690000000</v>
      </c>
      <c r="C2085" s="23">
        <v>0</v>
      </c>
      <c r="D2085" s="23">
        <v>0</v>
      </c>
      <c r="E2085" s="23">
        <v>0</v>
      </c>
      <c r="F2085" s="23">
        <f t="shared" si="129"/>
        <v>132690000000</v>
      </c>
      <c r="G2085" s="24">
        <f t="shared" si="130"/>
        <v>0</v>
      </c>
      <c r="H2085" s="25">
        <f t="shared" si="131"/>
        <v>0</v>
      </c>
      <c r="I2085" s="25">
        <f t="shared" si="132"/>
        <v>0</v>
      </c>
    </row>
    <row r="2086" spans="1:9" x14ac:dyDescent="0.2">
      <c r="A2086" s="22" t="s">
        <v>683</v>
      </c>
      <c r="B2086" s="23">
        <v>500000000</v>
      </c>
      <c r="C2086" s="23">
        <v>0</v>
      </c>
      <c r="D2086" s="23">
        <v>0</v>
      </c>
      <c r="E2086" s="23">
        <v>0</v>
      </c>
      <c r="F2086" s="23">
        <f t="shared" si="129"/>
        <v>500000000</v>
      </c>
      <c r="G2086" s="24">
        <f t="shared" si="130"/>
        <v>0</v>
      </c>
      <c r="H2086" s="25">
        <f t="shared" si="131"/>
        <v>0</v>
      </c>
      <c r="I2086" s="25">
        <f t="shared" si="132"/>
        <v>0</v>
      </c>
    </row>
    <row r="2087" spans="1:9" x14ac:dyDescent="0.2">
      <c r="A2087" s="22" t="s">
        <v>684</v>
      </c>
      <c r="B2087" s="23">
        <v>122816000000</v>
      </c>
      <c r="C2087" s="23">
        <v>23000000000</v>
      </c>
      <c r="D2087" s="23">
        <v>3113797886</v>
      </c>
      <c r="E2087" s="23">
        <v>3113797886</v>
      </c>
      <c r="F2087" s="23">
        <f t="shared" si="129"/>
        <v>99816000000</v>
      </c>
      <c r="G2087" s="24">
        <f t="shared" si="130"/>
        <v>18.727201667535173</v>
      </c>
      <c r="H2087" s="25">
        <f t="shared" si="131"/>
        <v>2.5353356940463785</v>
      </c>
      <c r="I2087" s="25">
        <f t="shared" si="132"/>
        <v>2.5353356940463785</v>
      </c>
    </row>
    <row r="2088" spans="1:9" x14ac:dyDescent="0.2">
      <c r="A2088" s="22" t="s">
        <v>361</v>
      </c>
      <c r="B2088" s="23">
        <v>212000000</v>
      </c>
      <c r="C2088" s="23">
        <v>0</v>
      </c>
      <c r="D2088" s="23">
        <v>0</v>
      </c>
      <c r="E2088" s="23">
        <v>0</v>
      </c>
      <c r="F2088" s="23">
        <f t="shared" si="129"/>
        <v>212000000</v>
      </c>
      <c r="G2088" s="24">
        <f t="shared" si="130"/>
        <v>0</v>
      </c>
      <c r="H2088" s="25">
        <f t="shared" si="131"/>
        <v>0</v>
      </c>
      <c r="I2088" s="25">
        <f t="shared" si="132"/>
        <v>0</v>
      </c>
    </row>
    <row r="2089" spans="1:9" x14ac:dyDescent="0.2">
      <c r="A2089" s="22" t="s">
        <v>35</v>
      </c>
      <c r="B2089" s="23">
        <v>515000000</v>
      </c>
      <c r="C2089" s="23">
        <v>0</v>
      </c>
      <c r="D2089" s="23">
        <v>0</v>
      </c>
      <c r="E2089" s="23">
        <v>0</v>
      </c>
      <c r="F2089" s="23">
        <f t="shared" si="129"/>
        <v>515000000</v>
      </c>
      <c r="G2089" s="24">
        <f t="shared" si="130"/>
        <v>0</v>
      </c>
      <c r="H2089" s="25">
        <f t="shared" si="131"/>
        <v>0</v>
      </c>
      <c r="I2089" s="25">
        <f t="shared" si="132"/>
        <v>0</v>
      </c>
    </row>
    <row r="2090" spans="1:9" ht="22.5" x14ac:dyDescent="0.2">
      <c r="A2090" s="22" t="s">
        <v>685</v>
      </c>
      <c r="B2090" s="23">
        <v>27257016000</v>
      </c>
      <c r="C2090" s="23">
        <v>0</v>
      </c>
      <c r="D2090" s="23">
        <v>0</v>
      </c>
      <c r="E2090" s="23">
        <v>0</v>
      </c>
      <c r="F2090" s="23">
        <f t="shared" si="129"/>
        <v>27257016000</v>
      </c>
      <c r="G2090" s="24">
        <f t="shared" si="130"/>
        <v>0</v>
      </c>
      <c r="H2090" s="25">
        <f t="shared" si="131"/>
        <v>0</v>
      </c>
      <c r="I2090" s="25">
        <f t="shared" si="132"/>
        <v>0</v>
      </c>
    </row>
    <row r="2091" spans="1:9" x14ac:dyDescent="0.2">
      <c r="A2091" s="22" t="s">
        <v>686</v>
      </c>
      <c r="B2091" s="23">
        <v>26982520000</v>
      </c>
      <c r="C2091" s="23">
        <v>3316590078</v>
      </c>
      <c r="D2091" s="23">
        <v>3316590078</v>
      </c>
      <c r="E2091" s="23">
        <v>3316590078</v>
      </c>
      <c r="F2091" s="23">
        <f t="shared" si="129"/>
        <v>23665929922</v>
      </c>
      <c r="G2091" s="24">
        <f t="shared" si="130"/>
        <v>12.291624644399411</v>
      </c>
      <c r="H2091" s="25">
        <f t="shared" si="131"/>
        <v>12.291624644399411</v>
      </c>
      <c r="I2091" s="25">
        <f t="shared" si="132"/>
        <v>12.291624644399411</v>
      </c>
    </row>
    <row r="2092" spans="1:9" ht="22.5" x14ac:dyDescent="0.2">
      <c r="A2092" s="22" t="s">
        <v>687</v>
      </c>
      <c r="B2092" s="23">
        <v>1267000000</v>
      </c>
      <c r="C2092" s="23">
        <v>0</v>
      </c>
      <c r="D2092" s="23">
        <v>0</v>
      </c>
      <c r="E2092" s="23">
        <v>0</v>
      </c>
      <c r="F2092" s="23">
        <f t="shared" si="129"/>
        <v>1267000000</v>
      </c>
      <c r="G2092" s="24">
        <f t="shared" si="130"/>
        <v>0</v>
      </c>
      <c r="H2092" s="25">
        <f t="shared" si="131"/>
        <v>0</v>
      </c>
      <c r="I2092" s="25">
        <f t="shared" si="132"/>
        <v>0</v>
      </c>
    </row>
    <row r="2093" spans="1:9" x14ac:dyDescent="0.2">
      <c r="A2093" s="22" t="s">
        <v>688</v>
      </c>
      <c r="B2093" s="23">
        <v>111532000000</v>
      </c>
      <c r="C2093" s="23">
        <v>0</v>
      </c>
      <c r="D2093" s="23">
        <v>0</v>
      </c>
      <c r="E2093" s="23">
        <v>0</v>
      </c>
      <c r="F2093" s="23">
        <f t="shared" si="129"/>
        <v>111532000000</v>
      </c>
      <c r="G2093" s="24">
        <f t="shared" si="130"/>
        <v>0</v>
      </c>
      <c r="H2093" s="25">
        <f t="shared" si="131"/>
        <v>0</v>
      </c>
      <c r="I2093" s="25">
        <f t="shared" si="132"/>
        <v>0</v>
      </c>
    </row>
    <row r="2094" spans="1:9" ht="22.5" x14ac:dyDescent="0.2">
      <c r="A2094" s="22" t="s">
        <v>689</v>
      </c>
      <c r="B2094" s="23">
        <v>224030000000</v>
      </c>
      <c r="C2094" s="23">
        <v>0</v>
      </c>
      <c r="D2094" s="23">
        <v>0</v>
      </c>
      <c r="E2094" s="23">
        <v>0</v>
      </c>
      <c r="F2094" s="23">
        <f t="shared" si="129"/>
        <v>224030000000</v>
      </c>
      <c r="G2094" s="24">
        <f t="shared" si="130"/>
        <v>0</v>
      </c>
      <c r="H2094" s="25">
        <f t="shared" si="131"/>
        <v>0</v>
      </c>
      <c r="I2094" s="25">
        <f t="shared" si="132"/>
        <v>0</v>
      </c>
    </row>
    <row r="2095" spans="1:9" x14ac:dyDescent="0.2">
      <c r="A2095" s="22" t="s">
        <v>540</v>
      </c>
      <c r="B2095" s="23">
        <v>12135837395352</v>
      </c>
      <c r="C2095" s="23">
        <v>991024093000</v>
      </c>
      <c r="D2095" s="23">
        <v>991024093000</v>
      </c>
      <c r="E2095" s="23">
        <v>991024093000</v>
      </c>
      <c r="F2095" s="23">
        <f t="shared" si="129"/>
        <v>11144813302352</v>
      </c>
      <c r="G2095" s="24">
        <f t="shared" si="130"/>
        <v>8.1660956777449911</v>
      </c>
      <c r="H2095" s="25">
        <f t="shared" si="131"/>
        <v>8.1660956777449911</v>
      </c>
      <c r="I2095" s="25">
        <f t="shared" si="132"/>
        <v>8.1660956777449911</v>
      </c>
    </row>
    <row r="2096" spans="1:9" ht="22.5" x14ac:dyDescent="0.2">
      <c r="A2096" s="22" t="s">
        <v>38</v>
      </c>
      <c r="B2096" s="23">
        <v>19575000000</v>
      </c>
      <c r="C2096" s="23">
        <v>0</v>
      </c>
      <c r="D2096" s="23">
        <v>0</v>
      </c>
      <c r="E2096" s="23">
        <v>0</v>
      </c>
      <c r="F2096" s="23">
        <f t="shared" si="129"/>
        <v>19575000000</v>
      </c>
      <c r="G2096" s="24">
        <f t="shared" si="130"/>
        <v>0</v>
      </c>
      <c r="H2096" s="25">
        <f t="shared" si="131"/>
        <v>0</v>
      </c>
      <c r="I2096" s="25">
        <f t="shared" si="132"/>
        <v>0</v>
      </c>
    </row>
    <row r="2097" spans="1:9" x14ac:dyDescent="0.2">
      <c r="A2097" s="22" t="s">
        <v>690</v>
      </c>
      <c r="B2097" s="23">
        <v>60000000000</v>
      </c>
      <c r="C2097" s="23">
        <v>0</v>
      </c>
      <c r="D2097" s="23">
        <v>0</v>
      </c>
      <c r="E2097" s="23">
        <v>0</v>
      </c>
      <c r="F2097" s="23">
        <f t="shared" si="129"/>
        <v>60000000000</v>
      </c>
      <c r="G2097" s="24">
        <f t="shared" si="130"/>
        <v>0</v>
      </c>
      <c r="H2097" s="25">
        <f t="shared" si="131"/>
        <v>0</v>
      </c>
      <c r="I2097" s="25">
        <f t="shared" si="132"/>
        <v>0</v>
      </c>
    </row>
    <row r="2098" spans="1:9" x14ac:dyDescent="0.2">
      <c r="A2098" s="18" t="s">
        <v>80</v>
      </c>
      <c r="B2098" s="19">
        <v>418966000000</v>
      </c>
      <c r="C2098" s="19">
        <v>331874943296</v>
      </c>
      <c r="D2098" s="19">
        <v>331874943296</v>
      </c>
      <c r="E2098" s="19">
        <v>331874943296</v>
      </c>
      <c r="F2098" s="19">
        <f t="shared" si="129"/>
        <v>87091056704</v>
      </c>
      <c r="G2098" s="20">
        <f t="shared" si="130"/>
        <v>79.212858154599658</v>
      </c>
      <c r="H2098" s="21">
        <f t="shared" si="131"/>
        <v>79.212858154599658</v>
      </c>
      <c r="I2098" s="21">
        <f t="shared" si="132"/>
        <v>79.212858154599658</v>
      </c>
    </row>
    <row r="2099" spans="1:9" x14ac:dyDescent="0.2">
      <c r="A2099" s="22" t="s">
        <v>691</v>
      </c>
      <c r="B2099" s="23">
        <v>418966000000</v>
      </c>
      <c r="C2099" s="23">
        <v>331874943296</v>
      </c>
      <c r="D2099" s="23">
        <v>331874943296</v>
      </c>
      <c r="E2099" s="23">
        <v>331874943296</v>
      </c>
      <c r="F2099" s="23">
        <f t="shared" si="129"/>
        <v>87091056704</v>
      </c>
      <c r="G2099" s="24">
        <f t="shared" si="130"/>
        <v>79.212858154599658</v>
      </c>
      <c r="H2099" s="25">
        <f t="shared" si="131"/>
        <v>79.212858154599658</v>
      </c>
      <c r="I2099" s="25">
        <f t="shared" si="132"/>
        <v>79.212858154599658</v>
      </c>
    </row>
    <row r="2100" spans="1:9" x14ac:dyDescent="0.2">
      <c r="A2100" s="18" t="s">
        <v>39</v>
      </c>
      <c r="B2100" s="19">
        <v>109116000000</v>
      </c>
      <c r="C2100" s="19">
        <v>365037373</v>
      </c>
      <c r="D2100" s="19">
        <v>365037373</v>
      </c>
      <c r="E2100" s="19">
        <v>365037373</v>
      </c>
      <c r="F2100" s="19">
        <f t="shared" si="129"/>
        <v>108750962627</v>
      </c>
      <c r="G2100" s="20">
        <f t="shared" si="130"/>
        <v>0.33454064756772611</v>
      </c>
      <c r="H2100" s="21">
        <f t="shared" si="131"/>
        <v>0.33454064756772611</v>
      </c>
      <c r="I2100" s="21">
        <f t="shared" si="132"/>
        <v>0.33454064756772611</v>
      </c>
    </row>
    <row r="2101" spans="1:9" x14ac:dyDescent="0.2">
      <c r="A2101" s="22" t="s">
        <v>40</v>
      </c>
      <c r="B2101" s="23">
        <v>371000000</v>
      </c>
      <c r="C2101" s="23">
        <v>363861000</v>
      </c>
      <c r="D2101" s="23">
        <v>363861000</v>
      </c>
      <c r="E2101" s="23">
        <v>363861000</v>
      </c>
      <c r="F2101" s="23">
        <f t="shared" si="129"/>
        <v>7139000</v>
      </c>
      <c r="G2101" s="24">
        <f t="shared" si="130"/>
        <v>98.075741239892182</v>
      </c>
      <c r="H2101" s="25">
        <f t="shared" si="131"/>
        <v>98.075741239892182</v>
      </c>
      <c r="I2101" s="25">
        <f t="shared" si="132"/>
        <v>98.075741239892182</v>
      </c>
    </row>
    <row r="2102" spans="1:9" x14ac:dyDescent="0.2">
      <c r="A2102" s="22" t="s">
        <v>41</v>
      </c>
      <c r="B2102" s="23">
        <v>5000000</v>
      </c>
      <c r="C2102" s="23">
        <v>1176373</v>
      </c>
      <c r="D2102" s="23">
        <v>1176373</v>
      </c>
      <c r="E2102" s="23">
        <v>1176373</v>
      </c>
      <c r="F2102" s="23">
        <f t="shared" si="129"/>
        <v>3823627</v>
      </c>
      <c r="G2102" s="24">
        <f t="shared" si="130"/>
        <v>23.527460000000001</v>
      </c>
      <c r="H2102" s="25">
        <f t="shared" si="131"/>
        <v>23.527460000000001</v>
      </c>
      <c r="I2102" s="25">
        <f t="shared" si="132"/>
        <v>23.527460000000001</v>
      </c>
    </row>
    <row r="2103" spans="1:9" x14ac:dyDescent="0.2">
      <c r="A2103" s="22" t="s">
        <v>42</v>
      </c>
      <c r="B2103" s="23">
        <v>108740000000</v>
      </c>
      <c r="C2103" s="23">
        <v>0</v>
      </c>
      <c r="D2103" s="23">
        <v>0</v>
      </c>
      <c r="E2103" s="23">
        <v>0</v>
      </c>
      <c r="F2103" s="23">
        <f t="shared" si="129"/>
        <v>108740000000</v>
      </c>
      <c r="G2103" s="24">
        <f t="shared" si="130"/>
        <v>0</v>
      </c>
      <c r="H2103" s="25">
        <f t="shared" si="131"/>
        <v>0</v>
      </c>
      <c r="I2103" s="25">
        <f t="shared" si="132"/>
        <v>0</v>
      </c>
    </row>
    <row r="2104" spans="1:9" x14ac:dyDescent="0.2">
      <c r="A2104" s="18" t="s">
        <v>43</v>
      </c>
      <c r="B2104" s="19">
        <v>3829890585621</v>
      </c>
      <c r="C2104" s="19">
        <v>714976358884</v>
      </c>
      <c r="D2104" s="19">
        <v>12063246036.290001</v>
      </c>
      <c r="E2104" s="19">
        <v>12063246036.290001</v>
      </c>
      <c r="F2104" s="19">
        <f t="shared" si="129"/>
        <v>3114914226737</v>
      </c>
      <c r="G2104" s="20">
        <f t="shared" si="130"/>
        <v>18.668323360680805</v>
      </c>
      <c r="H2104" s="21">
        <f t="shared" si="131"/>
        <v>0.31497625758763026</v>
      </c>
      <c r="I2104" s="21">
        <f t="shared" si="132"/>
        <v>0.31497625758763026</v>
      </c>
    </row>
    <row r="2105" spans="1:9" ht="22.5" x14ac:dyDescent="0.2">
      <c r="A2105" s="22" t="s">
        <v>692</v>
      </c>
      <c r="B2105" s="23">
        <v>8600000000</v>
      </c>
      <c r="C2105" s="23">
        <v>3759922206</v>
      </c>
      <c r="D2105" s="23">
        <v>550566242</v>
      </c>
      <c r="E2105" s="23">
        <v>550566242</v>
      </c>
      <c r="F2105" s="23">
        <f t="shared" si="129"/>
        <v>4840077794</v>
      </c>
      <c r="G2105" s="24">
        <f t="shared" si="130"/>
        <v>43.720025651162793</v>
      </c>
      <c r="H2105" s="25">
        <f t="shared" si="131"/>
        <v>6.401933046511628</v>
      </c>
      <c r="I2105" s="25">
        <f t="shared" si="132"/>
        <v>6.401933046511628</v>
      </c>
    </row>
    <row r="2106" spans="1:9" x14ac:dyDescent="0.2">
      <c r="A2106" s="22" t="s">
        <v>693</v>
      </c>
      <c r="B2106" s="23">
        <v>11900000000</v>
      </c>
      <c r="C2106" s="23">
        <v>4611360562</v>
      </c>
      <c r="D2106" s="23">
        <v>546697217</v>
      </c>
      <c r="E2106" s="23">
        <v>546697217</v>
      </c>
      <c r="F2106" s="23">
        <f t="shared" si="129"/>
        <v>7288639438</v>
      </c>
      <c r="G2106" s="24">
        <f t="shared" si="130"/>
        <v>38.750929092436976</v>
      </c>
      <c r="H2106" s="25">
        <f t="shared" si="131"/>
        <v>4.5940942605042014</v>
      </c>
      <c r="I2106" s="25">
        <f t="shared" si="132"/>
        <v>4.5940942605042014</v>
      </c>
    </row>
    <row r="2107" spans="1:9" x14ac:dyDescent="0.2">
      <c r="A2107" s="22" t="s">
        <v>694</v>
      </c>
      <c r="B2107" s="23">
        <v>14200000000</v>
      </c>
      <c r="C2107" s="23">
        <v>1798266370</v>
      </c>
      <c r="D2107" s="23">
        <v>97670690</v>
      </c>
      <c r="E2107" s="23">
        <v>97670690</v>
      </c>
      <c r="F2107" s="23">
        <f t="shared" si="129"/>
        <v>12401733630</v>
      </c>
      <c r="G2107" s="24">
        <f t="shared" si="130"/>
        <v>12.663847676056339</v>
      </c>
      <c r="H2107" s="25">
        <f t="shared" si="131"/>
        <v>0.68782176056338029</v>
      </c>
      <c r="I2107" s="25">
        <f t="shared" si="132"/>
        <v>0.68782176056338029</v>
      </c>
    </row>
    <row r="2108" spans="1:9" x14ac:dyDescent="0.2">
      <c r="A2108" s="22" t="s">
        <v>695</v>
      </c>
      <c r="B2108" s="23">
        <v>49999596725</v>
      </c>
      <c r="C2108" s="23">
        <v>8486987867</v>
      </c>
      <c r="D2108" s="23">
        <v>27658000</v>
      </c>
      <c r="E2108" s="23">
        <v>27658000</v>
      </c>
      <c r="F2108" s="23">
        <f t="shared" si="129"/>
        <v>41512608858</v>
      </c>
      <c r="G2108" s="24">
        <f t="shared" si="130"/>
        <v>16.974112638705488</v>
      </c>
      <c r="H2108" s="25">
        <f t="shared" si="131"/>
        <v>5.5316446154796466E-2</v>
      </c>
      <c r="I2108" s="25">
        <f t="shared" si="132"/>
        <v>5.5316446154796466E-2</v>
      </c>
    </row>
    <row r="2109" spans="1:9" x14ac:dyDescent="0.2">
      <c r="A2109" s="22" t="s">
        <v>696</v>
      </c>
      <c r="B2109" s="23">
        <v>44932084037</v>
      </c>
      <c r="C2109" s="23">
        <v>36932084037</v>
      </c>
      <c r="D2109" s="23">
        <v>2815811344.6999998</v>
      </c>
      <c r="E2109" s="23">
        <v>2815811344.6999998</v>
      </c>
      <c r="F2109" s="23">
        <f t="shared" si="129"/>
        <v>8000000000</v>
      </c>
      <c r="G2109" s="24">
        <f t="shared" si="130"/>
        <v>82.195350668773159</v>
      </c>
      <c r="H2109" s="25">
        <f t="shared" si="131"/>
        <v>6.2668166969092232</v>
      </c>
      <c r="I2109" s="25">
        <f t="shared" si="132"/>
        <v>6.2668166969092232</v>
      </c>
    </row>
    <row r="2110" spans="1:9" x14ac:dyDescent="0.2">
      <c r="A2110" s="22" t="s">
        <v>697</v>
      </c>
      <c r="B2110" s="23">
        <v>2860197000000</v>
      </c>
      <c r="C2110" s="23">
        <v>0</v>
      </c>
      <c r="D2110" s="23">
        <v>0</v>
      </c>
      <c r="E2110" s="23">
        <v>0</v>
      </c>
      <c r="F2110" s="23">
        <f t="shared" si="129"/>
        <v>2860197000000</v>
      </c>
      <c r="G2110" s="24">
        <f t="shared" si="130"/>
        <v>0</v>
      </c>
      <c r="H2110" s="25">
        <f t="shared" si="131"/>
        <v>0</v>
      </c>
      <c r="I2110" s="25">
        <f t="shared" si="132"/>
        <v>0</v>
      </c>
    </row>
    <row r="2111" spans="1:9" ht="22.5" x14ac:dyDescent="0.2">
      <c r="A2111" s="22" t="s">
        <v>698</v>
      </c>
      <c r="B2111" s="23">
        <v>1304183333</v>
      </c>
      <c r="C2111" s="23">
        <v>408747223</v>
      </c>
      <c r="D2111" s="23">
        <v>0</v>
      </c>
      <c r="E2111" s="23">
        <v>0</v>
      </c>
      <c r="F2111" s="23">
        <f t="shared" si="129"/>
        <v>895436110</v>
      </c>
      <c r="G2111" s="24">
        <f t="shared" si="130"/>
        <v>31.341239583223533</v>
      </c>
      <c r="H2111" s="25">
        <f t="shared" si="131"/>
        <v>0</v>
      </c>
      <c r="I2111" s="25">
        <f t="shared" si="132"/>
        <v>0</v>
      </c>
    </row>
    <row r="2112" spans="1:9" ht="22.5" x14ac:dyDescent="0.2">
      <c r="A2112" s="22" t="s">
        <v>699</v>
      </c>
      <c r="B2112" s="23">
        <v>3500000000</v>
      </c>
      <c r="C2112" s="23">
        <v>0</v>
      </c>
      <c r="D2112" s="23">
        <v>0</v>
      </c>
      <c r="E2112" s="23">
        <v>0</v>
      </c>
      <c r="F2112" s="23">
        <f t="shared" si="129"/>
        <v>3500000000</v>
      </c>
      <c r="G2112" s="24">
        <f t="shared" si="130"/>
        <v>0</v>
      </c>
      <c r="H2112" s="25">
        <f t="shared" si="131"/>
        <v>0</v>
      </c>
      <c r="I2112" s="25">
        <f t="shared" si="132"/>
        <v>0</v>
      </c>
    </row>
    <row r="2113" spans="1:9" ht="22.5" x14ac:dyDescent="0.2">
      <c r="A2113" s="22" t="s">
        <v>700</v>
      </c>
      <c r="B2113" s="23">
        <v>700400000</v>
      </c>
      <c r="C2113" s="23">
        <v>186243333</v>
      </c>
      <c r="D2113" s="23">
        <v>0</v>
      </c>
      <c r="E2113" s="23">
        <v>0</v>
      </c>
      <c r="F2113" s="23">
        <f t="shared" si="129"/>
        <v>514156667</v>
      </c>
      <c r="G2113" s="24">
        <f t="shared" si="130"/>
        <v>26.590995573957738</v>
      </c>
      <c r="H2113" s="25">
        <f t="shared" si="131"/>
        <v>0</v>
      </c>
      <c r="I2113" s="25">
        <f t="shared" si="132"/>
        <v>0</v>
      </c>
    </row>
    <row r="2114" spans="1:9" x14ac:dyDescent="0.2">
      <c r="A2114" s="22" t="s">
        <v>701</v>
      </c>
      <c r="B2114" s="23">
        <v>1410293318</v>
      </c>
      <c r="C2114" s="23">
        <v>0</v>
      </c>
      <c r="D2114" s="23">
        <v>0</v>
      </c>
      <c r="E2114" s="23">
        <v>0</v>
      </c>
      <c r="F2114" s="23">
        <f t="shared" si="129"/>
        <v>1410293318</v>
      </c>
      <c r="G2114" s="24">
        <f t="shared" si="130"/>
        <v>0</v>
      </c>
      <c r="H2114" s="25">
        <f t="shared" si="131"/>
        <v>0</v>
      </c>
      <c r="I2114" s="25">
        <f t="shared" si="132"/>
        <v>0</v>
      </c>
    </row>
    <row r="2115" spans="1:9" x14ac:dyDescent="0.2">
      <c r="A2115" s="22" t="s">
        <v>702</v>
      </c>
      <c r="B2115" s="23">
        <v>16500314699</v>
      </c>
      <c r="C2115" s="23">
        <v>4144321609</v>
      </c>
      <c r="D2115" s="23">
        <v>234911763.59</v>
      </c>
      <c r="E2115" s="23">
        <v>234911763.59</v>
      </c>
      <c r="F2115" s="23">
        <f t="shared" si="129"/>
        <v>12355993090</v>
      </c>
      <c r="G2115" s="24">
        <f t="shared" si="130"/>
        <v>25.116621619654119</v>
      </c>
      <c r="H2115" s="25">
        <f t="shared" si="131"/>
        <v>1.4236805047375056</v>
      </c>
      <c r="I2115" s="25">
        <f t="shared" si="132"/>
        <v>1.4236805047375056</v>
      </c>
    </row>
    <row r="2116" spans="1:9" x14ac:dyDescent="0.2">
      <c r="A2116" s="22" t="s">
        <v>703</v>
      </c>
      <c r="B2116" s="23">
        <v>7000256448</v>
      </c>
      <c r="C2116" s="23">
        <v>0</v>
      </c>
      <c r="D2116" s="23">
        <v>0</v>
      </c>
      <c r="E2116" s="23">
        <v>0</v>
      </c>
      <c r="F2116" s="23">
        <f t="shared" si="129"/>
        <v>7000256448</v>
      </c>
      <c r="G2116" s="24">
        <f t="shared" si="130"/>
        <v>0</v>
      </c>
      <c r="H2116" s="25">
        <f t="shared" si="131"/>
        <v>0</v>
      </c>
      <c r="I2116" s="25">
        <f t="shared" si="132"/>
        <v>0</v>
      </c>
    </row>
    <row r="2117" spans="1:9" ht="22.5" x14ac:dyDescent="0.2">
      <c r="A2117" s="22" t="s">
        <v>704</v>
      </c>
      <c r="B2117" s="23">
        <v>27531086443</v>
      </c>
      <c r="C2117" s="23">
        <v>27531086443</v>
      </c>
      <c r="D2117" s="23">
        <v>0</v>
      </c>
      <c r="E2117" s="23">
        <v>0</v>
      </c>
      <c r="F2117" s="23">
        <f t="shared" si="129"/>
        <v>0</v>
      </c>
      <c r="G2117" s="24">
        <f t="shared" si="130"/>
        <v>100</v>
      </c>
      <c r="H2117" s="25">
        <f t="shared" si="131"/>
        <v>0</v>
      </c>
      <c r="I2117" s="25">
        <f t="shared" si="132"/>
        <v>0</v>
      </c>
    </row>
    <row r="2118" spans="1:9" x14ac:dyDescent="0.2">
      <c r="A2118" s="22" t="s">
        <v>705</v>
      </c>
      <c r="B2118" s="23">
        <v>45037400611</v>
      </c>
      <c r="C2118" s="23">
        <v>0</v>
      </c>
      <c r="D2118" s="23">
        <v>0</v>
      </c>
      <c r="E2118" s="23">
        <v>0</v>
      </c>
      <c r="F2118" s="23">
        <f t="shared" si="129"/>
        <v>45037400611</v>
      </c>
      <c r="G2118" s="24">
        <f t="shared" si="130"/>
        <v>0</v>
      </c>
      <c r="H2118" s="25">
        <f t="shared" si="131"/>
        <v>0</v>
      </c>
      <c r="I2118" s="25">
        <f t="shared" si="132"/>
        <v>0</v>
      </c>
    </row>
    <row r="2119" spans="1:9" x14ac:dyDescent="0.2">
      <c r="A2119" s="22" t="s">
        <v>706</v>
      </c>
      <c r="B2119" s="23">
        <v>47824900297</v>
      </c>
      <c r="C2119" s="23">
        <v>0</v>
      </c>
      <c r="D2119" s="23">
        <v>0</v>
      </c>
      <c r="E2119" s="23">
        <v>0</v>
      </c>
      <c r="F2119" s="23">
        <f t="shared" ref="F2119:F2182" si="133">+B2119-C2119</f>
        <v>47824900297</v>
      </c>
      <c r="G2119" s="24">
        <f t="shared" ref="G2119:G2182" si="134">IFERROR(IF(C2119&gt;0,+C2119/B2119*100,0),0)</f>
        <v>0</v>
      </c>
      <c r="H2119" s="25">
        <f t="shared" ref="H2119:H2182" si="135">IFERROR(IF(D2119&gt;0,+D2119/B2119*100,0),0)</f>
        <v>0</v>
      </c>
      <c r="I2119" s="25">
        <f t="shared" ref="I2119:I2182" si="136">IFERROR(IF(E2119&gt;0,+E2119/B2119*100,0),0)</f>
        <v>0</v>
      </c>
    </row>
    <row r="2120" spans="1:9" ht="22.5" x14ac:dyDescent="0.2">
      <c r="A2120" s="22" t="s">
        <v>707</v>
      </c>
      <c r="B2120" s="23">
        <v>151517675504</v>
      </c>
      <c r="C2120" s="23">
        <v>151517675504</v>
      </c>
      <c r="D2120" s="23">
        <v>0</v>
      </c>
      <c r="E2120" s="23">
        <v>0</v>
      </c>
      <c r="F2120" s="23">
        <f t="shared" si="133"/>
        <v>0</v>
      </c>
      <c r="G2120" s="24">
        <f t="shared" si="134"/>
        <v>100</v>
      </c>
      <c r="H2120" s="25">
        <f t="shared" si="135"/>
        <v>0</v>
      </c>
      <c r="I2120" s="25">
        <f t="shared" si="136"/>
        <v>0</v>
      </c>
    </row>
    <row r="2121" spans="1:9" x14ac:dyDescent="0.2">
      <c r="A2121" s="22" t="s">
        <v>708</v>
      </c>
      <c r="B2121" s="23">
        <v>26346966669</v>
      </c>
      <c r="C2121" s="23">
        <v>0</v>
      </c>
      <c r="D2121" s="23">
        <v>0</v>
      </c>
      <c r="E2121" s="23">
        <v>0</v>
      </c>
      <c r="F2121" s="23">
        <f t="shared" si="133"/>
        <v>26346966669</v>
      </c>
      <c r="G2121" s="24">
        <f t="shared" si="134"/>
        <v>0</v>
      </c>
      <c r="H2121" s="25">
        <f t="shared" si="135"/>
        <v>0</v>
      </c>
      <c r="I2121" s="25">
        <f t="shared" si="136"/>
        <v>0</v>
      </c>
    </row>
    <row r="2122" spans="1:9" x14ac:dyDescent="0.2">
      <c r="A2122" s="22" t="s">
        <v>709</v>
      </c>
      <c r="B2122" s="23">
        <v>32252684408</v>
      </c>
      <c r="C2122" s="23">
        <v>0</v>
      </c>
      <c r="D2122" s="23">
        <v>0</v>
      </c>
      <c r="E2122" s="23">
        <v>0</v>
      </c>
      <c r="F2122" s="23">
        <f t="shared" si="133"/>
        <v>32252684408</v>
      </c>
      <c r="G2122" s="24">
        <f t="shared" si="134"/>
        <v>0</v>
      </c>
      <c r="H2122" s="25">
        <f t="shared" si="135"/>
        <v>0</v>
      </c>
      <c r="I2122" s="25">
        <f t="shared" si="136"/>
        <v>0</v>
      </c>
    </row>
    <row r="2123" spans="1:9" x14ac:dyDescent="0.2">
      <c r="A2123" s="22" t="s">
        <v>710</v>
      </c>
      <c r="B2123" s="23">
        <v>13096579917</v>
      </c>
      <c r="C2123" s="23">
        <v>13096579917</v>
      </c>
      <c r="D2123" s="23">
        <v>0</v>
      </c>
      <c r="E2123" s="23">
        <v>0</v>
      </c>
      <c r="F2123" s="23">
        <f t="shared" si="133"/>
        <v>0</v>
      </c>
      <c r="G2123" s="24">
        <f t="shared" si="134"/>
        <v>100</v>
      </c>
      <c r="H2123" s="25">
        <f t="shared" si="135"/>
        <v>0</v>
      </c>
      <c r="I2123" s="25">
        <f t="shared" si="136"/>
        <v>0</v>
      </c>
    </row>
    <row r="2124" spans="1:9" ht="22.5" x14ac:dyDescent="0.2">
      <c r="A2124" s="22" t="s">
        <v>711</v>
      </c>
      <c r="B2124" s="23">
        <v>32541226333</v>
      </c>
      <c r="C2124" s="23">
        <v>32541226333</v>
      </c>
      <c r="D2124" s="23">
        <v>0</v>
      </c>
      <c r="E2124" s="23">
        <v>0</v>
      </c>
      <c r="F2124" s="23">
        <f t="shared" si="133"/>
        <v>0</v>
      </c>
      <c r="G2124" s="24">
        <f t="shared" si="134"/>
        <v>100</v>
      </c>
      <c r="H2124" s="25">
        <f t="shared" si="135"/>
        <v>0</v>
      </c>
      <c r="I2124" s="25">
        <f t="shared" si="136"/>
        <v>0</v>
      </c>
    </row>
    <row r="2125" spans="1:9" x14ac:dyDescent="0.2">
      <c r="A2125" s="22" t="s">
        <v>712</v>
      </c>
      <c r="B2125" s="23">
        <v>27273126603</v>
      </c>
      <c r="C2125" s="23">
        <v>27273126603</v>
      </c>
      <c r="D2125" s="23">
        <v>0</v>
      </c>
      <c r="E2125" s="23">
        <v>0</v>
      </c>
      <c r="F2125" s="23">
        <f t="shared" si="133"/>
        <v>0</v>
      </c>
      <c r="G2125" s="24">
        <f t="shared" si="134"/>
        <v>100</v>
      </c>
      <c r="H2125" s="25">
        <f t="shared" si="135"/>
        <v>0</v>
      </c>
      <c r="I2125" s="25">
        <f t="shared" si="136"/>
        <v>0</v>
      </c>
    </row>
    <row r="2126" spans="1:9" x14ac:dyDescent="0.2">
      <c r="A2126" s="22" t="s">
        <v>713</v>
      </c>
      <c r="B2126" s="23">
        <v>38483141167</v>
      </c>
      <c r="C2126" s="23">
        <v>38483141167</v>
      </c>
      <c r="D2126" s="23">
        <v>0</v>
      </c>
      <c r="E2126" s="23">
        <v>0</v>
      </c>
      <c r="F2126" s="23">
        <f t="shared" si="133"/>
        <v>0</v>
      </c>
      <c r="G2126" s="24">
        <f t="shared" si="134"/>
        <v>100</v>
      </c>
      <c r="H2126" s="25">
        <f t="shared" si="135"/>
        <v>0</v>
      </c>
      <c r="I2126" s="25">
        <f t="shared" si="136"/>
        <v>0</v>
      </c>
    </row>
    <row r="2127" spans="1:9" ht="22.5" x14ac:dyDescent="0.2">
      <c r="A2127" s="22" t="s">
        <v>714</v>
      </c>
      <c r="B2127" s="23">
        <v>333553299067</v>
      </c>
      <c r="C2127" s="23">
        <v>333421454567</v>
      </c>
      <c r="D2127" s="23">
        <v>7789930779</v>
      </c>
      <c r="E2127" s="23">
        <v>7789930779</v>
      </c>
      <c r="F2127" s="23">
        <f t="shared" si="133"/>
        <v>131844500</v>
      </c>
      <c r="G2127" s="24">
        <f t="shared" si="134"/>
        <v>99.960472733932235</v>
      </c>
      <c r="H2127" s="25">
        <f t="shared" si="135"/>
        <v>2.3354380846448342</v>
      </c>
      <c r="I2127" s="25">
        <f t="shared" si="136"/>
        <v>2.3354380846448342</v>
      </c>
    </row>
    <row r="2128" spans="1:9" x14ac:dyDescent="0.2">
      <c r="A2128" s="22" t="s">
        <v>715</v>
      </c>
      <c r="B2128" s="23">
        <v>5996489271</v>
      </c>
      <c r="C2128" s="23">
        <v>5996489271</v>
      </c>
      <c r="D2128" s="23">
        <v>0</v>
      </c>
      <c r="E2128" s="23">
        <v>0</v>
      </c>
      <c r="F2128" s="23">
        <f t="shared" si="133"/>
        <v>0</v>
      </c>
      <c r="G2128" s="24">
        <f t="shared" si="134"/>
        <v>100</v>
      </c>
      <c r="H2128" s="25">
        <f t="shared" si="135"/>
        <v>0</v>
      </c>
      <c r="I2128" s="25">
        <f t="shared" si="136"/>
        <v>0</v>
      </c>
    </row>
    <row r="2129" spans="1:9" x14ac:dyDescent="0.2">
      <c r="A2129" s="22" t="s">
        <v>716</v>
      </c>
      <c r="B2129" s="23">
        <v>28191880771</v>
      </c>
      <c r="C2129" s="23">
        <v>24787645872</v>
      </c>
      <c r="D2129" s="23">
        <v>0</v>
      </c>
      <c r="E2129" s="23">
        <v>0</v>
      </c>
      <c r="F2129" s="23">
        <f t="shared" si="133"/>
        <v>3404234899</v>
      </c>
      <c r="G2129" s="24">
        <f t="shared" si="134"/>
        <v>87.9247683875642</v>
      </c>
      <c r="H2129" s="25">
        <f t="shared" si="135"/>
        <v>0</v>
      </c>
      <c r="I2129" s="25">
        <f t="shared" si="136"/>
        <v>0</v>
      </c>
    </row>
    <row r="2130" spans="1:9" x14ac:dyDescent="0.2">
      <c r="A2130" s="18" t="s">
        <v>717</v>
      </c>
      <c r="B2130" s="19">
        <v>20830253637</v>
      </c>
      <c r="C2130" s="19">
        <v>3765532777.3099999</v>
      </c>
      <c r="D2130" s="19">
        <v>2424209400.6100001</v>
      </c>
      <c r="E2130" s="19">
        <v>2424209400.6100001</v>
      </c>
      <c r="F2130" s="19">
        <f t="shared" si="133"/>
        <v>17064720859.690001</v>
      </c>
      <c r="G2130" s="20">
        <f t="shared" si="134"/>
        <v>18.077229605219138</v>
      </c>
      <c r="H2130" s="21">
        <f t="shared" si="135"/>
        <v>11.637925504200139</v>
      </c>
      <c r="I2130" s="21">
        <f t="shared" si="136"/>
        <v>11.637925504200139</v>
      </c>
    </row>
    <row r="2131" spans="1:9" x14ac:dyDescent="0.2">
      <c r="A2131" s="18" t="s">
        <v>17</v>
      </c>
      <c r="B2131" s="19">
        <v>19196000000</v>
      </c>
      <c r="C2131" s="19">
        <v>3546188739.3099999</v>
      </c>
      <c r="D2131" s="19">
        <v>2421269850.6100001</v>
      </c>
      <c r="E2131" s="19">
        <v>2421269850.6100001</v>
      </c>
      <c r="F2131" s="19">
        <f t="shared" si="133"/>
        <v>15649811260.690001</v>
      </c>
      <c r="G2131" s="20">
        <f t="shared" si="134"/>
        <v>18.473581680089602</v>
      </c>
      <c r="H2131" s="21">
        <f t="shared" si="135"/>
        <v>12.613408265315693</v>
      </c>
      <c r="I2131" s="21">
        <f t="shared" si="136"/>
        <v>12.613408265315693</v>
      </c>
    </row>
    <row r="2132" spans="1:9" x14ac:dyDescent="0.2">
      <c r="A2132" s="18" t="s">
        <v>18</v>
      </c>
      <c r="B2132" s="19">
        <v>14787000000</v>
      </c>
      <c r="C2132" s="19">
        <v>2108670678</v>
      </c>
      <c r="D2132" s="19">
        <v>2108670678</v>
      </c>
      <c r="E2132" s="19">
        <v>2108670678</v>
      </c>
      <c r="F2132" s="19">
        <f t="shared" si="133"/>
        <v>12678329322</v>
      </c>
      <c r="G2132" s="20">
        <f t="shared" si="134"/>
        <v>14.260300791235544</v>
      </c>
      <c r="H2132" s="21">
        <f t="shared" si="135"/>
        <v>14.260300791235544</v>
      </c>
      <c r="I2132" s="21">
        <f t="shared" si="136"/>
        <v>14.260300791235544</v>
      </c>
    </row>
    <row r="2133" spans="1:9" x14ac:dyDescent="0.2">
      <c r="A2133" s="22" t="s">
        <v>19</v>
      </c>
      <c r="B2133" s="23">
        <v>10351000000</v>
      </c>
      <c r="C2133" s="23">
        <v>1390005627</v>
      </c>
      <c r="D2133" s="23">
        <v>1390005627</v>
      </c>
      <c r="E2133" s="23">
        <v>1390005627</v>
      </c>
      <c r="F2133" s="23">
        <f t="shared" si="133"/>
        <v>8960994373</v>
      </c>
      <c r="G2133" s="24">
        <f t="shared" si="134"/>
        <v>13.428708598203073</v>
      </c>
      <c r="H2133" s="25">
        <f t="shared" si="135"/>
        <v>13.428708598203073</v>
      </c>
      <c r="I2133" s="25">
        <f t="shared" si="136"/>
        <v>13.428708598203073</v>
      </c>
    </row>
    <row r="2134" spans="1:9" x14ac:dyDescent="0.2">
      <c r="A2134" s="22" t="s">
        <v>20</v>
      </c>
      <c r="B2134" s="23">
        <v>3766000000</v>
      </c>
      <c r="C2134" s="23">
        <v>565568837</v>
      </c>
      <c r="D2134" s="23">
        <v>565568837</v>
      </c>
      <c r="E2134" s="23">
        <v>565568837</v>
      </c>
      <c r="F2134" s="23">
        <f t="shared" si="133"/>
        <v>3200431163</v>
      </c>
      <c r="G2134" s="24">
        <f t="shared" si="134"/>
        <v>15.017759877854486</v>
      </c>
      <c r="H2134" s="25">
        <f t="shared" si="135"/>
        <v>15.017759877854486</v>
      </c>
      <c r="I2134" s="25">
        <f t="shared" si="136"/>
        <v>15.017759877854486</v>
      </c>
    </row>
    <row r="2135" spans="1:9" x14ac:dyDescent="0.2">
      <c r="A2135" s="22" t="s">
        <v>21</v>
      </c>
      <c r="B2135" s="23">
        <v>670000000</v>
      </c>
      <c r="C2135" s="23">
        <v>153096214</v>
      </c>
      <c r="D2135" s="23">
        <v>153096214</v>
      </c>
      <c r="E2135" s="23">
        <v>153096214</v>
      </c>
      <c r="F2135" s="23">
        <f t="shared" si="133"/>
        <v>516903786</v>
      </c>
      <c r="G2135" s="24">
        <f t="shared" si="134"/>
        <v>22.850181194029851</v>
      </c>
      <c r="H2135" s="25">
        <f t="shared" si="135"/>
        <v>22.850181194029851</v>
      </c>
      <c r="I2135" s="25">
        <f t="shared" si="136"/>
        <v>22.850181194029851</v>
      </c>
    </row>
    <row r="2136" spans="1:9" x14ac:dyDescent="0.2">
      <c r="A2136" s="18" t="s">
        <v>22</v>
      </c>
      <c r="B2136" s="19">
        <v>4303000000</v>
      </c>
      <c r="C2136" s="19">
        <v>1410178866.3099999</v>
      </c>
      <c r="D2136" s="19">
        <v>285259977.61000001</v>
      </c>
      <c r="E2136" s="19">
        <v>285259977.61000001</v>
      </c>
      <c r="F2136" s="19">
        <f t="shared" si="133"/>
        <v>2892821133.6900001</v>
      </c>
      <c r="G2136" s="20">
        <f t="shared" si="134"/>
        <v>32.771993174761796</v>
      </c>
      <c r="H2136" s="21">
        <f t="shared" si="135"/>
        <v>6.6293278552172898</v>
      </c>
      <c r="I2136" s="21">
        <f t="shared" si="136"/>
        <v>6.6293278552172898</v>
      </c>
    </row>
    <row r="2137" spans="1:9" x14ac:dyDescent="0.2">
      <c r="A2137" s="22" t="s">
        <v>66</v>
      </c>
      <c r="B2137" s="23">
        <v>446000000</v>
      </c>
      <c r="C2137" s="23">
        <v>250000</v>
      </c>
      <c r="D2137" s="23">
        <v>250000</v>
      </c>
      <c r="E2137" s="23">
        <v>250000</v>
      </c>
      <c r="F2137" s="23">
        <f t="shared" si="133"/>
        <v>445750000</v>
      </c>
      <c r="G2137" s="24">
        <f t="shared" si="134"/>
        <v>5.6053811659192827E-2</v>
      </c>
      <c r="H2137" s="25">
        <f t="shared" si="135"/>
        <v>5.6053811659192827E-2</v>
      </c>
      <c r="I2137" s="25">
        <f t="shared" si="136"/>
        <v>5.6053811659192827E-2</v>
      </c>
    </row>
    <row r="2138" spans="1:9" x14ac:dyDescent="0.2">
      <c r="A2138" s="22" t="s">
        <v>23</v>
      </c>
      <c r="B2138" s="23">
        <v>3857000000</v>
      </c>
      <c r="C2138" s="23">
        <v>1409928866.3099999</v>
      </c>
      <c r="D2138" s="23">
        <v>285009977.61000001</v>
      </c>
      <c r="E2138" s="23">
        <v>285009977.61000001</v>
      </c>
      <c r="F2138" s="23">
        <f t="shared" si="133"/>
        <v>2447071133.6900001</v>
      </c>
      <c r="G2138" s="24">
        <f t="shared" si="134"/>
        <v>36.555065240082961</v>
      </c>
      <c r="H2138" s="25">
        <f t="shared" si="135"/>
        <v>7.3894212499351841</v>
      </c>
      <c r="I2138" s="25">
        <f t="shared" si="136"/>
        <v>7.3894212499351841</v>
      </c>
    </row>
    <row r="2139" spans="1:9" x14ac:dyDescent="0.2">
      <c r="A2139" s="18" t="s">
        <v>24</v>
      </c>
      <c r="B2139" s="19">
        <v>56000000</v>
      </c>
      <c r="C2139" s="19">
        <v>27339195</v>
      </c>
      <c r="D2139" s="19">
        <v>27339195</v>
      </c>
      <c r="E2139" s="19">
        <v>27339195</v>
      </c>
      <c r="F2139" s="19">
        <f t="shared" si="133"/>
        <v>28660805</v>
      </c>
      <c r="G2139" s="20">
        <f t="shared" si="134"/>
        <v>48.819991071428568</v>
      </c>
      <c r="H2139" s="21">
        <f t="shared" si="135"/>
        <v>48.819991071428568</v>
      </c>
      <c r="I2139" s="21">
        <f t="shared" si="136"/>
        <v>48.819991071428568</v>
      </c>
    </row>
    <row r="2140" spans="1:9" x14ac:dyDescent="0.2">
      <c r="A2140" s="22" t="s">
        <v>32</v>
      </c>
      <c r="B2140" s="23">
        <v>56000000</v>
      </c>
      <c r="C2140" s="23">
        <v>27339195</v>
      </c>
      <c r="D2140" s="23">
        <v>27339195</v>
      </c>
      <c r="E2140" s="23">
        <v>27339195</v>
      </c>
      <c r="F2140" s="23">
        <f t="shared" si="133"/>
        <v>28660805</v>
      </c>
      <c r="G2140" s="24">
        <f t="shared" si="134"/>
        <v>48.819991071428568</v>
      </c>
      <c r="H2140" s="25">
        <f t="shared" si="135"/>
        <v>48.819991071428568</v>
      </c>
      <c r="I2140" s="25">
        <f t="shared" si="136"/>
        <v>48.819991071428568</v>
      </c>
    </row>
    <row r="2141" spans="1:9" x14ac:dyDescent="0.2">
      <c r="A2141" s="18" t="s">
        <v>39</v>
      </c>
      <c r="B2141" s="19">
        <v>50000000</v>
      </c>
      <c r="C2141" s="19">
        <v>0</v>
      </c>
      <c r="D2141" s="19">
        <v>0</v>
      </c>
      <c r="E2141" s="19">
        <v>0</v>
      </c>
      <c r="F2141" s="19">
        <f t="shared" si="133"/>
        <v>50000000</v>
      </c>
      <c r="G2141" s="20">
        <f t="shared" si="134"/>
        <v>0</v>
      </c>
      <c r="H2141" s="21">
        <f t="shared" si="135"/>
        <v>0</v>
      </c>
      <c r="I2141" s="21">
        <f t="shared" si="136"/>
        <v>0</v>
      </c>
    </row>
    <row r="2142" spans="1:9" x14ac:dyDescent="0.2">
      <c r="A2142" s="22" t="s">
        <v>40</v>
      </c>
      <c r="B2142" s="23">
        <v>21000000</v>
      </c>
      <c r="C2142" s="23">
        <v>0</v>
      </c>
      <c r="D2142" s="23">
        <v>0</v>
      </c>
      <c r="E2142" s="23">
        <v>0</v>
      </c>
      <c r="F2142" s="23">
        <f t="shared" si="133"/>
        <v>21000000</v>
      </c>
      <c r="G2142" s="24">
        <f t="shared" si="134"/>
        <v>0</v>
      </c>
      <c r="H2142" s="25">
        <f t="shared" si="135"/>
        <v>0</v>
      </c>
      <c r="I2142" s="25">
        <f t="shared" si="136"/>
        <v>0</v>
      </c>
    </row>
    <row r="2143" spans="1:9" x14ac:dyDescent="0.2">
      <c r="A2143" s="22" t="s">
        <v>42</v>
      </c>
      <c r="B2143" s="23">
        <v>29000000</v>
      </c>
      <c r="C2143" s="23">
        <v>0</v>
      </c>
      <c r="D2143" s="23">
        <v>0</v>
      </c>
      <c r="E2143" s="23">
        <v>0</v>
      </c>
      <c r="F2143" s="23">
        <f t="shared" si="133"/>
        <v>29000000</v>
      </c>
      <c r="G2143" s="24">
        <f t="shared" si="134"/>
        <v>0</v>
      </c>
      <c r="H2143" s="25">
        <f t="shared" si="135"/>
        <v>0</v>
      </c>
      <c r="I2143" s="25">
        <f t="shared" si="136"/>
        <v>0</v>
      </c>
    </row>
    <row r="2144" spans="1:9" x14ac:dyDescent="0.2">
      <c r="A2144" s="18" t="s">
        <v>43</v>
      </c>
      <c r="B2144" s="19">
        <v>1634253637</v>
      </c>
      <c r="C2144" s="19">
        <v>219344038</v>
      </c>
      <c r="D2144" s="19">
        <v>2939550</v>
      </c>
      <c r="E2144" s="19">
        <v>2939550</v>
      </c>
      <c r="F2144" s="19">
        <f t="shared" si="133"/>
        <v>1414909599</v>
      </c>
      <c r="G2144" s="20">
        <f t="shared" si="134"/>
        <v>13.421664363106448</v>
      </c>
      <c r="H2144" s="21">
        <f t="shared" si="135"/>
        <v>0.17987110038782797</v>
      </c>
      <c r="I2144" s="21">
        <f t="shared" si="136"/>
        <v>0.17987110038782797</v>
      </c>
    </row>
    <row r="2145" spans="1:9" ht="22.5" x14ac:dyDescent="0.2">
      <c r="A2145" s="22" t="s">
        <v>718</v>
      </c>
      <c r="B2145" s="23">
        <v>827000000</v>
      </c>
      <c r="C2145" s="23">
        <v>0</v>
      </c>
      <c r="D2145" s="23">
        <v>0</v>
      </c>
      <c r="E2145" s="23">
        <v>0</v>
      </c>
      <c r="F2145" s="23">
        <f t="shared" si="133"/>
        <v>827000000</v>
      </c>
      <c r="G2145" s="24">
        <f t="shared" si="134"/>
        <v>0</v>
      </c>
      <c r="H2145" s="25">
        <f t="shared" si="135"/>
        <v>0</v>
      </c>
      <c r="I2145" s="25">
        <f t="shared" si="136"/>
        <v>0</v>
      </c>
    </row>
    <row r="2146" spans="1:9" ht="33.75" x14ac:dyDescent="0.2">
      <c r="A2146" s="22" t="s">
        <v>719</v>
      </c>
      <c r="B2146" s="23">
        <v>415023580</v>
      </c>
      <c r="C2146" s="23">
        <v>104127000</v>
      </c>
      <c r="D2146" s="23">
        <v>0</v>
      </c>
      <c r="E2146" s="23">
        <v>0</v>
      </c>
      <c r="F2146" s="23">
        <f t="shared" si="133"/>
        <v>310896580</v>
      </c>
      <c r="G2146" s="24">
        <f t="shared" si="134"/>
        <v>25.089417810910891</v>
      </c>
      <c r="H2146" s="25">
        <f t="shared" si="135"/>
        <v>0</v>
      </c>
      <c r="I2146" s="25">
        <f t="shared" si="136"/>
        <v>0</v>
      </c>
    </row>
    <row r="2147" spans="1:9" x14ac:dyDescent="0.2">
      <c r="A2147" s="22" t="s">
        <v>720</v>
      </c>
      <c r="B2147" s="23">
        <v>392230057</v>
      </c>
      <c r="C2147" s="23">
        <v>115217038</v>
      </c>
      <c r="D2147" s="23">
        <v>2939550</v>
      </c>
      <c r="E2147" s="23">
        <v>2939550</v>
      </c>
      <c r="F2147" s="23">
        <f t="shared" si="133"/>
        <v>277013019</v>
      </c>
      <c r="G2147" s="24">
        <f t="shared" si="134"/>
        <v>29.374862008599202</v>
      </c>
      <c r="H2147" s="25">
        <f t="shared" si="135"/>
        <v>0.7494453695067026</v>
      </c>
      <c r="I2147" s="25">
        <f t="shared" si="136"/>
        <v>0.7494453695067026</v>
      </c>
    </row>
    <row r="2148" spans="1:9" x14ac:dyDescent="0.2">
      <c r="A2148" s="18" t="s">
        <v>721</v>
      </c>
      <c r="B2148" s="19">
        <v>6010000000</v>
      </c>
      <c r="C2148" s="19">
        <v>819590033</v>
      </c>
      <c r="D2148" s="19">
        <v>816055077</v>
      </c>
      <c r="E2148" s="19">
        <v>816055077</v>
      </c>
      <c r="F2148" s="19">
        <f t="shared" si="133"/>
        <v>5190409967</v>
      </c>
      <c r="G2148" s="20">
        <f t="shared" si="134"/>
        <v>13.637105374376041</v>
      </c>
      <c r="H2148" s="21">
        <f t="shared" si="135"/>
        <v>13.578287470881865</v>
      </c>
      <c r="I2148" s="21">
        <f t="shared" si="136"/>
        <v>13.578287470881865</v>
      </c>
    </row>
    <row r="2149" spans="1:9" x14ac:dyDescent="0.2">
      <c r="A2149" s="18" t="s">
        <v>17</v>
      </c>
      <c r="B2149" s="19">
        <v>6010000000</v>
      </c>
      <c r="C2149" s="19">
        <v>819590033</v>
      </c>
      <c r="D2149" s="19">
        <v>816055077</v>
      </c>
      <c r="E2149" s="19">
        <v>816055077</v>
      </c>
      <c r="F2149" s="19">
        <f t="shared" si="133"/>
        <v>5190409967</v>
      </c>
      <c r="G2149" s="20">
        <f t="shared" si="134"/>
        <v>13.637105374376041</v>
      </c>
      <c r="H2149" s="21">
        <f t="shared" si="135"/>
        <v>13.578287470881865</v>
      </c>
      <c r="I2149" s="21">
        <f t="shared" si="136"/>
        <v>13.578287470881865</v>
      </c>
    </row>
    <row r="2150" spans="1:9" x14ac:dyDescent="0.2">
      <c r="A2150" s="18" t="s">
        <v>18</v>
      </c>
      <c r="B2150" s="19">
        <v>5738000000</v>
      </c>
      <c r="C2150" s="19">
        <v>814122629</v>
      </c>
      <c r="D2150" s="19">
        <v>814122629</v>
      </c>
      <c r="E2150" s="19">
        <v>814122629</v>
      </c>
      <c r="F2150" s="19">
        <f t="shared" si="133"/>
        <v>4923877371</v>
      </c>
      <c r="G2150" s="20">
        <f t="shared" si="134"/>
        <v>14.188264708957826</v>
      </c>
      <c r="H2150" s="21">
        <f t="shared" si="135"/>
        <v>14.188264708957826</v>
      </c>
      <c r="I2150" s="21">
        <f t="shared" si="136"/>
        <v>14.188264708957826</v>
      </c>
    </row>
    <row r="2151" spans="1:9" x14ac:dyDescent="0.2">
      <c r="A2151" s="22" t="s">
        <v>19</v>
      </c>
      <c r="B2151" s="23">
        <v>4015000000</v>
      </c>
      <c r="C2151" s="23">
        <v>566342259</v>
      </c>
      <c r="D2151" s="23">
        <v>566342259</v>
      </c>
      <c r="E2151" s="23">
        <v>566342259</v>
      </c>
      <c r="F2151" s="23">
        <f t="shared" si="133"/>
        <v>3448657741</v>
      </c>
      <c r="G2151" s="24">
        <f t="shared" si="134"/>
        <v>14.105660249066002</v>
      </c>
      <c r="H2151" s="25">
        <f t="shared" si="135"/>
        <v>14.105660249066002</v>
      </c>
      <c r="I2151" s="25">
        <f t="shared" si="136"/>
        <v>14.105660249066002</v>
      </c>
    </row>
    <row r="2152" spans="1:9" x14ac:dyDescent="0.2">
      <c r="A2152" s="22" t="s">
        <v>20</v>
      </c>
      <c r="B2152" s="23">
        <v>1442000000</v>
      </c>
      <c r="C2152" s="23">
        <v>213611692</v>
      </c>
      <c r="D2152" s="23">
        <v>213611692</v>
      </c>
      <c r="E2152" s="23">
        <v>213611692</v>
      </c>
      <c r="F2152" s="23">
        <f t="shared" si="133"/>
        <v>1228388308</v>
      </c>
      <c r="G2152" s="24">
        <f t="shared" si="134"/>
        <v>14.813570873786407</v>
      </c>
      <c r="H2152" s="25">
        <f t="shared" si="135"/>
        <v>14.813570873786407</v>
      </c>
      <c r="I2152" s="25">
        <f t="shared" si="136"/>
        <v>14.813570873786407</v>
      </c>
    </row>
    <row r="2153" spans="1:9" x14ac:dyDescent="0.2">
      <c r="A2153" s="22" t="s">
        <v>21</v>
      </c>
      <c r="B2153" s="23">
        <v>281000000</v>
      </c>
      <c r="C2153" s="23">
        <v>34168678</v>
      </c>
      <c r="D2153" s="23">
        <v>34168678</v>
      </c>
      <c r="E2153" s="23">
        <v>34168678</v>
      </c>
      <c r="F2153" s="23">
        <f t="shared" si="133"/>
        <v>246831322</v>
      </c>
      <c r="G2153" s="24">
        <f t="shared" si="134"/>
        <v>12.159671886120996</v>
      </c>
      <c r="H2153" s="25">
        <f t="shared" si="135"/>
        <v>12.159671886120996</v>
      </c>
      <c r="I2153" s="25">
        <f t="shared" si="136"/>
        <v>12.159671886120996</v>
      </c>
    </row>
    <row r="2154" spans="1:9" x14ac:dyDescent="0.2">
      <c r="A2154" s="18" t="s">
        <v>22</v>
      </c>
      <c r="B2154" s="19">
        <v>237000000</v>
      </c>
      <c r="C2154" s="19">
        <v>5467404</v>
      </c>
      <c r="D2154" s="19">
        <v>1932448</v>
      </c>
      <c r="E2154" s="19">
        <v>1932448</v>
      </c>
      <c r="F2154" s="19">
        <f t="shared" si="133"/>
        <v>231532596</v>
      </c>
      <c r="G2154" s="20">
        <f t="shared" si="134"/>
        <v>2.3069215189873415</v>
      </c>
      <c r="H2154" s="21">
        <f t="shared" si="135"/>
        <v>0.8153789029535865</v>
      </c>
      <c r="I2154" s="21">
        <f t="shared" si="136"/>
        <v>0.8153789029535865</v>
      </c>
    </row>
    <row r="2155" spans="1:9" x14ac:dyDescent="0.2">
      <c r="A2155" s="22" t="s">
        <v>23</v>
      </c>
      <c r="B2155" s="23">
        <v>237000000</v>
      </c>
      <c r="C2155" s="23">
        <v>5467404</v>
      </c>
      <c r="D2155" s="23">
        <v>1932448</v>
      </c>
      <c r="E2155" s="23">
        <v>1932448</v>
      </c>
      <c r="F2155" s="23">
        <f t="shared" si="133"/>
        <v>231532596</v>
      </c>
      <c r="G2155" s="24">
        <f t="shared" si="134"/>
        <v>2.3069215189873415</v>
      </c>
      <c r="H2155" s="25">
        <f t="shared" si="135"/>
        <v>0.8153789029535865</v>
      </c>
      <c r="I2155" s="25">
        <f t="shared" si="136"/>
        <v>0.8153789029535865</v>
      </c>
    </row>
    <row r="2156" spans="1:9" x14ac:dyDescent="0.2">
      <c r="A2156" s="18" t="s">
        <v>24</v>
      </c>
      <c r="B2156" s="19">
        <v>10000000</v>
      </c>
      <c r="C2156" s="19">
        <v>0</v>
      </c>
      <c r="D2156" s="19">
        <v>0</v>
      </c>
      <c r="E2156" s="19">
        <v>0</v>
      </c>
      <c r="F2156" s="19">
        <f t="shared" si="133"/>
        <v>10000000</v>
      </c>
      <c r="G2156" s="20">
        <f t="shared" si="134"/>
        <v>0</v>
      </c>
      <c r="H2156" s="21">
        <f t="shared" si="135"/>
        <v>0</v>
      </c>
      <c r="I2156" s="21">
        <f t="shared" si="136"/>
        <v>0</v>
      </c>
    </row>
    <row r="2157" spans="1:9" x14ac:dyDescent="0.2">
      <c r="A2157" s="22" t="s">
        <v>32</v>
      </c>
      <c r="B2157" s="23">
        <v>10000000</v>
      </c>
      <c r="C2157" s="23">
        <v>0</v>
      </c>
      <c r="D2157" s="23">
        <v>0</v>
      </c>
      <c r="E2157" s="23">
        <v>0</v>
      </c>
      <c r="F2157" s="23">
        <f t="shared" si="133"/>
        <v>10000000</v>
      </c>
      <c r="G2157" s="24">
        <f t="shared" si="134"/>
        <v>0</v>
      </c>
      <c r="H2157" s="25">
        <f t="shared" si="135"/>
        <v>0</v>
      </c>
      <c r="I2157" s="25">
        <f t="shared" si="136"/>
        <v>0</v>
      </c>
    </row>
    <row r="2158" spans="1:9" x14ac:dyDescent="0.2">
      <c r="A2158" s="18" t="s">
        <v>39</v>
      </c>
      <c r="B2158" s="19">
        <v>25000000</v>
      </c>
      <c r="C2158" s="19">
        <v>0</v>
      </c>
      <c r="D2158" s="19">
        <v>0</v>
      </c>
      <c r="E2158" s="19">
        <v>0</v>
      </c>
      <c r="F2158" s="19">
        <f t="shared" si="133"/>
        <v>25000000</v>
      </c>
      <c r="G2158" s="20">
        <f t="shared" si="134"/>
        <v>0</v>
      </c>
      <c r="H2158" s="21">
        <f t="shared" si="135"/>
        <v>0</v>
      </c>
      <c r="I2158" s="21">
        <f t="shared" si="136"/>
        <v>0</v>
      </c>
    </row>
    <row r="2159" spans="1:9" x14ac:dyDescent="0.2">
      <c r="A2159" s="22" t="s">
        <v>40</v>
      </c>
      <c r="B2159" s="23">
        <v>5000000</v>
      </c>
      <c r="C2159" s="23">
        <v>0</v>
      </c>
      <c r="D2159" s="23">
        <v>0</v>
      </c>
      <c r="E2159" s="23">
        <v>0</v>
      </c>
      <c r="F2159" s="23">
        <f t="shared" si="133"/>
        <v>5000000</v>
      </c>
      <c r="G2159" s="24">
        <f t="shared" si="134"/>
        <v>0</v>
      </c>
      <c r="H2159" s="25">
        <f t="shared" si="135"/>
        <v>0</v>
      </c>
      <c r="I2159" s="25">
        <f t="shared" si="136"/>
        <v>0</v>
      </c>
    </row>
    <row r="2160" spans="1:9" x14ac:dyDescent="0.2">
      <c r="A2160" s="22" t="s">
        <v>41</v>
      </c>
      <c r="B2160" s="23">
        <v>2000000</v>
      </c>
      <c r="C2160" s="23">
        <v>0</v>
      </c>
      <c r="D2160" s="23">
        <v>0</v>
      </c>
      <c r="E2160" s="23">
        <v>0</v>
      </c>
      <c r="F2160" s="23">
        <f t="shared" si="133"/>
        <v>2000000</v>
      </c>
      <c r="G2160" s="24">
        <f t="shared" si="134"/>
        <v>0</v>
      </c>
      <c r="H2160" s="25">
        <f t="shared" si="135"/>
        <v>0</v>
      </c>
      <c r="I2160" s="25">
        <f t="shared" si="136"/>
        <v>0</v>
      </c>
    </row>
    <row r="2161" spans="1:9" x14ac:dyDescent="0.2">
      <c r="A2161" s="22" t="s">
        <v>42</v>
      </c>
      <c r="B2161" s="23">
        <v>18000000</v>
      </c>
      <c r="C2161" s="23">
        <v>0</v>
      </c>
      <c r="D2161" s="23">
        <v>0</v>
      </c>
      <c r="E2161" s="23">
        <v>0</v>
      </c>
      <c r="F2161" s="23">
        <f t="shared" si="133"/>
        <v>18000000</v>
      </c>
      <c r="G2161" s="24">
        <f t="shared" si="134"/>
        <v>0</v>
      </c>
      <c r="H2161" s="25">
        <f t="shared" si="135"/>
        <v>0</v>
      </c>
      <c r="I2161" s="25">
        <f t="shared" si="136"/>
        <v>0</v>
      </c>
    </row>
    <row r="2162" spans="1:9" x14ac:dyDescent="0.2">
      <c r="A2162" s="18" t="s">
        <v>722</v>
      </c>
      <c r="B2162" s="19">
        <v>25143602959</v>
      </c>
      <c r="C2162" s="19">
        <v>9461102481.6599998</v>
      </c>
      <c r="D2162" s="19">
        <v>1926350988.26</v>
      </c>
      <c r="E2162" s="19">
        <v>1761074309.26</v>
      </c>
      <c r="F2162" s="19">
        <f t="shared" si="133"/>
        <v>15682500477.34</v>
      </c>
      <c r="G2162" s="20">
        <f t="shared" si="134"/>
        <v>37.628268697559335</v>
      </c>
      <c r="H2162" s="21">
        <f t="shared" si="135"/>
        <v>7.6613959876839139</v>
      </c>
      <c r="I2162" s="21">
        <f t="shared" si="136"/>
        <v>7.0040650583437341</v>
      </c>
    </row>
    <row r="2163" spans="1:9" x14ac:dyDescent="0.2">
      <c r="A2163" s="18" t="s">
        <v>17</v>
      </c>
      <c r="B2163" s="19">
        <v>15138000000</v>
      </c>
      <c r="C2163" s="19">
        <v>4815457913.2600002</v>
      </c>
      <c r="D2163" s="19">
        <v>1778084642.26</v>
      </c>
      <c r="E2163" s="19">
        <v>1760314309.26</v>
      </c>
      <c r="F2163" s="19">
        <f t="shared" si="133"/>
        <v>10322542086.74</v>
      </c>
      <c r="G2163" s="20">
        <f t="shared" si="134"/>
        <v>31.810397101730747</v>
      </c>
      <c r="H2163" s="21">
        <f t="shared" si="135"/>
        <v>11.745835924560707</v>
      </c>
      <c r="I2163" s="21">
        <f t="shared" si="136"/>
        <v>11.628447015854142</v>
      </c>
    </row>
    <row r="2164" spans="1:9" x14ac:dyDescent="0.2">
      <c r="A2164" s="18" t="s">
        <v>18</v>
      </c>
      <c r="B2164" s="19">
        <v>9113000000</v>
      </c>
      <c r="C2164" s="19">
        <v>1255586383</v>
      </c>
      <c r="D2164" s="19">
        <v>1255168195</v>
      </c>
      <c r="E2164" s="19">
        <v>1255168195</v>
      </c>
      <c r="F2164" s="19">
        <f t="shared" si="133"/>
        <v>7857413617</v>
      </c>
      <c r="G2164" s="20">
        <f t="shared" si="134"/>
        <v>13.777969746515966</v>
      </c>
      <c r="H2164" s="21">
        <f t="shared" si="135"/>
        <v>13.773380829584111</v>
      </c>
      <c r="I2164" s="21">
        <f t="shared" si="136"/>
        <v>13.773380829584111</v>
      </c>
    </row>
    <row r="2165" spans="1:9" x14ac:dyDescent="0.2">
      <c r="A2165" s="22" t="s">
        <v>19</v>
      </c>
      <c r="B2165" s="23">
        <v>6280000000</v>
      </c>
      <c r="C2165" s="23">
        <v>832848906</v>
      </c>
      <c r="D2165" s="23">
        <v>832430718</v>
      </c>
      <c r="E2165" s="23">
        <v>832430718</v>
      </c>
      <c r="F2165" s="23">
        <f t="shared" si="133"/>
        <v>5447151094</v>
      </c>
      <c r="G2165" s="24">
        <f t="shared" si="134"/>
        <v>13.26192525477707</v>
      </c>
      <c r="H2165" s="25">
        <f t="shared" si="135"/>
        <v>13.255266210191083</v>
      </c>
      <c r="I2165" s="25">
        <f t="shared" si="136"/>
        <v>13.255266210191083</v>
      </c>
    </row>
    <row r="2166" spans="1:9" x14ac:dyDescent="0.2">
      <c r="A2166" s="22" t="s">
        <v>20</v>
      </c>
      <c r="B2166" s="23">
        <v>2275000000</v>
      </c>
      <c r="C2166" s="23">
        <v>357356900</v>
      </c>
      <c r="D2166" s="23">
        <v>357356900</v>
      </c>
      <c r="E2166" s="23">
        <v>357356900</v>
      </c>
      <c r="F2166" s="23">
        <f t="shared" si="133"/>
        <v>1917643100</v>
      </c>
      <c r="G2166" s="24">
        <f t="shared" si="134"/>
        <v>15.707995604395606</v>
      </c>
      <c r="H2166" s="25">
        <f t="shared" si="135"/>
        <v>15.707995604395606</v>
      </c>
      <c r="I2166" s="25">
        <f t="shared" si="136"/>
        <v>15.707995604395606</v>
      </c>
    </row>
    <row r="2167" spans="1:9" x14ac:dyDescent="0.2">
      <c r="A2167" s="22" t="s">
        <v>21</v>
      </c>
      <c r="B2167" s="23">
        <v>558000000</v>
      </c>
      <c r="C2167" s="23">
        <v>65380577</v>
      </c>
      <c r="D2167" s="23">
        <v>65380577</v>
      </c>
      <c r="E2167" s="23">
        <v>65380577</v>
      </c>
      <c r="F2167" s="23">
        <f t="shared" si="133"/>
        <v>492619423</v>
      </c>
      <c r="G2167" s="24">
        <f t="shared" si="134"/>
        <v>11.716949283154122</v>
      </c>
      <c r="H2167" s="25">
        <f t="shared" si="135"/>
        <v>11.716949283154122</v>
      </c>
      <c r="I2167" s="25">
        <f t="shared" si="136"/>
        <v>11.716949283154122</v>
      </c>
    </row>
    <row r="2168" spans="1:9" x14ac:dyDescent="0.2">
      <c r="A2168" s="18" t="s">
        <v>22</v>
      </c>
      <c r="B2168" s="19">
        <v>5601000000</v>
      </c>
      <c r="C2168" s="19">
        <v>3557713527.2600002</v>
      </c>
      <c r="D2168" s="19">
        <v>520758444.25999999</v>
      </c>
      <c r="E2168" s="19">
        <v>502988111.25999999</v>
      </c>
      <c r="F2168" s="19">
        <f t="shared" si="133"/>
        <v>2043286472.7399998</v>
      </c>
      <c r="G2168" s="20">
        <f t="shared" si="134"/>
        <v>63.519255976789864</v>
      </c>
      <c r="H2168" s="21">
        <f t="shared" si="135"/>
        <v>9.2975976479200142</v>
      </c>
      <c r="I2168" s="21">
        <f t="shared" si="136"/>
        <v>8.980326928405642</v>
      </c>
    </row>
    <row r="2169" spans="1:9" x14ac:dyDescent="0.2">
      <c r="A2169" s="22" t="s">
        <v>66</v>
      </c>
      <c r="B2169" s="23">
        <v>3000000</v>
      </c>
      <c r="C2169" s="23">
        <v>0</v>
      </c>
      <c r="D2169" s="23">
        <v>0</v>
      </c>
      <c r="E2169" s="23">
        <v>0</v>
      </c>
      <c r="F2169" s="23">
        <f t="shared" si="133"/>
        <v>3000000</v>
      </c>
      <c r="G2169" s="24">
        <f t="shared" si="134"/>
        <v>0</v>
      </c>
      <c r="H2169" s="25">
        <f t="shared" si="135"/>
        <v>0</v>
      </c>
      <c r="I2169" s="25">
        <f t="shared" si="136"/>
        <v>0</v>
      </c>
    </row>
    <row r="2170" spans="1:9" x14ac:dyDescent="0.2">
      <c r="A2170" s="22" t="s">
        <v>23</v>
      </c>
      <c r="B2170" s="23">
        <v>5598000000</v>
      </c>
      <c r="C2170" s="23">
        <v>3557713527.2600002</v>
      </c>
      <c r="D2170" s="23">
        <v>520758444.25999999</v>
      </c>
      <c r="E2170" s="23">
        <v>502988111.25999999</v>
      </c>
      <c r="F2170" s="23">
        <f t="shared" si="133"/>
        <v>2040286472.7399998</v>
      </c>
      <c r="G2170" s="24">
        <f t="shared" si="134"/>
        <v>63.553296306895326</v>
      </c>
      <c r="H2170" s="25">
        <f t="shared" si="135"/>
        <v>9.3025802833154696</v>
      </c>
      <c r="I2170" s="25">
        <f t="shared" si="136"/>
        <v>8.9851395366202205</v>
      </c>
    </row>
    <row r="2171" spans="1:9" x14ac:dyDescent="0.2">
      <c r="A2171" s="18" t="s">
        <v>24</v>
      </c>
      <c r="B2171" s="19">
        <v>389000000</v>
      </c>
      <c r="C2171" s="19">
        <v>2158003</v>
      </c>
      <c r="D2171" s="19">
        <v>2158003</v>
      </c>
      <c r="E2171" s="19">
        <v>2158003</v>
      </c>
      <c r="F2171" s="19">
        <f t="shared" si="133"/>
        <v>386841997</v>
      </c>
      <c r="G2171" s="20">
        <f t="shared" si="134"/>
        <v>0.55475655526992285</v>
      </c>
      <c r="H2171" s="21">
        <f t="shared" si="135"/>
        <v>0.55475655526992285</v>
      </c>
      <c r="I2171" s="21">
        <f t="shared" si="136"/>
        <v>0.55475655526992285</v>
      </c>
    </row>
    <row r="2172" spans="1:9" x14ac:dyDescent="0.2">
      <c r="A2172" s="22" t="s">
        <v>119</v>
      </c>
      <c r="B2172" s="23">
        <v>326000000</v>
      </c>
      <c r="C2172" s="23">
        <v>0</v>
      </c>
      <c r="D2172" s="23">
        <v>0</v>
      </c>
      <c r="E2172" s="23">
        <v>0</v>
      </c>
      <c r="F2172" s="23">
        <f t="shared" si="133"/>
        <v>326000000</v>
      </c>
      <c r="G2172" s="24">
        <f t="shared" si="134"/>
        <v>0</v>
      </c>
      <c r="H2172" s="25">
        <f t="shared" si="135"/>
        <v>0</v>
      </c>
      <c r="I2172" s="25">
        <f t="shared" si="136"/>
        <v>0</v>
      </c>
    </row>
    <row r="2173" spans="1:9" x14ac:dyDescent="0.2">
      <c r="A2173" s="22" t="s">
        <v>32</v>
      </c>
      <c r="B2173" s="23">
        <v>63000000</v>
      </c>
      <c r="C2173" s="23">
        <v>2158003</v>
      </c>
      <c r="D2173" s="23">
        <v>2158003</v>
      </c>
      <c r="E2173" s="23">
        <v>2158003</v>
      </c>
      <c r="F2173" s="23">
        <f t="shared" si="133"/>
        <v>60841997</v>
      </c>
      <c r="G2173" s="24">
        <f t="shared" si="134"/>
        <v>3.4254015873015873</v>
      </c>
      <c r="H2173" s="25">
        <f t="shared" si="135"/>
        <v>3.4254015873015873</v>
      </c>
      <c r="I2173" s="25">
        <f t="shared" si="136"/>
        <v>3.4254015873015873</v>
      </c>
    </row>
    <row r="2174" spans="1:9" x14ac:dyDescent="0.2">
      <c r="A2174" s="18" t="s">
        <v>39</v>
      </c>
      <c r="B2174" s="19">
        <v>35000000</v>
      </c>
      <c r="C2174" s="19">
        <v>0</v>
      </c>
      <c r="D2174" s="19">
        <v>0</v>
      </c>
      <c r="E2174" s="19">
        <v>0</v>
      </c>
      <c r="F2174" s="19">
        <f t="shared" si="133"/>
        <v>35000000</v>
      </c>
      <c r="G2174" s="20">
        <f t="shared" si="134"/>
        <v>0</v>
      </c>
      <c r="H2174" s="21">
        <f t="shared" si="135"/>
        <v>0</v>
      </c>
      <c r="I2174" s="21">
        <f t="shared" si="136"/>
        <v>0</v>
      </c>
    </row>
    <row r="2175" spans="1:9" x14ac:dyDescent="0.2">
      <c r="A2175" s="22" t="s">
        <v>40</v>
      </c>
      <c r="B2175" s="23">
        <v>3000000</v>
      </c>
      <c r="C2175" s="23">
        <v>0</v>
      </c>
      <c r="D2175" s="23">
        <v>0</v>
      </c>
      <c r="E2175" s="23">
        <v>0</v>
      </c>
      <c r="F2175" s="23">
        <f t="shared" si="133"/>
        <v>3000000</v>
      </c>
      <c r="G2175" s="24">
        <f t="shared" si="134"/>
        <v>0</v>
      </c>
      <c r="H2175" s="25">
        <f t="shared" si="135"/>
        <v>0</v>
      </c>
      <c r="I2175" s="25">
        <f t="shared" si="136"/>
        <v>0</v>
      </c>
    </row>
    <row r="2176" spans="1:9" x14ac:dyDescent="0.2">
      <c r="A2176" s="22" t="s">
        <v>42</v>
      </c>
      <c r="B2176" s="23">
        <v>32000000</v>
      </c>
      <c r="C2176" s="23">
        <v>0</v>
      </c>
      <c r="D2176" s="23">
        <v>0</v>
      </c>
      <c r="E2176" s="23">
        <v>0</v>
      </c>
      <c r="F2176" s="23">
        <f t="shared" si="133"/>
        <v>32000000</v>
      </c>
      <c r="G2176" s="24">
        <f t="shared" si="134"/>
        <v>0</v>
      </c>
      <c r="H2176" s="25">
        <f t="shared" si="135"/>
        <v>0</v>
      </c>
      <c r="I2176" s="25">
        <f t="shared" si="136"/>
        <v>0</v>
      </c>
    </row>
    <row r="2177" spans="1:9" x14ac:dyDescent="0.2">
      <c r="A2177" s="18" t="s">
        <v>43</v>
      </c>
      <c r="B2177" s="19">
        <v>10005602959</v>
      </c>
      <c r="C2177" s="19">
        <v>4645644568.3999996</v>
      </c>
      <c r="D2177" s="19">
        <v>148266346</v>
      </c>
      <c r="E2177" s="19">
        <v>760000</v>
      </c>
      <c r="F2177" s="19">
        <f t="shared" si="133"/>
        <v>5359958390.6000004</v>
      </c>
      <c r="G2177" s="20">
        <f t="shared" si="134"/>
        <v>46.430430903929292</v>
      </c>
      <c r="H2177" s="21">
        <f t="shared" si="135"/>
        <v>1.4818331949363932</v>
      </c>
      <c r="I2177" s="21">
        <f t="shared" si="136"/>
        <v>7.5957441357033164E-3</v>
      </c>
    </row>
    <row r="2178" spans="1:9" ht="11.25" customHeight="1" x14ac:dyDescent="0.2">
      <c r="A2178" s="22" t="s">
        <v>723</v>
      </c>
      <c r="B2178" s="23">
        <v>1100000000</v>
      </c>
      <c r="C2178" s="23">
        <v>845677942</v>
      </c>
      <c r="D2178" s="23">
        <v>21716667</v>
      </c>
      <c r="E2178" s="23">
        <v>0</v>
      </c>
      <c r="F2178" s="23">
        <f t="shared" si="133"/>
        <v>254322058</v>
      </c>
      <c r="G2178" s="24">
        <f t="shared" si="134"/>
        <v>76.879812909090901</v>
      </c>
      <c r="H2178" s="25">
        <f t="shared" si="135"/>
        <v>1.9742424545454544</v>
      </c>
      <c r="I2178" s="25">
        <f t="shared" si="136"/>
        <v>0</v>
      </c>
    </row>
    <row r="2179" spans="1:9" ht="22.5" x14ac:dyDescent="0.2">
      <c r="A2179" s="22" t="s">
        <v>724</v>
      </c>
      <c r="B2179" s="23">
        <v>1800000000</v>
      </c>
      <c r="C2179" s="23">
        <v>1086947132</v>
      </c>
      <c r="D2179" s="23">
        <v>23293667</v>
      </c>
      <c r="E2179" s="23">
        <v>760000</v>
      </c>
      <c r="F2179" s="23">
        <f t="shared" si="133"/>
        <v>713052868</v>
      </c>
      <c r="G2179" s="24">
        <f t="shared" si="134"/>
        <v>60.385951777777777</v>
      </c>
      <c r="H2179" s="25">
        <f t="shared" si="135"/>
        <v>1.2940926111111111</v>
      </c>
      <c r="I2179" s="25">
        <f t="shared" si="136"/>
        <v>4.2222222222222223E-2</v>
      </c>
    </row>
    <row r="2180" spans="1:9" ht="22.5" x14ac:dyDescent="0.2">
      <c r="A2180" s="22" t="s">
        <v>725</v>
      </c>
      <c r="B2180" s="23">
        <v>850000000</v>
      </c>
      <c r="C2180" s="23">
        <v>110470000</v>
      </c>
      <c r="D2180" s="23">
        <v>0</v>
      </c>
      <c r="E2180" s="23">
        <v>0</v>
      </c>
      <c r="F2180" s="23">
        <f t="shared" si="133"/>
        <v>739530000</v>
      </c>
      <c r="G2180" s="24">
        <f t="shared" si="134"/>
        <v>12.996470588235296</v>
      </c>
      <c r="H2180" s="25">
        <f t="shared" si="135"/>
        <v>0</v>
      </c>
      <c r="I2180" s="25">
        <f t="shared" si="136"/>
        <v>0</v>
      </c>
    </row>
    <row r="2181" spans="1:9" ht="22.5" x14ac:dyDescent="0.2">
      <c r="A2181" s="22" t="s">
        <v>726</v>
      </c>
      <c r="B2181" s="23">
        <v>1305602959</v>
      </c>
      <c r="C2181" s="23">
        <v>868254166</v>
      </c>
      <c r="D2181" s="23">
        <v>49214166</v>
      </c>
      <c r="E2181" s="23">
        <v>0</v>
      </c>
      <c r="F2181" s="23">
        <f t="shared" si="133"/>
        <v>437348793</v>
      </c>
      <c r="G2181" s="24">
        <f t="shared" si="134"/>
        <v>66.502159788686569</v>
      </c>
      <c r="H2181" s="25">
        <f t="shared" si="135"/>
        <v>3.7694588282562247</v>
      </c>
      <c r="I2181" s="25">
        <f t="shared" si="136"/>
        <v>0</v>
      </c>
    </row>
    <row r="2182" spans="1:9" x14ac:dyDescent="0.2">
      <c r="A2182" s="22" t="s">
        <v>727</v>
      </c>
      <c r="B2182" s="23">
        <v>350000000</v>
      </c>
      <c r="C2182" s="23">
        <v>277141238</v>
      </c>
      <c r="D2182" s="23">
        <v>8546405</v>
      </c>
      <c r="E2182" s="23">
        <v>0</v>
      </c>
      <c r="F2182" s="23">
        <f t="shared" si="133"/>
        <v>72858762</v>
      </c>
      <c r="G2182" s="24">
        <f t="shared" si="134"/>
        <v>79.183210857142853</v>
      </c>
      <c r="H2182" s="25">
        <f t="shared" si="135"/>
        <v>2.4418299999999999</v>
      </c>
      <c r="I2182" s="25">
        <f t="shared" si="136"/>
        <v>0</v>
      </c>
    </row>
    <row r="2183" spans="1:9" ht="22.5" x14ac:dyDescent="0.2">
      <c r="A2183" s="22" t="s">
        <v>728</v>
      </c>
      <c r="B2183" s="23">
        <v>600000000</v>
      </c>
      <c r="C2183" s="23">
        <v>237624000</v>
      </c>
      <c r="D2183" s="23">
        <v>2000000</v>
      </c>
      <c r="E2183" s="23">
        <v>0</v>
      </c>
      <c r="F2183" s="23">
        <f t="shared" ref="F2183:F2246" si="137">+B2183-C2183</f>
        <v>362376000</v>
      </c>
      <c r="G2183" s="24">
        <f t="shared" ref="G2183:G2246" si="138">IFERROR(IF(C2183&gt;0,+C2183/B2183*100,0),0)</f>
        <v>39.603999999999999</v>
      </c>
      <c r="H2183" s="25">
        <f t="shared" ref="H2183:H2246" si="139">IFERROR(IF(D2183&gt;0,+D2183/B2183*100,0),0)</f>
        <v>0.33333333333333337</v>
      </c>
      <c r="I2183" s="25">
        <f t="shared" ref="I2183:I2246" si="140">IFERROR(IF(E2183&gt;0,+E2183/B2183*100,0),0)</f>
        <v>0</v>
      </c>
    </row>
    <row r="2184" spans="1:9" ht="22.5" x14ac:dyDescent="0.2">
      <c r="A2184" s="22" t="s">
        <v>729</v>
      </c>
      <c r="B2184" s="23">
        <v>4000000000</v>
      </c>
      <c r="C2184" s="23">
        <v>1219530090.4000001</v>
      </c>
      <c r="D2184" s="23">
        <v>43495441</v>
      </c>
      <c r="E2184" s="23">
        <v>0</v>
      </c>
      <c r="F2184" s="23">
        <f t="shared" si="137"/>
        <v>2780469909.5999999</v>
      </c>
      <c r="G2184" s="24">
        <f t="shared" si="138"/>
        <v>30.488252260000003</v>
      </c>
      <c r="H2184" s="25">
        <f t="shared" si="139"/>
        <v>1.087386025</v>
      </c>
      <c r="I2184" s="25">
        <f t="shared" si="140"/>
        <v>0</v>
      </c>
    </row>
    <row r="2185" spans="1:9" x14ac:dyDescent="0.2">
      <c r="A2185" s="18" t="s">
        <v>730</v>
      </c>
      <c r="B2185" s="19">
        <v>61405000000</v>
      </c>
      <c r="C2185" s="19">
        <v>10563004950.91</v>
      </c>
      <c r="D2185" s="19">
        <v>2379964636.02</v>
      </c>
      <c r="E2185" s="19">
        <v>2379964636.02</v>
      </c>
      <c r="F2185" s="19">
        <f t="shared" si="137"/>
        <v>50841995049.089996</v>
      </c>
      <c r="G2185" s="20">
        <f t="shared" si="138"/>
        <v>17.202190295431969</v>
      </c>
      <c r="H2185" s="21">
        <f t="shared" si="139"/>
        <v>3.8758482794886411</v>
      </c>
      <c r="I2185" s="21">
        <f t="shared" si="140"/>
        <v>3.8758482794886411</v>
      </c>
    </row>
    <row r="2186" spans="1:9" x14ac:dyDescent="0.2">
      <c r="A2186" s="18" t="s">
        <v>17</v>
      </c>
      <c r="B2186" s="19">
        <v>17259000000</v>
      </c>
      <c r="C2186" s="19">
        <v>2494810248.9099998</v>
      </c>
      <c r="D2186" s="19">
        <v>1727342389.02</v>
      </c>
      <c r="E2186" s="19">
        <v>1727342389.02</v>
      </c>
      <c r="F2186" s="19">
        <f t="shared" si="137"/>
        <v>14764189751.09</v>
      </c>
      <c r="G2186" s="20">
        <f t="shared" si="138"/>
        <v>14.455126304594703</v>
      </c>
      <c r="H2186" s="21">
        <f t="shared" si="139"/>
        <v>10.008357315139927</v>
      </c>
      <c r="I2186" s="21">
        <f t="shared" si="140"/>
        <v>10.008357315139927</v>
      </c>
    </row>
    <row r="2187" spans="1:9" x14ac:dyDescent="0.2">
      <c r="A2187" s="18" t="s">
        <v>18</v>
      </c>
      <c r="B2187" s="19">
        <v>13312000000</v>
      </c>
      <c r="C2187" s="19">
        <v>1586774330</v>
      </c>
      <c r="D2187" s="19">
        <v>1586774330</v>
      </c>
      <c r="E2187" s="19">
        <v>1586774330</v>
      </c>
      <c r="F2187" s="19">
        <f t="shared" si="137"/>
        <v>11725225670</v>
      </c>
      <c r="G2187" s="20">
        <f t="shared" si="138"/>
        <v>11.919879281850962</v>
      </c>
      <c r="H2187" s="21">
        <f t="shared" si="139"/>
        <v>11.919879281850962</v>
      </c>
      <c r="I2187" s="21">
        <f t="shared" si="140"/>
        <v>11.919879281850962</v>
      </c>
    </row>
    <row r="2188" spans="1:9" x14ac:dyDescent="0.2">
      <c r="A2188" s="22" t="s">
        <v>19</v>
      </c>
      <c r="B2188" s="23">
        <v>8444000000</v>
      </c>
      <c r="C2188" s="23">
        <v>1174675466</v>
      </c>
      <c r="D2188" s="23">
        <v>1174675466</v>
      </c>
      <c r="E2188" s="23">
        <v>1174675466</v>
      </c>
      <c r="F2188" s="23">
        <f t="shared" si="137"/>
        <v>7269324534</v>
      </c>
      <c r="G2188" s="24">
        <f t="shared" si="138"/>
        <v>13.911362695405021</v>
      </c>
      <c r="H2188" s="25">
        <f t="shared" si="139"/>
        <v>13.911362695405021</v>
      </c>
      <c r="I2188" s="25">
        <f t="shared" si="140"/>
        <v>13.911362695405021</v>
      </c>
    </row>
    <row r="2189" spans="1:9" x14ac:dyDescent="0.2">
      <c r="A2189" s="22" t="s">
        <v>20</v>
      </c>
      <c r="B2189" s="23">
        <v>3114000000</v>
      </c>
      <c r="C2189" s="23">
        <v>246258561</v>
      </c>
      <c r="D2189" s="23">
        <v>246258561</v>
      </c>
      <c r="E2189" s="23">
        <v>246258561</v>
      </c>
      <c r="F2189" s="23">
        <f t="shared" si="137"/>
        <v>2867741439</v>
      </c>
      <c r="G2189" s="24">
        <f t="shared" si="138"/>
        <v>7.9081105009633914</v>
      </c>
      <c r="H2189" s="25">
        <f t="shared" si="139"/>
        <v>7.9081105009633914</v>
      </c>
      <c r="I2189" s="25">
        <f t="shared" si="140"/>
        <v>7.9081105009633914</v>
      </c>
    </row>
    <row r="2190" spans="1:9" x14ac:dyDescent="0.2">
      <c r="A2190" s="22" t="s">
        <v>21</v>
      </c>
      <c r="B2190" s="23">
        <v>1441000000</v>
      </c>
      <c r="C2190" s="23">
        <v>165840303</v>
      </c>
      <c r="D2190" s="23">
        <v>165840303</v>
      </c>
      <c r="E2190" s="23">
        <v>165840303</v>
      </c>
      <c r="F2190" s="23">
        <f t="shared" si="137"/>
        <v>1275159697</v>
      </c>
      <c r="G2190" s="24">
        <f t="shared" si="138"/>
        <v>11.508695558639834</v>
      </c>
      <c r="H2190" s="25">
        <f t="shared" si="139"/>
        <v>11.508695558639834</v>
      </c>
      <c r="I2190" s="25">
        <f t="shared" si="140"/>
        <v>11.508695558639834</v>
      </c>
    </row>
    <row r="2191" spans="1:9" x14ac:dyDescent="0.2">
      <c r="A2191" s="22" t="s">
        <v>150</v>
      </c>
      <c r="B2191" s="23">
        <v>313000000</v>
      </c>
      <c r="C2191" s="23">
        <v>0</v>
      </c>
      <c r="D2191" s="23">
        <v>0</v>
      </c>
      <c r="E2191" s="23">
        <v>0</v>
      </c>
      <c r="F2191" s="23">
        <f t="shared" si="137"/>
        <v>313000000</v>
      </c>
      <c r="G2191" s="24">
        <f t="shared" si="138"/>
        <v>0</v>
      </c>
      <c r="H2191" s="25">
        <f t="shared" si="139"/>
        <v>0</v>
      </c>
      <c r="I2191" s="25">
        <f t="shared" si="140"/>
        <v>0</v>
      </c>
    </row>
    <row r="2192" spans="1:9" x14ac:dyDescent="0.2">
      <c r="A2192" s="18" t="s">
        <v>22</v>
      </c>
      <c r="B2192" s="19">
        <v>2842000000</v>
      </c>
      <c r="C2192" s="19">
        <v>899940670.90999997</v>
      </c>
      <c r="D2192" s="19">
        <v>132472811.02</v>
      </c>
      <c r="E2192" s="19">
        <v>132472811.02</v>
      </c>
      <c r="F2192" s="19">
        <f t="shared" si="137"/>
        <v>1942059329.0900002</v>
      </c>
      <c r="G2192" s="20">
        <f t="shared" si="138"/>
        <v>31.665751967276563</v>
      </c>
      <c r="H2192" s="21">
        <f t="shared" si="139"/>
        <v>4.6612530267417309</v>
      </c>
      <c r="I2192" s="21">
        <f t="shared" si="140"/>
        <v>4.6612530267417309</v>
      </c>
    </row>
    <row r="2193" spans="1:9" x14ac:dyDescent="0.2">
      <c r="A2193" s="22" t="s">
        <v>66</v>
      </c>
      <c r="B2193" s="23">
        <v>213000000</v>
      </c>
      <c r="C2193" s="23">
        <v>0</v>
      </c>
      <c r="D2193" s="23">
        <v>0</v>
      </c>
      <c r="E2193" s="23">
        <v>0</v>
      </c>
      <c r="F2193" s="23">
        <f t="shared" si="137"/>
        <v>213000000</v>
      </c>
      <c r="G2193" s="24">
        <f t="shared" si="138"/>
        <v>0</v>
      </c>
      <c r="H2193" s="25">
        <f t="shared" si="139"/>
        <v>0</v>
      </c>
      <c r="I2193" s="25">
        <f t="shared" si="140"/>
        <v>0</v>
      </c>
    </row>
    <row r="2194" spans="1:9" x14ac:dyDescent="0.2">
      <c r="A2194" s="22" t="s">
        <v>23</v>
      </c>
      <c r="B2194" s="23">
        <v>2629000000</v>
      </c>
      <c r="C2194" s="23">
        <v>899940670.90999997</v>
      </c>
      <c r="D2194" s="23">
        <v>132472811.02</v>
      </c>
      <c r="E2194" s="23">
        <v>132472811.02</v>
      </c>
      <c r="F2194" s="23">
        <f t="shared" si="137"/>
        <v>1729059329.0900002</v>
      </c>
      <c r="G2194" s="24">
        <f t="shared" si="138"/>
        <v>34.231292160897681</v>
      </c>
      <c r="H2194" s="25">
        <f t="shared" si="139"/>
        <v>5.0389049456066948</v>
      </c>
      <c r="I2194" s="25">
        <f t="shared" si="140"/>
        <v>5.0389049456066948</v>
      </c>
    </row>
    <row r="2195" spans="1:9" ht="11.25" customHeight="1" x14ac:dyDescent="0.2">
      <c r="A2195" s="18" t="s">
        <v>24</v>
      </c>
      <c r="B2195" s="19">
        <v>1005000000</v>
      </c>
      <c r="C2195" s="19">
        <v>8095248</v>
      </c>
      <c r="D2195" s="19">
        <v>8095248</v>
      </c>
      <c r="E2195" s="19">
        <v>8095248</v>
      </c>
      <c r="F2195" s="19">
        <f t="shared" si="137"/>
        <v>996904752</v>
      </c>
      <c r="G2195" s="20">
        <f t="shared" si="138"/>
        <v>0.8054973134328357</v>
      </c>
      <c r="H2195" s="21">
        <f t="shared" si="139"/>
        <v>0.8054973134328357</v>
      </c>
      <c r="I2195" s="21">
        <f t="shared" si="140"/>
        <v>0.8054973134328357</v>
      </c>
    </row>
    <row r="2196" spans="1:9" x14ac:dyDescent="0.2">
      <c r="A2196" s="22" t="s">
        <v>119</v>
      </c>
      <c r="B2196" s="23">
        <v>900000000</v>
      </c>
      <c r="C2196" s="23">
        <v>0</v>
      </c>
      <c r="D2196" s="23">
        <v>0</v>
      </c>
      <c r="E2196" s="23">
        <v>0</v>
      </c>
      <c r="F2196" s="23">
        <f t="shared" si="137"/>
        <v>900000000</v>
      </c>
      <c r="G2196" s="24">
        <f t="shared" si="138"/>
        <v>0</v>
      </c>
      <c r="H2196" s="25">
        <f t="shared" si="139"/>
        <v>0</v>
      </c>
      <c r="I2196" s="25">
        <f t="shared" si="140"/>
        <v>0</v>
      </c>
    </row>
    <row r="2197" spans="1:9" x14ac:dyDescent="0.2">
      <c r="A2197" s="22" t="s">
        <v>32</v>
      </c>
      <c r="B2197" s="23">
        <v>55000000</v>
      </c>
      <c r="C2197" s="23">
        <v>8095248</v>
      </c>
      <c r="D2197" s="23">
        <v>8095248</v>
      </c>
      <c r="E2197" s="23">
        <v>8095248</v>
      </c>
      <c r="F2197" s="23">
        <f t="shared" si="137"/>
        <v>46904752</v>
      </c>
      <c r="G2197" s="24">
        <f t="shared" si="138"/>
        <v>14.718632727272727</v>
      </c>
      <c r="H2197" s="25">
        <f t="shared" si="139"/>
        <v>14.718632727272727</v>
      </c>
      <c r="I2197" s="25">
        <f t="shared" si="140"/>
        <v>14.718632727272727</v>
      </c>
    </row>
    <row r="2198" spans="1:9" x14ac:dyDescent="0.2">
      <c r="A2198" s="22" t="s">
        <v>35</v>
      </c>
      <c r="B2198" s="23">
        <v>50000000</v>
      </c>
      <c r="C2198" s="23">
        <v>0</v>
      </c>
      <c r="D2198" s="23">
        <v>0</v>
      </c>
      <c r="E2198" s="23">
        <v>0</v>
      </c>
      <c r="F2198" s="23">
        <f t="shared" si="137"/>
        <v>50000000</v>
      </c>
      <c r="G2198" s="24">
        <f t="shared" si="138"/>
        <v>0</v>
      </c>
      <c r="H2198" s="25">
        <f t="shared" si="139"/>
        <v>0</v>
      </c>
      <c r="I2198" s="25">
        <f t="shared" si="140"/>
        <v>0</v>
      </c>
    </row>
    <row r="2199" spans="1:9" x14ac:dyDescent="0.2">
      <c r="A2199" s="18" t="s">
        <v>39</v>
      </c>
      <c r="B2199" s="19">
        <v>100000000</v>
      </c>
      <c r="C2199" s="19">
        <v>0</v>
      </c>
      <c r="D2199" s="19">
        <v>0</v>
      </c>
      <c r="E2199" s="19">
        <v>0</v>
      </c>
      <c r="F2199" s="19">
        <f t="shared" si="137"/>
        <v>100000000</v>
      </c>
      <c r="G2199" s="20">
        <f t="shared" si="138"/>
        <v>0</v>
      </c>
      <c r="H2199" s="21">
        <f t="shared" si="139"/>
        <v>0</v>
      </c>
      <c r="I2199" s="21">
        <f t="shared" si="140"/>
        <v>0</v>
      </c>
    </row>
    <row r="2200" spans="1:9" x14ac:dyDescent="0.2">
      <c r="A2200" s="22" t="s">
        <v>40</v>
      </c>
      <c r="B2200" s="23">
        <v>69000000</v>
      </c>
      <c r="C2200" s="23">
        <v>0</v>
      </c>
      <c r="D2200" s="23">
        <v>0</v>
      </c>
      <c r="E2200" s="23">
        <v>0</v>
      </c>
      <c r="F2200" s="23">
        <f t="shared" si="137"/>
        <v>69000000</v>
      </c>
      <c r="G2200" s="24">
        <f t="shared" si="138"/>
        <v>0</v>
      </c>
      <c r="H2200" s="25">
        <f t="shared" si="139"/>
        <v>0</v>
      </c>
      <c r="I2200" s="25">
        <f t="shared" si="140"/>
        <v>0</v>
      </c>
    </row>
    <row r="2201" spans="1:9" x14ac:dyDescent="0.2">
      <c r="A2201" s="22" t="s">
        <v>42</v>
      </c>
      <c r="B2201" s="23">
        <v>31000000</v>
      </c>
      <c r="C2201" s="23">
        <v>0</v>
      </c>
      <c r="D2201" s="23">
        <v>0</v>
      </c>
      <c r="E2201" s="23">
        <v>0</v>
      </c>
      <c r="F2201" s="23">
        <f t="shared" si="137"/>
        <v>31000000</v>
      </c>
      <c r="G2201" s="24">
        <f t="shared" si="138"/>
        <v>0</v>
      </c>
      <c r="H2201" s="25">
        <f t="shared" si="139"/>
        <v>0</v>
      </c>
      <c r="I2201" s="25">
        <f t="shared" si="140"/>
        <v>0</v>
      </c>
    </row>
    <row r="2202" spans="1:9" x14ac:dyDescent="0.2">
      <c r="A2202" s="18" t="s">
        <v>43</v>
      </c>
      <c r="B2202" s="19">
        <v>44146000000</v>
      </c>
      <c r="C2202" s="19">
        <v>8068194702</v>
      </c>
      <c r="D2202" s="19">
        <v>652622247</v>
      </c>
      <c r="E2202" s="19">
        <v>652622247</v>
      </c>
      <c r="F2202" s="19">
        <f t="shared" si="137"/>
        <v>36077805298</v>
      </c>
      <c r="G2202" s="20">
        <f t="shared" si="138"/>
        <v>18.276162510759754</v>
      </c>
      <c r="H2202" s="21">
        <f t="shared" si="139"/>
        <v>1.4783270217007203</v>
      </c>
      <c r="I2202" s="21">
        <f t="shared" si="140"/>
        <v>1.4783270217007203</v>
      </c>
    </row>
    <row r="2203" spans="1:9" ht="22.5" x14ac:dyDescent="0.2">
      <c r="A2203" s="22" t="s">
        <v>731</v>
      </c>
      <c r="B2203" s="23">
        <v>5788799187</v>
      </c>
      <c r="C2203" s="23">
        <v>2335137069</v>
      </c>
      <c r="D2203" s="23">
        <v>7942218</v>
      </c>
      <c r="E2203" s="23">
        <v>7942218</v>
      </c>
      <c r="F2203" s="23">
        <f t="shared" si="137"/>
        <v>3453662118</v>
      </c>
      <c r="G2203" s="24">
        <f t="shared" si="138"/>
        <v>40.338885381342216</v>
      </c>
      <c r="H2203" s="25">
        <f t="shared" si="139"/>
        <v>0.13719974978292504</v>
      </c>
      <c r="I2203" s="25">
        <f t="shared" si="140"/>
        <v>0.13719974978292504</v>
      </c>
    </row>
    <row r="2204" spans="1:9" x14ac:dyDescent="0.2">
      <c r="A2204" s="22" t="s">
        <v>732</v>
      </c>
      <c r="B2204" s="23">
        <v>1848303211</v>
      </c>
      <c r="C2204" s="23">
        <v>1444847607</v>
      </c>
      <c r="D2204" s="23">
        <v>16750177</v>
      </c>
      <c r="E2204" s="23">
        <v>16750177</v>
      </c>
      <c r="F2204" s="23">
        <f t="shared" si="137"/>
        <v>403455604</v>
      </c>
      <c r="G2204" s="24">
        <f t="shared" si="138"/>
        <v>78.171568301192551</v>
      </c>
      <c r="H2204" s="25">
        <f t="shared" si="139"/>
        <v>0.90624616677138925</v>
      </c>
      <c r="I2204" s="25">
        <f t="shared" si="140"/>
        <v>0.90624616677138925</v>
      </c>
    </row>
    <row r="2205" spans="1:9" ht="22.5" x14ac:dyDescent="0.2">
      <c r="A2205" s="22" t="s">
        <v>733</v>
      </c>
      <c r="B2205" s="23">
        <v>1901494782</v>
      </c>
      <c r="C2205" s="23">
        <v>338557140</v>
      </c>
      <c r="D2205" s="23">
        <v>2005101</v>
      </c>
      <c r="E2205" s="23">
        <v>2005101</v>
      </c>
      <c r="F2205" s="23">
        <f t="shared" si="137"/>
        <v>1562937642</v>
      </c>
      <c r="G2205" s="24">
        <f t="shared" si="138"/>
        <v>17.804789327052699</v>
      </c>
      <c r="H2205" s="25">
        <f t="shared" si="139"/>
        <v>0.10544867222254622</v>
      </c>
      <c r="I2205" s="25">
        <f t="shared" si="140"/>
        <v>0.10544867222254622</v>
      </c>
    </row>
    <row r="2206" spans="1:9" x14ac:dyDescent="0.2">
      <c r="A2206" s="22" t="s">
        <v>734</v>
      </c>
      <c r="B2206" s="23">
        <v>1905200000</v>
      </c>
      <c r="C2206" s="23">
        <v>52024990</v>
      </c>
      <c r="D2206" s="23">
        <v>0</v>
      </c>
      <c r="E2206" s="23">
        <v>0</v>
      </c>
      <c r="F2206" s="23">
        <f t="shared" si="137"/>
        <v>1853175010</v>
      </c>
      <c r="G2206" s="24">
        <f t="shared" si="138"/>
        <v>2.7306839176989293</v>
      </c>
      <c r="H2206" s="25">
        <f t="shared" si="139"/>
        <v>0</v>
      </c>
      <c r="I2206" s="25">
        <f t="shared" si="140"/>
        <v>0</v>
      </c>
    </row>
    <row r="2207" spans="1:9" ht="22.5" x14ac:dyDescent="0.2">
      <c r="A2207" s="22" t="s">
        <v>735</v>
      </c>
      <c r="B2207" s="23">
        <v>3002406250</v>
      </c>
      <c r="C2207" s="23">
        <v>1183336695</v>
      </c>
      <c r="D2207" s="23">
        <v>13914518</v>
      </c>
      <c r="E2207" s="23">
        <v>13914518</v>
      </c>
      <c r="F2207" s="23">
        <f t="shared" si="137"/>
        <v>1819069555</v>
      </c>
      <c r="G2207" s="24">
        <f t="shared" si="138"/>
        <v>39.412944034472353</v>
      </c>
      <c r="H2207" s="25">
        <f t="shared" si="139"/>
        <v>0.46344554471933969</v>
      </c>
      <c r="I2207" s="25">
        <f t="shared" si="140"/>
        <v>0.46344554471933969</v>
      </c>
    </row>
    <row r="2208" spans="1:9" x14ac:dyDescent="0.2">
      <c r="A2208" s="22" t="s">
        <v>736</v>
      </c>
      <c r="B2208" s="23">
        <v>2884000000</v>
      </c>
      <c r="C2208" s="23">
        <v>894819412</v>
      </c>
      <c r="D2208" s="23">
        <v>96859100</v>
      </c>
      <c r="E2208" s="23">
        <v>96859100</v>
      </c>
      <c r="F2208" s="23">
        <f t="shared" si="137"/>
        <v>1989180588</v>
      </c>
      <c r="G2208" s="24">
        <f t="shared" si="138"/>
        <v>31.027025381414703</v>
      </c>
      <c r="H2208" s="25">
        <f t="shared" si="139"/>
        <v>3.3584986130374479</v>
      </c>
      <c r="I2208" s="25">
        <f t="shared" si="140"/>
        <v>3.3584986130374479</v>
      </c>
    </row>
    <row r="2209" spans="1:9" x14ac:dyDescent="0.2">
      <c r="A2209" s="22" t="s">
        <v>737</v>
      </c>
      <c r="B2209" s="23">
        <v>6032000000</v>
      </c>
      <c r="C2209" s="23">
        <v>1295501234</v>
      </c>
      <c r="D2209" s="23">
        <v>508228604</v>
      </c>
      <c r="E2209" s="23">
        <v>508228604</v>
      </c>
      <c r="F2209" s="23">
        <f t="shared" si="137"/>
        <v>4736498766</v>
      </c>
      <c r="G2209" s="24">
        <f t="shared" si="138"/>
        <v>21.4771424734748</v>
      </c>
      <c r="H2209" s="25">
        <f t="shared" si="139"/>
        <v>8.4255405172413802</v>
      </c>
      <c r="I2209" s="25">
        <f t="shared" si="140"/>
        <v>8.4255405172413802</v>
      </c>
    </row>
    <row r="2210" spans="1:9" x14ac:dyDescent="0.2">
      <c r="A2210" s="22" t="s">
        <v>738</v>
      </c>
      <c r="B2210" s="23">
        <v>871036190</v>
      </c>
      <c r="C2210" s="23">
        <v>424220555</v>
      </c>
      <c r="D2210" s="23">
        <v>6922529</v>
      </c>
      <c r="E2210" s="23">
        <v>6922529</v>
      </c>
      <c r="F2210" s="23">
        <f t="shared" si="137"/>
        <v>446815635</v>
      </c>
      <c r="G2210" s="24">
        <f t="shared" si="138"/>
        <v>48.702976968155589</v>
      </c>
      <c r="H2210" s="25">
        <f t="shared" si="139"/>
        <v>0.79474642724087041</v>
      </c>
      <c r="I2210" s="25">
        <f t="shared" si="140"/>
        <v>0.79474642724087041</v>
      </c>
    </row>
    <row r="2211" spans="1:9" x14ac:dyDescent="0.2">
      <c r="A2211" s="22" t="s">
        <v>739</v>
      </c>
      <c r="B2211" s="23">
        <v>19912760380</v>
      </c>
      <c r="C2211" s="23">
        <v>99750000</v>
      </c>
      <c r="D2211" s="23">
        <v>0</v>
      </c>
      <c r="E2211" s="23">
        <v>0</v>
      </c>
      <c r="F2211" s="23">
        <f t="shared" si="137"/>
        <v>19813010380</v>
      </c>
      <c r="G2211" s="24">
        <f t="shared" si="138"/>
        <v>0.50093506925432107</v>
      </c>
      <c r="H2211" s="25">
        <f t="shared" si="139"/>
        <v>0</v>
      </c>
      <c r="I2211" s="25">
        <f t="shared" si="140"/>
        <v>0</v>
      </c>
    </row>
    <row r="2212" spans="1:9" x14ac:dyDescent="0.2">
      <c r="A2212" s="18" t="s">
        <v>740</v>
      </c>
      <c r="B2212" s="19">
        <v>1897840601812</v>
      </c>
      <c r="C2212" s="19">
        <v>370081467498.90002</v>
      </c>
      <c r="D2212" s="19">
        <v>191148525394.28</v>
      </c>
      <c r="E2212" s="19">
        <v>148640716220.01001</v>
      </c>
      <c r="F2212" s="19">
        <f t="shared" si="137"/>
        <v>1527759134313.1001</v>
      </c>
      <c r="G2212" s="20">
        <f t="shared" si="138"/>
        <v>19.500134370903311</v>
      </c>
      <c r="H2212" s="21">
        <f t="shared" si="139"/>
        <v>10.071895669835351</v>
      </c>
      <c r="I2212" s="21">
        <f t="shared" si="140"/>
        <v>7.8320969673687246</v>
      </c>
    </row>
    <row r="2213" spans="1:9" x14ac:dyDescent="0.2">
      <c r="A2213" s="18" t="s">
        <v>17</v>
      </c>
      <c r="B2213" s="19">
        <v>1795416000000</v>
      </c>
      <c r="C2213" s="19">
        <v>315369641512.96002</v>
      </c>
      <c r="D2213" s="19">
        <v>190617835927.97</v>
      </c>
      <c r="E2213" s="19">
        <v>148365228285.01001</v>
      </c>
      <c r="F2213" s="19">
        <f t="shared" si="137"/>
        <v>1480046358487.04</v>
      </c>
      <c r="G2213" s="20">
        <f t="shared" si="138"/>
        <v>17.565268523448609</v>
      </c>
      <c r="H2213" s="21">
        <f t="shared" si="139"/>
        <v>10.616917523736561</v>
      </c>
      <c r="I2213" s="21">
        <f t="shared" si="140"/>
        <v>8.2635572081907487</v>
      </c>
    </row>
    <row r="2214" spans="1:9" x14ac:dyDescent="0.2">
      <c r="A2214" s="18" t="s">
        <v>18</v>
      </c>
      <c r="B2214" s="19">
        <v>1420268000000</v>
      </c>
      <c r="C2214" s="19">
        <v>135250606163</v>
      </c>
      <c r="D2214" s="19">
        <v>134873414320.67</v>
      </c>
      <c r="E2214" s="19">
        <v>134764756118.67</v>
      </c>
      <c r="F2214" s="19">
        <f t="shared" si="137"/>
        <v>1285017393837</v>
      </c>
      <c r="G2214" s="20">
        <f t="shared" si="138"/>
        <v>9.5228932964060302</v>
      </c>
      <c r="H2214" s="21">
        <f t="shared" si="139"/>
        <v>9.4963355029240955</v>
      </c>
      <c r="I2214" s="21">
        <f t="shared" si="140"/>
        <v>9.4886849607728951</v>
      </c>
    </row>
    <row r="2215" spans="1:9" x14ac:dyDescent="0.2">
      <c r="A2215" s="22" t="s">
        <v>19</v>
      </c>
      <c r="B2215" s="23">
        <v>803533000000</v>
      </c>
      <c r="C2215" s="23">
        <v>103632598522</v>
      </c>
      <c r="D2215" s="23">
        <v>103259454635</v>
      </c>
      <c r="E2215" s="23">
        <v>103214213065</v>
      </c>
      <c r="F2215" s="23">
        <f t="shared" si="137"/>
        <v>699900401478</v>
      </c>
      <c r="G2215" s="24">
        <f t="shared" si="138"/>
        <v>12.897117918243556</v>
      </c>
      <c r="H2215" s="25">
        <f t="shared" si="139"/>
        <v>12.850680013764212</v>
      </c>
      <c r="I2215" s="25">
        <f t="shared" si="140"/>
        <v>12.845049682464815</v>
      </c>
    </row>
    <row r="2216" spans="1:9" x14ac:dyDescent="0.2">
      <c r="A2216" s="22" t="s">
        <v>20</v>
      </c>
      <c r="B2216" s="23">
        <v>300058000000</v>
      </c>
      <c r="C2216" s="23">
        <v>25594753985</v>
      </c>
      <c r="D2216" s="23">
        <v>25593089158.669998</v>
      </c>
      <c r="E2216" s="23">
        <v>25592646620.669998</v>
      </c>
      <c r="F2216" s="23">
        <f t="shared" si="137"/>
        <v>274463246015</v>
      </c>
      <c r="G2216" s="24">
        <f t="shared" si="138"/>
        <v>8.5299355407954458</v>
      </c>
      <c r="H2216" s="25">
        <f t="shared" si="139"/>
        <v>8.5293807059535158</v>
      </c>
      <c r="I2216" s="25">
        <f t="shared" si="140"/>
        <v>8.5292332218004514</v>
      </c>
    </row>
    <row r="2217" spans="1:9" x14ac:dyDescent="0.2">
      <c r="A2217" s="22" t="s">
        <v>21</v>
      </c>
      <c r="B2217" s="23">
        <v>313093000000</v>
      </c>
      <c r="C2217" s="23">
        <v>6023253656</v>
      </c>
      <c r="D2217" s="23">
        <v>6020870527</v>
      </c>
      <c r="E2217" s="23">
        <v>5957896433</v>
      </c>
      <c r="F2217" s="23">
        <f t="shared" si="137"/>
        <v>307069746344</v>
      </c>
      <c r="G2217" s="24">
        <f t="shared" si="138"/>
        <v>1.9237905849060821</v>
      </c>
      <c r="H2217" s="25">
        <f t="shared" si="139"/>
        <v>1.923029427997432</v>
      </c>
      <c r="I2217" s="25">
        <f t="shared" si="140"/>
        <v>1.9029158853759105</v>
      </c>
    </row>
    <row r="2218" spans="1:9" x14ac:dyDescent="0.2">
      <c r="A2218" s="22" t="s">
        <v>73</v>
      </c>
      <c r="B2218" s="23">
        <v>3584000000</v>
      </c>
      <c r="C2218" s="23">
        <v>0</v>
      </c>
      <c r="D2218" s="23">
        <v>0</v>
      </c>
      <c r="E2218" s="23">
        <v>0</v>
      </c>
      <c r="F2218" s="23">
        <f t="shared" si="137"/>
        <v>3584000000</v>
      </c>
      <c r="G2218" s="24">
        <f t="shared" si="138"/>
        <v>0</v>
      </c>
      <c r="H2218" s="25">
        <f t="shared" si="139"/>
        <v>0</v>
      </c>
      <c r="I2218" s="25">
        <f t="shared" si="140"/>
        <v>0</v>
      </c>
    </row>
    <row r="2219" spans="1:9" x14ac:dyDescent="0.2">
      <c r="A2219" s="18" t="s">
        <v>22</v>
      </c>
      <c r="B2219" s="19">
        <v>175954000000</v>
      </c>
      <c r="C2219" s="19">
        <v>122728711993.38</v>
      </c>
      <c r="D2219" s="19">
        <v>11900912073.049999</v>
      </c>
      <c r="E2219" s="19">
        <v>9829707667.0900002</v>
      </c>
      <c r="F2219" s="19">
        <f t="shared" si="137"/>
        <v>53225288006.619995</v>
      </c>
      <c r="G2219" s="20">
        <f t="shared" si="138"/>
        <v>69.750452955533831</v>
      </c>
      <c r="H2219" s="21">
        <f t="shared" si="139"/>
        <v>6.7636496317503427</v>
      </c>
      <c r="I2219" s="21">
        <f t="shared" si="140"/>
        <v>5.5865212880014097</v>
      </c>
    </row>
    <row r="2220" spans="1:9" x14ac:dyDescent="0.2">
      <c r="A2220" s="22" t="s">
        <v>66</v>
      </c>
      <c r="B2220" s="23">
        <v>266000000</v>
      </c>
      <c r="C2220" s="23">
        <v>0</v>
      </c>
      <c r="D2220" s="23">
        <v>0</v>
      </c>
      <c r="E2220" s="23">
        <v>0</v>
      </c>
      <c r="F2220" s="23">
        <f t="shared" si="137"/>
        <v>266000000</v>
      </c>
      <c r="G2220" s="24">
        <f t="shared" si="138"/>
        <v>0</v>
      </c>
      <c r="H2220" s="25">
        <f t="shared" si="139"/>
        <v>0</v>
      </c>
      <c r="I2220" s="25">
        <f t="shared" si="140"/>
        <v>0</v>
      </c>
    </row>
    <row r="2221" spans="1:9" x14ac:dyDescent="0.2">
      <c r="A2221" s="22" t="s">
        <v>23</v>
      </c>
      <c r="B2221" s="23">
        <v>175688000000</v>
      </c>
      <c r="C2221" s="23">
        <v>122728711993.38</v>
      </c>
      <c r="D2221" s="23">
        <v>11900912073.049999</v>
      </c>
      <c r="E2221" s="23">
        <v>9829707667.0900002</v>
      </c>
      <c r="F2221" s="23">
        <f t="shared" si="137"/>
        <v>52959288006.619995</v>
      </c>
      <c r="G2221" s="24">
        <f t="shared" si="138"/>
        <v>69.85605846351487</v>
      </c>
      <c r="H2221" s="25">
        <f t="shared" si="139"/>
        <v>6.7738901194446974</v>
      </c>
      <c r="I2221" s="25">
        <f t="shared" si="140"/>
        <v>5.594979547316834</v>
      </c>
    </row>
    <row r="2222" spans="1:9" x14ac:dyDescent="0.2">
      <c r="A2222" s="18" t="s">
        <v>24</v>
      </c>
      <c r="B2222" s="19">
        <v>46833000000</v>
      </c>
      <c r="C2222" s="19">
        <v>2843482213</v>
      </c>
      <c r="D2222" s="19">
        <v>1863198383.6700001</v>
      </c>
      <c r="E2222" s="19">
        <v>1762772834.6700001</v>
      </c>
      <c r="F2222" s="19">
        <f t="shared" si="137"/>
        <v>43989517787</v>
      </c>
      <c r="G2222" s="20">
        <f t="shared" si="138"/>
        <v>6.0715354835265734</v>
      </c>
      <c r="H2222" s="21">
        <f t="shared" si="139"/>
        <v>3.9783878540131963</v>
      </c>
      <c r="I2222" s="21">
        <f t="shared" si="140"/>
        <v>3.7639545505733141</v>
      </c>
    </row>
    <row r="2223" spans="1:9" x14ac:dyDescent="0.2">
      <c r="A2223" s="22" t="s">
        <v>741</v>
      </c>
      <c r="B2223" s="23">
        <v>250000000</v>
      </c>
      <c r="C2223" s="23">
        <v>0</v>
      </c>
      <c r="D2223" s="23">
        <v>0</v>
      </c>
      <c r="E2223" s="23">
        <v>0</v>
      </c>
      <c r="F2223" s="23">
        <f t="shared" si="137"/>
        <v>250000000</v>
      </c>
      <c r="G2223" s="24">
        <f t="shared" si="138"/>
        <v>0</v>
      </c>
      <c r="H2223" s="25">
        <f t="shared" si="139"/>
        <v>0</v>
      </c>
      <c r="I2223" s="25">
        <f t="shared" si="140"/>
        <v>0</v>
      </c>
    </row>
    <row r="2224" spans="1:9" x14ac:dyDescent="0.2">
      <c r="A2224" s="22" t="s">
        <v>742</v>
      </c>
      <c r="B2224" s="23">
        <v>160000000</v>
      </c>
      <c r="C2224" s="23">
        <v>0</v>
      </c>
      <c r="D2224" s="23">
        <v>0</v>
      </c>
      <c r="E2224" s="23">
        <v>0</v>
      </c>
      <c r="F2224" s="23">
        <f t="shared" si="137"/>
        <v>160000000</v>
      </c>
      <c r="G2224" s="24">
        <f t="shared" si="138"/>
        <v>0</v>
      </c>
      <c r="H2224" s="25">
        <f t="shared" si="139"/>
        <v>0</v>
      </c>
      <c r="I2224" s="25">
        <f t="shared" si="140"/>
        <v>0</v>
      </c>
    </row>
    <row r="2225" spans="1:9" x14ac:dyDescent="0.2">
      <c r="A2225" s="22" t="s">
        <v>119</v>
      </c>
      <c r="B2225" s="23">
        <v>25370000000</v>
      </c>
      <c r="C2225" s="23">
        <v>0</v>
      </c>
      <c r="D2225" s="23">
        <v>0</v>
      </c>
      <c r="E2225" s="23">
        <v>0</v>
      </c>
      <c r="F2225" s="23">
        <f t="shared" si="137"/>
        <v>25370000000</v>
      </c>
      <c r="G2225" s="24">
        <f t="shared" si="138"/>
        <v>0</v>
      </c>
      <c r="H2225" s="25">
        <f t="shared" si="139"/>
        <v>0</v>
      </c>
      <c r="I2225" s="25">
        <f t="shared" si="140"/>
        <v>0</v>
      </c>
    </row>
    <row r="2226" spans="1:9" x14ac:dyDescent="0.2">
      <c r="A2226" s="22" t="s">
        <v>32</v>
      </c>
      <c r="B2226" s="23">
        <v>10513000000</v>
      </c>
      <c r="C2226" s="23">
        <v>1223044677</v>
      </c>
      <c r="D2226" s="23">
        <v>961873885.66999996</v>
      </c>
      <c r="E2226" s="23">
        <v>961873885.66999996</v>
      </c>
      <c r="F2226" s="23">
        <f t="shared" si="137"/>
        <v>9289955323</v>
      </c>
      <c r="G2226" s="24">
        <f t="shared" si="138"/>
        <v>11.633640987348997</v>
      </c>
      <c r="H2226" s="25">
        <f t="shared" si="139"/>
        <v>9.1493758743460472</v>
      </c>
      <c r="I2226" s="25">
        <f t="shared" si="140"/>
        <v>9.1493758743460472</v>
      </c>
    </row>
    <row r="2227" spans="1:9" x14ac:dyDescent="0.2">
      <c r="A2227" s="22" t="s">
        <v>35</v>
      </c>
      <c r="B2227" s="23">
        <v>10000000000</v>
      </c>
      <c r="C2227" s="23">
        <v>1620437536</v>
      </c>
      <c r="D2227" s="23">
        <v>901324498</v>
      </c>
      <c r="E2227" s="23">
        <v>800898949</v>
      </c>
      <c r="F2227" s="23">
        <f t="shared" si="137"/>
        <v>8379562464</v>
      </c>
      <c r="G2227" s="24">
        <f t="shared" si="138"/>
        <v>16.20437536</v>
      </c>
      <c r="H2227" s="25">
        <f t="shared" si="139"/>
        <v>9.0132449799999996</v>
      </c>
      <c r="I2227" s="25">
        <f t="shared" si="140"/>
        <v>8.0089894899999994</v>
      </c>
    </row>
    <row r="2228" spans="1:9" x14ac:dyDescent="0.2">
      <c r="A2228" s="22" t="s">
        <v>79</v>
      </c>
      <c r="B2228" s="23">
        <v>500000000</v>
      </c>
      <c r="C2228" s="23">
        <v>0</v>
      </c>
      <c r="D2228" s="23">
        <v>0</v>
      </c>
      <c r="E2228" s="23">
        <v>0</v>
      </c>
      <c r="F2228" s="23">
        <f t="shared" si="137"/>
        <v>500000000</v>
      </c>
      <c r="G2228" s="24">
        <f t="shared" si="138"/>
        <v>0</v>
      </c>
      <c r="H2228" s="25">
        <f t="shared" si="139"/>
        <v>0</v>
      </c>
      <c r="I2228" s="25">
        <f t="shared" si="140"/>
        <v>0</v>
      </c>
    </row>
    <row r="2229" spans="1:9" ht="22.5" x14ac:dyDescent="0.2">
      <c r="A2229" s="22" t="s">
        <v>38</v>
      </c>
      <c r="B2229" s="23">
        <v>40000000</v>
      </c>
      <c r="C2229" s="23">
        <v>0</v>
      </c>
      <c r="D2229" s="23">
        <v>0</v>
      </c>
      <c r="E2229" s="23">
        <v>0</v>
      </c>
      <c r="F2229" s="23">
        <f t="shared" si="137"/>
        <v>40000000</v>
      </c>
      <c r="G2229" s="24">
        <f t="shared" si="138"/>
        <v>0</v>
      </c>
      <c r="H2229" s="25">
        <f t="shared" si="139"/>
        <v>0</v>
      </c>
      <c r="I2229" s="25">
        <f t="shared" si="140"/>
        <v>0</v>
      </c>
    </row>
    <row r="2230" spans="1:9" x14ac:dyDescent="0.2">
      <c r="A2230" s="18" t="s">
        <v>364</v>
      </c>
      <c r="B2230" s="19">
        <v>145500000000</v>
      </c>
      <c r="C2230" s="19">
        <v>52287115775</v>
      </c>
      <c r="D2230" s="19">
        <v>40188156296</v>
      </c>
      <c r="E2230" s="19">
        <v>215836810</v>
      </c>
      <c r="F2230" s="19">
        <f t="shared" si="137"/>
        <v>93212884225</v>
      </c>
      <c r="G2230" s="20">
        <f t="shared" si="138"/>
        <v>35.936162044673544</v>
      </c>
      <c r="H2230" s="21">
        <f t="shared" si="139"/>
        <v>27.620725976632304</v>
      </c>
      <c r="I2230" s="21">
        <f t="shared" si="140"/>
        <v>0.14834145017182132</v>
      </c>
    </row>
    <row r="2231" spans="1:9" x14ac:dyDescent="0.2">
      <c r="A2231" s="22" t="s">
        <v>743</v>
      </c>
      <c r="B2231" s="23">
        <v>145500000000</v>
      </c>
      <c r="C2231" s="23">
        <v>52287115775</v>
      </c>
      <c r="D2231" s="23">
        <v>40188156296</v>
      </c>
      <c r="E2231" s="23">
        <v>215836810</v>
      </c>
      <c r="F2231" s="23">
        <f t="shared" si="137"/>
        <v>93212884225</v>
      </c>
      <c r="G2231" s="24">
        <f t="shared" si="138"/>
        <v>35.936162044673544</v>
      </c>
      <c r="H2231" s="25">
        <f t="shared" si="139"/>
        <v>27.620725976632304</v>
      </c>
      <c r="I2231" s="25">
        <f t="shared" si="140"/>
        <v>0.14834145017182132</v>
      </c>
    </row>
    <row r="2232" spans="1:9" x14ac:dyDescent="0.2">
      <c r="A2232" s="18" t="s">
        <v>39</v>
      </c>
      <c r="B2232" s="19">
        <v>6861000000</v>
      </c>
      <c r="C2232" s="19">
        <v>2259725368.5799999</v>
      </c>
      <c r="D2232" s="19">
        <v>1792154854.5799999</v>
      </c>
      <c r="E2232" s="19">
        <v>1792154854.5799999</v>
      </c>
      <c r="F2232" s="19">
        <f t="shared" si="137"/>
        <v>4601274631.4200001</v>
      </c>
      <c r="G2232" s="20">
        <f t="shared" si="138"/>
        <v>32.935801903221105</v>
      </c>
      <c r="H2232" s="21">
        <f t="shared" si="139"/>
        <v>26.120898623815769</v>
      </c>
      <c r="I2232" s="21">
        <f t="shared" si="140"/>
        <v>26.120898623815769</v>
      </c>
    </row>
    <row r="2233" spans="1:9" x14ac:dyDescent="0.2">
      <c r="A2233" s="22" t="s">
        <v>40</v>
      </c>
      <c r="B2233" s="23">
        <v>4546000000</v>
      </c>
      <c r="C2233" s="23">
        <v>2248135482.5799999</v>
      </c>
      <c r="D2233" s="23">
        <v>1781094354.5799999</v>
      </c>
      <c r="E2233" s="23">
        <v>1781094354.5799999</v>
      </c>
      <c r="F2233" s="23">
        <f t="shared" si="137"/>
        <v>2297864517.4200001</v>
      </c>
      <c r="G2233" s="24">
        <f t="shared" si="138"/>
        <v>49.453046251209855</v>
      </c>
      <c r="H2233" s="25">
        <f t="shared" si="139"/>
        <v>39.179374275846897</v>
      </c>
      <c r="I2233" s="25">
        <f t="shared" si="140"/>
        <v>39.179374275846897</v>
      </c>
    </row>
    <row r="2234" spans="1:9" x14ac:dyDescent="0.2">
      <c r="A2234" s="22" t="s">
        <v>41</v>
      </c>
      <c r="B2234" s="23">
        <v>178000000</v>
      </c>
      <c r="C2234" s="23">
        <v>11589886</v>
      </c>
      <c r="D2234" s="23">
        <v>11060500</v>
      </c>
      <c r="E2234" s="23">
        <v>11060500</v>
      </c>
      <c r="F2234" s="23">
        <f t="shared" si="137"/>
        <v>166410114</v>
      </c>
      <c r="G2234" s="24">
        <f t="shared" si="138"/>
        <v>6.5111719101123597</v>
      </c>
      <c r="H2234" s="25">
        <f t="shared" si="139"/>
        <v>6.2137640449438205</v>
      </c>
      <c r="I2234" s="25">
        <f t="shared" si="140"/>
        <v>6.2137640449438205</v>
      </c>
    </row>
    <row r="2235" spans="1:9" x14ac:dyDescent="0.2">
      <c r="A2235" s="22" t="s">
        <v>42</v>
      </c>
      <c r="B2235" s="23">
        <v>2137000000</v>
      </c>
      <c r="C2235" s="23">
        <v>0</v>
      </c>
      <c r="D2235" s="23">
        <v>0</v>
      </c>
      <c r="E2235" s="23">
        <v>0</v>
      </c>
      <c r="F2235" s="23">
        <f t="shared" si="137"/>
        <v>2137000000</v>
      </c>
      <c r="G2235" s="24">
        <f t="shared" si="138"/>
        <v>0</v>
      </c>
      <c r="H2235" s="25">
        <f t="shared" si="139"/>
        <v>0</v>
      </c>
      <c r="I2235" s="25">
        <f t="shared" si="140"/>
        <v>0</v>
      </c>
    </row>
    <row r="2236" spans="1:9" x14ac:dyDescent="0.2">
      <c r="A2236" s="18" t="s">
        <v>43</v>
      </c>
      <c r="B2236" s="19">
        <v>102424601812</v>
      </c>
      <c r="C2236" s="19">
        <v>54711825985.940002</v>
      </c>
      <c r="D2236" s="19">
        <v>530689466.31</v>
      </c>
      <c r="E2236" s="19">
        <v>275487935</v>
      </c>
      <c r="F2236" s="19">
        <f t="shared" si="137"/>
        <v>47712775826.059998</v>
      </c>
      <c r="G2236" s="20">
        <f t="shared" si="138"/>
        <v>53.416684095451373</v>
      </c>
      <c r="H2236" s="21">
        <f t="shared" si="139"/>
        <v>0.51812695087072802</v>
      </c>
      <c r="I2236" s="21">
        <f t="shared" si="140"/>
        <v>0.26896656674893121</v>
      </c>
    </row>
    <row r="2237" spans="1:9" x14ac:dyDescent="0.2">
      <c r="A2237" s="22" t="s">
        <v>744</v>
      </c>
      <c r="B2237" s="23">
        <v>6000000000</v>
      </c>
      <c r="C2237" s="23">
        <v>1338769608</v>
      </c>
      <c r="D2237" s="23">
        <v>141267656</v>
      </c>
      <c r="E2237" s="23">
        <v>133285736</v>
      </c>
      <c r="F2237" s="23">
        <f t="shared" si="137"/>
        <v>4661230392</v>
      </c>
      <c r="G2237" s="24">
        <f t="shared" si="138"/>
        <v>22.3128268</v>
      </c>
      <c r="H2237" s="25">
        <f t="shared" si="139"/>
        <v>2.3544609333333333</v>
      </c>
      <c r="I2237" s="25">
        <f t="shared" si="140"/>
        <v>2.2214289333333337</v>
      </c>
    </row>
    <row r="2238" spans="1:9" x14ac:dyDescent="0.2">
      <c r="A2238" s="22" t="s">
        <v>745</v>
      </c>
      <c r="B2238" s="23">
        <v>3000000000</v>
      </c>
      <c r="C2238" s="23">
        <v>32867800</v>
      </c>
      <c r="D2238" s="23">
        <v>0</v>
      </c>
      <c r="E2238" s="23">
        <v>0</v>
      </c>
      <c r="F2238" s="23">
        <f t="shared" si="137"/>
        <v>2967132200</v>
      </c>
      <c r="G2238" s="24">
        <f t="shared" si="138"/>
        <v>1.0955933333333334</v>
      </c>
      <c r="H2238" s="25">
        <f t="shared" si="139"/>
        <v>0</v>
      </c>
      <c r="I2238" s="25">
        <f t="shared" si="140"/>
        <v>0</v>
      </c>
    </row>
    <row r="2239" spans="1:9" x14ac:dyDescent="0.2">
      <c r="A2239" s="22" t="s">
        <v>746</v>
      </c>
      <c r="B2239" s="23">
        <v>26369500000</v>
      </c>
      <c r="C2239" s="23">
        <v>9596844480.9400005</v>
      </c>
      <c r="D2239" s="23">
        <v>314420766.31</v>
      </c>
      <c r="E2239" s="23">
        <v>68304788</v>
      </c>
      <c r="F2239" s="23">
        <f t="shared" si="137"/>
        <v>16772655519.059999</v>
      </c>
      <c r="G2239" s="24">
        <f t="shared" si="138"/>
        <v>36.393729425813916</v>
      </c>
      <c r="H2239" s="25">
        <f t="shared" si="139"/>
        <v>1.1923652944121048</v>
      </c>
      <c r="I2239" s="25">
        <f t="shared" si="140"/>
        <v>0.25902951515955935</v>
      </c>
    </row>
    <row r="2240" spans="1:9" x14ac:dyDescent="0.2">
      <c r="A2240" s="22" t="s">
        <v>747</v>
      </c>
      <c r="B2240" s="23">
        <v>52174864292</v>
      </c>
      <c r="C2240" s="23">
        <v>38687869774</v>
      </c>
      <c r="D2240" s="23">
        <v>0</v>
      </c>
      <c r="E2240" s="23">
        <v>0</v>
      </c>
      <c r="F2240" s="23">
        <f t="shared" si="137"/>
        <v>13486994518</v>
      </c>
      <c r="G2240" s="24">
        <f t="shared" si="138"/>
        <v>74.150398470575482</v>
      </c>
      <c r="H2240" s="25">
        <f t="shared" si="139"/>
        <v>0</v>
      </c>
      <c r="I2240" s="25">
        <f t="shared" si="140"/>
        <v>0</v>
      </c>
    </row>
    <row r="2241" spans="1:9" x14ac:dyDescent="0.2">
      <c r="A2241" s="22" t="s">
        <v>748</v>
      </c>
      <c r="B2241" s="23">
        <v>4880237520</v>
      </c>
      <c r="C2241" s="23">
        <v>4880237520</v>
      </c>
      <c r="D2241" s="23">
        <v>0</v>
      </c>
      <c r="E2241" s="23">
        <v>0</v>
      </c>
      <c r="F2241" s="23">
        <f t="shared" si="137"/>
        <v>0</v>
      </c>
      <c r="G2241" s="24">
        <f t="shared" si="138"/>
        <v>100</v>
      </c>
      <c r="H2241" s="25">
        <f t="shared" si="139"/>
        <v>0</v>
      </c>
      <c r="I2241" s="25">
        <f t="shared" si="140"/>
        <v>0</v>
      </c>
    </row>
    <row r="2242" spans="1:9" ht="22.5" x14ac:dyDescent="0.2">
      <c r="A2242" s="22" t="s">
        <v>749</v>
      </c>
      <c r="B2242" s="23">
        <v>10000000000</v>
      </c>
      <c r="C2242" s="23">
        <v>175236803</v>
      </c>
      <c r="D2242" s="23">
        <v>75001044</v>
      </c>
      <c r="E2242" s="23">
        <v>73897411</v>
      </c>
      <c r="F2242" s="23">
        <f t="shared" si="137"/>
        <v>9824763197</v>
      </c>
      <c r="G2242" s="24">
        <f t="shared" si="138"/>
        <v>1.75236803</v>
      </c>
      <c r="H2242" s="25">
        <f t="shared" si="139"/>
        <v>0.75001043999999994</v>
      </c>
      <c r="I2242" s="25">
        <f t="shared" si="140"/>
        <v>0.73897411000000002</v>
      </c>
    </row>
    <row r="2243" spans="1:9" x14ac:dyDescent="0.2">
      <c r="A2243" s="18" t="s">
        <v>750</v>
      </c>
      <c r="B2243" s="19">
        <v>15246918335</v>
      </c>
      <c r="C2243" s="19">
        <v>2209574790.0799999</v>
      </c>
      <c r="D2243" s="19">
        <v>1263081848.1699998</v>
      </c>
      <c r="E2243" s="19">
        <v>1263081848.1699998</v>
      </c>
      <c r="F2243" s="19">
        <f t="shared" si="137"/>
        <v>13037343544.92</v>
      </c>
      <c r="G2243" s="20">
        <f t="shared" si="138"/>
        <v>14.491943496593798</v>
      </c>
      <c r="H2243" s="21">
        <f t="shared" si="139"/>
        <v>8.2841779592308669</v>
      </c>
      <c r="I2243" s="21">
        <f t="shared" si="140"/>
        <v>8.2841779592308669</v>
      </c>
    </row>
    <row r="2244" spans="1:9" x14ac:dyDescent="0.2">
      <c r="A2244" s="18" t="s">
        <v>17</v>
      </c>
      <c r="B2244" s="19">
        <v>10353000000</v>
      </c>
      <c r="C2244" s="19">
        <v>1491310416.75</v>
      </c>
      <c r="D2244" s="19">
        <v>1227907814.8399999</v>
      </c>
      <c r="E2244" s="19">
        <v>1227907814.8399999</v>
      </c>
      <c r="F2244" s="19">
        <f t="shared" si="137"/>
        <v>8861689583.25</v>
      </c>
      <c r="G2244" s="20">
        <f t="shared" si="138"/>
        <v>14.404621044624747</v>
      </c>
      <c r="H2244" s="21">
        <f t="shared" si="139"/>
        <v>11.860405822853279</v>
      </c>
      <c r="I2244" s="21">
        <f t="shared" si="140"/>
        <v>11.860405822853279</v>
      </c>
    </row>
    <row r="2245" spans="1:9" x14ac:dyDescent="0.2">
      <c r="A2245" s="18" t="s">
        <v>18</v>
      </c>
      <c r="B2245" s="19">
        <v>8645000000</v>
      </c>
      <c r="C2245" s="19">
        <v>1151754872</v>
      </c>
      <c r="D2245" s="19">
        <v>1151754872</v>
      </c>
      <c r="E2245" s="19">
        <v>1151754872</v>
      </c>
      <c r="F2245" s="19">
        <f t="shared" si="137"/>
        <v>7493245128</v>
      </c>
      <c r="G2245" s="20">
        <f t="shared" si="138"/>
        <v>13.322786257952574</v>
      </c>
      <c r="H2245" s="21">
        <f t="shared" si="139"/>
        <v>13.322786257952574</v>
      </c>
      <c r="I2245" s="21">
        <f t="shared" si="140"/>
        <v>13.322786257952574</v>
      </c>
    </row>
    <row r="2246" spans="1:9" x14ac:dyDescent="0.2">
      <c r="A2246" s="22" t="s">
        <v>19</v>
      </c>
      <c r="B2246" s="23">
        <v>6024000000</v>
      </c>
      <c r="C2246" s="23">
        <v>772485970</v>
      </c>
      <c r="D2246" s="23">
        <v>772485970</v>
      </c>
      <c r="E2246" s="23">
        <v>772485970</v>
      </c>
      <c r="F2246" s="23">
        <f t="shared" si="137"/>
        <v>5251514030</v>
      </c>
      <c r="G2246" s="24">
        <f t="shared" si="138"/>
        <v>12.823472277556441</v>
      </c>
      <c r="H2246" s="25">
        <f t="shared" si="139"/>
        <v>12.823472277556441</v>
      </c>
      <c r="I2246" s="25">
        <f t="shared" si="140"/>
        <v>12.823472277556441</v>
      </c>
    </row>
    <row r="2247" spans="1:9" x14ac:dyDescent="0.2">
      <c r="A2247" s="22" t="s">
        <v>20</v>
      </c>
      <c r="B2247" s="23">
        <v>2173000000</v>
      </c>
      <c r="C2247" s="23">
        <v>320654751</v>
      </c>
      <c r="D2247" s="23">
        <v>320654751</v>
      </c>
      <c r="E2247" s="23">
        <v>320654751</v>
      </c>
      <c r="F2247" s="23">
        <f t="shared" ref="F2247:F2310" si="141">+B2247-C2247</f>
        <v>1852345249</v>
      </c>
      <c r="G2247" s="24">
        <f t="shared" ref="G2247:G2310" si="142">IFERROR(IF(C2247&gt;0,+C2247/B2247*100,0),0)</f>
        <v>14.756316198803498</v>
      </c>
      <c r="H2247" s="25">
        <f t="shared" ref="H2247:H2310" si="143">IFERROR(IF(D2247&gt;0,+D2247/B2247*100,0),0)</f>
        <v>14.756316198803498</v>
      </c>
      <c r="I2247" s="25">
        <f t="shared" ref="I2247:I2310" si="144">IFERROR(IF(E2247&gt;0,+E2247/B2247*100,0),0)</f>
        <v>14.756316198803498</v>
      </c>
    </row>
    <row r="2248" spans="1:9" x14ac:dyDescent="0.2">
      <c r="A2248" s="22" t="s">
        <v>21</v>
      </c>
      <c r="B2248" s="23">
        <v>448000000</v>
      </c>
      <c r="C2248" s="23">
        <v>58614151</v>
      </c>
      <c r="D2248" s="23">
        <v>58614151</v>
      </c>
      <c r="E2248" s="23">
        <v>58614151</v>
      </c>
      <c r="F2248" s="23">
        <f t="shared" si="141"/>
        <v>389385849</v>
      </c>
      <c r="G2248" s="24">
        <f t="shared" si="142"/>
        <v>13.083515848214287</v>
      </c>
      <c r="H2248" s="25">
        <f t="shared" si="143"/>
        <v>13.083515848214287</v>
      </c>
      <c r="I2248" s="25">
        <f t="shared" si="144"/>
        <v>13.083515848214287</v>
      </c>
    </row>
    <row r="2249" spans="1:9" x14ac:dyDescent="0.2">
      <c r="A2249" s="18" t="s">
        <v>22</v>
      </c>
      <c r="B2249" s="19">
        <v>1634000000</v>
      </c>
      <c r="C2249" s="19">
        <v>339555544.75</v>
      </c>
      <c r="D2249" s="19">
        <v>76152942.840000004</v>
      </c>
      <c r="E2249" s="19">
        <v>76152942.840000004</v>
      </c>
      <c r="F2249" s="19">
        <f t="shared" si="141"/>
        <v>1294444455.25</v>
      </c>
      <c r="G2249" s="20">
        <f t="shared" si="142"/>
        <v>20.780633093635252</v>
      </c>
      <c r="H2249" s="21">
        <f t="shared" si="143"/>
        <v>4.6605228176254592</v>
      </c>
      <c r="I2249" s="21">
        <f t="shared" si="144"/>
        <v>4.6605228176254592</v>
      </c>
    </row>
    <row r="2250" spans="1:9" x14ac:dyDescent="0.2">
      <c r="A2250" s="22" t="s">
        <v>66</v>
      </c>
      <c r="B2250" s="23">
        <v>4000000</v>
      </c>
      <c r="C2250" s="23">
        <v>0</v>
      </c>
      <c r="D2250" s="23">
        <v>0</v>
      </c>
      <c r="E2250" s="23">
        <v>0</v>
      </c>
      <c r="F2250" s="23">
        <f t="shared" si="141"/>
        <v>4000000</v>
      </c>
      <c r="G2250" s="24">
        <f t="shared" si="142"/>
        <v>0</v>
      </c>
      <c r="H2250" s="25">
        <f t="shared" si="143"/>
        <v>0</v>
      </c>
      <c r="I2250" s="25">
        <f t="shared" si="144"/>
        <v>0</v>
      </c>
    </row>
    <row r="2251" spans="1:9" x14ac:dyDescent="0.2">
      <c r="A2251" s="22" t="s">
        <v>23</v>
      </c>
      <c r="B2251" s="23">
        <v>1630000000</v>
      </c>
      <c r="C2251" s="23">
        <v>339555544.75</v>
      </c>
      <c r="D2251" s="23">
        <v>76152942.840000004</v>
      </c>
      <c r="E2251" s="23">
        <v>76152942.840000004</v>
      </c>
      <c r="F2251" s="23">
        <f t="shared" si="141"/>
        <v>1290444455.25</v>
      </c>
      <c r="G2251" s="24">
        <f t="shared" si="142"/>
        <v>20.831628512269941</v>
      </c>
      <c r="H2251" s="25">
        <f t="shared" si="143"/>
        <v>4.671959683435583</v>
      </c>
      <c r="I2251" s="25">
        <f t="shared" si="144"/>
        <v>4.671959683435583</v>
      </c>
    </row>
    <row r="2252" spans="1:9" x14ac:dyDescent="0.2">
      <c r="A2252" s="18" t="s">
        <v>24</v>
      </c>
      <c r="B2252" s="19">
        <v>10000000</v>
      </c>
      <c r="C2252" s="19">
        <v>0</v>
      </c>
      <c r="D2252" s="19">
        <v>0</v>
      </c>
      <c r="E2252" s="19">
        <v>0</v>
      </c>
      <c r="F2252" s="19">
        <f t="shared" si="141"/>
        <v>10000000</v>
      </c>
      <c r="G2252" s="20">
        <f t="shared" si="142"/>
        <v>0</v>
      </c>
      <c r="H2252" s="21">
        <f t="shared" si="143"/>
        <v>0</v>
      </c>
      <c r="I2252" s="21">
        <f t="shared" si="144"/>
        <v>0</v>
      </c>
    </row>
    <row r="2253" spans="1:9" x14ac:dyDescent="0.2">
      <c r="A2253" s="22" t="s">
        <v>32</v>
      </c>
      <c r="B2253" s="23">
        <v>10000000</v>
      </c>
      <c r="C2253" s="23">
        <v>0</v>
      </c>
      <c r="D2253" s="23">
        <v>0</v>
      </c>
      <c r="E2253" s="23">
        <v>0</v>
      </c>
      <c r="F2253" s="23">
        <f t="shared" si="141"/>
        <v>10000000</v>
      </c>
      <c r="G2253" s="24">
        <f t="shared" si="142"/>
        <v>0</v>
      </c>
      <c r="H2253" s="25">
        <f t="shared" si="143"/>
        <v>0</v>
      </c>
      <c r="I2253" s="25">
        <f t="shared" si="144"/>
        <v>0</v>
      </c>
    </row>
    <row r="2254" spans="1:9" x14ac:dyDescent="0.2">
      <c r="A2254" s="18" t="s">
        <v>39</v>
      </c>
      <c r="B2254" s="19">
        <v>64000000</v>
      </c>
      <c r="C2254" s="19">
        <v>0</v>
      </c>
      <c r="D2254" s="19">
        <v>0</v>
      </c>
      <c r="E2254" s="19">
        <v>0</v>
      </c>
      <c r="F2254" s="19">
        <f t="shared" si="141"/>
        <v>64000000</v>
      </c>
      <c r="G2254" s="20">
        <f t="shared" si="142"/>
        <v>0</v>
      </c>
      <c r="H2254" s="21">
        <f t="shared" si="143"/>
        <v>0</v>
      </c>
      <c r="I2254" s="21">
        <f t="shared" si="144"/>
        <v>0</v>
      </c>
    </row>
    <row r="2255" spans="1:9" x14ac:dyDescent="0.2">
      <c r="A2255" s="22" t="s">
        <v>40</v>
      </c>
      <c r="B2255" s="23">
        <v>45000000</v>
      </c>
      <c r="C2255" s="23">
        <v>0</v>
      </c>
      <c r="D2255" s="23">
        <v>0</v>
      </c>
      <c r="E2255" s="23">
        <v>0</v>
      </c>
      <c r="F2255" s="23">
        <f t="shared" si="141"/>
        <v>45000000</v>
      </c>
      <c r="G2255" s="24">
        <f t="shared" si="142"/>
        <v>0</v>
      </c>
      <c r="H2255" s="25">
        <f t="shared" si="143"/>
        <v>0</v>
      </c>
      <c r="I2255" s="25">
        <f t="shared" si="144"/>
        <v>0</v>
      </c>
    </row>
    <row r="2256" spans="1:9" x14ac:dyDescent="0.2">
      <c r="A2256" s="22" t="s">
        <v>42</v>
      </c>
      <c r="B2256" s="23">
        <v>19000000</v>
      </c>
      <c r="C2256" s="23">
        <v>0</v>
      </c>
      <c r="D2256" s="23">
        <v>0</v>
      </c>
      <c r="E2256" s="23">
        <v>0</v>
      </c>
      <c r="F2256" s="23">
        <f t="shared" si="141"/>
        <v>19000000</v>
      </c>
      <c r="G2256" s="24">
        <f t="shared" si="142"/>
        <v>0</v>
      </c>
      <c r="H2256" s="25">
        <f t="shared" si="143"/>
        <v>0</v>
      </c>
      <c r="I2256" s="25">
        <f t="shared" si="144"/>
        <v>0</v>
      </c>
    </row>
    <row r="2257" spans="1:9" x14ac:dyDescent="0.2">
      <c r="A2257" s="18" t="s">
        <v>43</v>
      </c>
      <c r="B2257" s="19">
        <v>4893918335</v>
      </c>
      <c r="C2257" s="19">
        <v>718264373.32999992</v>
      </c>
      <c r="D2257" s="19">
        <v>35174033.329999998</v>
      </c>
      <c r="E2257" s="19">
        <v>35174033.329999998</v>
      </c>
      <c r="F2257" s="19">
        <f t="shared" si="141"/>
        <v>4175653961.6700001</v>
      </c>
      <c r="G2257" s="20">
        <f t="shared" si="142"/>
        <v>14.676672640676584</v>
      </c>
      <c r="H2257" s="21">
        <f t="shared" si="143"/>
        <v>0.71872947038050639</v>
      </c>
      <c r="I2257" s="21">
        <f t="shared" si="144"/>
        <v>0.71872947038050639</v>
      </c>
    </row>
    <row r="2258" spans="1:9" ht="22.5" x14ac:dyDescent="0.2">
      <c r="A2258" s="22" t="s">
        <v>751</v>
      </c>
      <c r="B2258" s="23">
        <v>2283918335</v>
      </c>
      <c r="C2258" s="23">
        <v>512153733.32999998</v>
      </c>
      <c r="D2258" s="23">
        <v>2605733.33</v>
      </c>
      <c r="E2258" s="23">
        <v>2605733.33</v>
      </c>
      <c r="F2258" s="23">
        <f t="shared" si="141"/>
        <v>1771764601.6700001</v>
      </c>
      <c r="G2258" s="24">
        <f t="shared" si="142"/>
        <v>22.4243452789655</v>
      </c>
      <c r="H2258" s="25">
        <f t="shared" si="143"/>
        <v>0.11409047731997825</v>
      </c>
      <c r="I2258" s="25">
        <f t="shared" si="144"/>
        <v>0.11409047731997825</v>
      </c>
    </row>
    <row r="2259" spans="1:9" x14ac:dyDescent="0.2">
      <c r="A2259" s="22" t="s">
        <v>752</v>
      </c>
      <c r="B2259" s="23">
        <v>2610000000</v>
      </c>
      <c r="C2259" s="23">
        <v>206110640</v>
      </c>
      <c r="D2259" s="23">
        <v>32568300</v>
      </c>
      <c r="E2259" s="23">
        <v>32568300</v>
      </c>
      <c r="F2259" s="23">
        <f t="shared" si="141"/>
        <v>2403889360</v>
      </c>
      <c r="G2259" s="24">
        <f t="shared" si="142"/>
        <v>7.8969593869731805</v>
      </c>
      <c r="H2259" s="25">
        <f t="shared" si="143"/>
        <v>1.2478275862068966</v>
      </c>
      <c r="I2259" s="25">
        <f t="shared" si="144"/>
        <v>1.2478275862068966</v>
      </c>
    </row>
    <row r="2260" spans="1:9" x14ac:dyDescent="0.2">
      <c r="A2260" s="18" t="s">
        <v>753</v>
      </c>
      <c r="B2260" s="19">
        <v>279001000000</v>
      </c>
      <c r="C2260" s="19">
        <v>42823954792.289993</v>
      </c>
      <c r="D2260" s="19">
        <v>23343026821.769997</v>
      </c>
      <c r="E2260" s="19">
        <v>23322730435.57</v>
      </c>
      <c r="F2260" s="19">
        <f t="shared" si="141"/>
        <v>236177045207.71002</v>
      </c>
      <c r="G2260" s="20">
        <f t="shared" si="142"/>
        <v>15.349032724717832</v>
      </c>
      <c r="H2260" s="21">
        <f t="shared" si="143"/>
        <v>8.3666462922247575</v>
      </c>
      <c r="I2260" s="21">
        <f t="shared" si="144"/>
        <v>8.3593716279045598</v>
      </c>
    </row>
    <row r="2261" spans="1:9" x14ac:dyDescent="0.2">
      <c r="A2261" s="18" t="s">
        <v>17</v>
      </c>
      <c r="B2261" s="19">
        <v>248803000000</v>
      </c>
      <c r="C2261" s="19">
        <v>29906824688.729996</v>
      </c>
      <c r="D2261" s="19">
        <v>23297125693.129997</v>
      </c>
      <c r="E2261" s="19">
        <v>23276829306.93</v>
      </c>
      <c r="F2261" s="19">
        <f t="shared" si="141"/>
        <v>218896175311.27002</v>
      </c>
      <c r="G2261" s="20">
        <f t="shared" si="142"/>
        <v>12.020282990450275</v>
      </c>
      <c r="H2261" s="21">
        <f t="shared" si="143"/>
        <v>9.3636835943015146</v>
      </c>
      <c r="I2261" s="21">
        <f t="shared" si="144"/>
        <v>9.3555259811698424</v>
      </c>
    </row>
    <row r="2262" spans="1:9" x14ac:dyDescent="0.2">
      <c r="A2262" s="18" t="s">
        <v>18</v>
      </c>
      <c r="B2262" s="19">
        <v>195452000000</v>
      </c>
      <c r="C2262" s="19">
        <v>19315834627.879997</v>
      </c>
      <c r="D2262" s="19">
        <v>18620718328.879997</v>
      </c>
      <c r="E2262" s="19">
        <v>18600523946.68</v>
      </c>
      <c r="F2262" s="19">
        <f t="shared" si="141"/>
        <v>176136165372.12</v>
      </c>
      <c r="G2262" s="20">
        <f t="shared" si="142"/>
        <v>9.8826487464339063</v>
      </c>
      <c r="H2262" s="21">
        <f t="shared" si="143"/>
        <v>9.5270032176084136</v>
      </c>
      <c r="I2262" s="21">
        <f t="shared" si="144"/>
        <v>9.5166710735525868</v>
      </c>
    </row>
    <row r="2263" spans="1:9" x14ac:dyDescent="0.2">
      <c r="A2263" s="22" t="s">
        <v>19</v>
      </c>
      <c r="B2263" s="23">
        <v>135911000000</v>
      </c>
      <c r="C2263" s="23">
        <v>14406360980.33</v>
      </c>
      <c r="D2263" s="23">
        <v>14373480183.33</v>
      </c>
      <c r="E2263" s="23">
        <v>14355952993.129999</v>
      </c>
      <c r="F2263" s="23">
        <f t="shared" si="141"/>
        <v>121504639019.67</v>
      </c>
      <c r="G2263" s="24">
        <f t="shared" si="142"/>
        <v>10.599849151525632</v>
      </c>
      <c r="H2263" s="25">
        <f t="shared" si="143"/>
        <v>10.575656262796977</v>
      </c>
      <c r="I2263" s="25">
        <f t="shared" si="144"/>
        <v>10.56276018359809</v>
      </c>
    </row>
    <row r="2264" spans="1:9" x14ac:dyDescent="0.2">
      <c r="A2264" s="22" t="s">
        <v>20</v>
      </c>
      <c r="B2264" s="23">
        <v>43584000000</v>
      </c>
      <c r="C2264" s="23">
        <v>3537845954.7199998</v>
      </c>
      <c r="D2264" s="23">
        <v>2909399958.7199998</v>
      </c>
      <c r="E2264" s="23">
        <v>2909399958.7199998</v>
      </c>
      <c r="F2264" s="23">
        <f t="shared" si="141"/>
        <v>40046154045.279999</v>
      </c>
      <c r="G2264" s="24">
        <f t="shared" si="142"/>
        <v>8.1173044115271651</v>
      </c>
      <c r="H2264" s="25">
        <f t="shared" si="143"/>
        <v>6.6753853678414092</v>
      </c>
      <c r="I2264" s="25">
        <f t="shared" si="144"/>
        <v>6.6753853678414092</v>
      </c>
    </row>
    <row r="2265" spans="1:9" x14ac:dyDescent="0.2">
      <c r="A2265" s="22" t="s">
        <v>21</v>
      </c>
      <c r="B2265" s="23">
        <v>11373000000</v>
      </c>
      <c r="C2265" s="23">
        <v>1371627692.8299999</v>
      </c>
      <c r="D2265" s="23">
        <v>1337838186.8299999</v>
      </c>
      <c r="E2265" s="23">
        <v>1335170994.8299999</v>
      </c>
      <c r="F2265" s="23">
        <f t="shared" si="141"/>
        <v>10001372307.17</v>
      </c>
      <c r="G2265" s="24">
        <f t="shared" si="142"/>
        <v>12.060385938890354</v>
      </c>
      <c r="H2265" s="25">
        <f t="shared" si="143"/>
        <v>11.763283098830563</v>
      </c>
      <c r="I2265" s="25">
        <f t="shared" si="144"/>
        <v>11.739831133649872</v>
      </c>
    </row>
    <row r="2266" spans="1:9" x14ac:dyDescent="0.2">
      <c r="A2266" s="22" t="s">
        <v>150</v>
      </c>
      <c r="B2266" s="23">
        <v>4584000000</v>
      </c>
      <c r="C2266" s="23">
        <v>0</v>
      </c>
      <c r="D2266" s="23">
        <v>0</v>
      </c>
      <c r="E2266" s="23">
        <v>0</v>
      </c>
      <c r="F2266" s="23">
        <f t="shared" si="141"/>
        <v>4584000000</v>
      </c>
      <c r="G2266" s="24">
        <f t="shared" si="142"/>
        <v>0</v>
      </c>
      <c r="H2266" s="25">
        <f t="shared" si="143"/>
        <v>0</v>
      </c>
      <c r="I2266" s="25">
        <f t="shared" si="144"/>
        <v>0</v>
      </c>
    </row>
    <row r="2267" spans="1:9" x14ac:dyDescent="0.2">
      <c r="A2267" s="18" t="s">
        <v>22</v>
      </c>
      <c r="B2267" s="19">
        <v>14830000000</v>
      </c>
      <c r="C2267" s="19">
        <v>6552539971.3900003</v>
      </c>
      <c r="D2267" s="19">
        <v>639833172.19000006</v>
      </c>
      <c r="E2267" s="19">
        <v>639833172.19000006</v>
      </c>
      <c r="F2267" s="19">
        <f t="shared" si="141"/>
        <v>8277460028.6099997</v>
      </c>
      <c r="G2267" s="20">
        <f t="shared" si="142"/>
        <v>44.184355842144299</v>
      </c>
      <c r="H2267" s="21">
        <f t="shared" si="143"/>
        <v>4.3144515993931227</v>
      </c>
      <c r="I2267" s="21">
        <f t="shared" si="144"/>
        <v>4.3144515993931227</v>
      </c>
    </row>
    <row r="2268" spans="1:9" x14ac:dyDescent="0.2">
      <c r="A2268" s="22" t="s">
        <v>66</v>
      </c>
      <c r="B2268" s="23">
        <v>228000000</v>
      </c>
      <c r="C2268" s="23">
        <v>0</v>
      </c>
      <c r="D2268" s="23">
        <v>0</v>
      </c>
      <c r="E2268" s="23">
        <v>0</v>
      </c>
      <c r="F2268" s="23">
        <f t="shared" si="141"/>
        <v>228000000</v>
      </c>
      <c r="G2268" s="24">
        <f t="shared" si="142"/>
        <v>0</v>
      </c>
      <c r="H2268" s="25">
        <f t="shared" si="143"/>
        <v>0</v>
      </c>
      <c r="I2268" s="25">
        <f t="shared" si="144"/>
        <v>0</v>
      </c>
    </row>
    <row r="2269" spans="1:9" x14ac:dyDescent="0.2">
      <c r="A2269" s="22" t="s">
        <v>23</v>
      </c>
      <c r="B2269" s="23">
        <v>14602000000</v>
      </c>
      <c r="C2269" s="23">
        <v>6552539971.3900003</v>
      </c>
      <c r="D2269" s="23">
        <v>639833172.19000006</v>
      </c>
      <c r="E2269" s="23">
        <v>639833172.19000006</v>
      </c>
      <c r="F2269" s="23">
        <f t="shared" si="141"/>
        <v>8049460028.6099997</v>
      </c>
      <c r="G2269" s="24">
        <f t="shared" si="142"/>
        <v>44.874263603547462</v>
      </c>
      <c r="H2269" s="25">
        <f t="shared" si="143"/>
        <v>4.3818187384604848</v>
      </c>
      <c r="I2269" s="25">
        <f t="shared" si="144"/>
        <v>4.3818187384604848</v>
      </c>
    </row>
    <row r="2270" spans="1:9" x14ac:dyDescent="0.2">
      <c r="A2270" s="18" t="s">
        <v>24</v>
      </c>
      <c r="B2270" s="19">
        <v>37956000000</v>
      </c>
      <c r="C2270" s="19">
        <v>4036556869.1200004</v>
      </c>
      <c r="D2270" s="19">
        <v>4034680971.7199998</v>
      </c>
      <c r="E2270" s="19">
        <v>4034578967.7199998</v>
      </c>
      <c r="F2270" s="19">
        <f t="shared" si="141"/>
        <v>33919443130.880001</v>
      </c>
      <c r="G2270" s="20">
        <f t="shared" si="142"/>
        <v>10.634832092738963</v>
      </c>
      <c r="H2270" s="21">
        <f t="shared" si="143"/>
        <v>10.629889797976604</v>
      </c>
      <c r="I2270" s="21">
        <f t="shared" si="144"/>
        <v>10.629621055221836</v>
      </c>
    </row>
    <row r="2271" spans="1:9" ht="22.5" x14ac:dyDescent="0.2">
      <c r="A2271" s="22" t="s">
        <v>754</v>
      </c>
      <c r="B2271" s="23">
        <v>30000000</v>
      </c>
      <c r="C2271" s="23">
        <v>26238285</v>
      </c>
      <c r="D2271" s="23">
        <v>26238285</v>
      </c>
      <c r="E2271" s="23">
        <v>26238285</v>
      </c>
      <c r="F2271" s="23">
        <f t="shared" si="141"/>
        <v>3761715</v>
      </c>
      <c r="G2271" s="24">
        <f t="shared" si="142"/>
        <v>87.460949999999997</v>
      </c>
      <c r="H2271" s="25">
        <f t="shared" si="143"/>
        <v>87.460949999999997</v>
      </c>
      <c r="I2271" s="25">
        <f t="shared" si="144"/>
        <v>87.460949999999997</v>
      </c>
    </row>
    <row r="2272" spans="1:9" x14ac:dyDescent="0.2">
      <c r="A2272" s="22" t="s">
        <v>755</v>
      </c>
      <c r="B2272" s="23">
        <v>117000000</v>
      </c>
      <c r="C2272" s="23">
        <v>117000000</v>
      </c>
      <c r="D2272" s="23">
        <v>117000000</v>
      </c>
      <c r="E2272" s="23">
        <v>117000000</v>
      </c>
      <c r="F2272" s="23">
        <f t="shared" si="141"/>
        <v>0</v>
      </c>
      <c r="G2272" s="24">
        <f t="shared" si="142"/>
        <v>100</v>
      </c>
      <c r="H2272" s="25">
        <f t="shared" si="143"/>
        <v>100</v>
      </c>
      <c r="I2272" s="25">
        <f t="shared" si="144"/>
        <v>100</v>
      </c>
    </row>
    <row r="2273" spans="1:9" ht="11.25" customHeight="1" x14ac:dyDescent="0.2">
      <c r="A2273" s="22" t="s">
        <v>756</v>
      </c>
      <c r="B2273" s="23">
        <v>97000000</v>
      </c>
      <c r="C2273" s="23">
        <v>94941216.719999999</v>
      </c>
      <c r="D2273" s="23">
        <v>94941216.719999999</v>
      </c>
      <c r="E2273" s="23">
        <v>94941216.719999999</v>
      </c>
      <c r="F2273" s="23">
        <f t="shared" si="141"/>
        <v>2058783.2800000012</v>
      </c>
      <c r="G2273" s="24">
        <f t="shared" si="142"/>
        <v>97.877543010309282</v>
      </c>
      <c r="H2273" s="25">
        <f t="shared" si="143"/>
        <v>97.877543010309282</v>
      </c>
      <c r="I2273" s="25">
        <f t="shared" si="144"/>
        <v>97.877543010309282</v>
      </c>
    </row>
    <row r="2274" spans="1:9" x14ac:dyDescent="0.2">
      <c r="A2274" s="22" t="s">
        <v>757</v>
      </c>
      <c r="B2274" s="23">
        <v>24000000</v>
      </c>
      <c r="C2274" s="23">
        <v>0</v>
      </c>
      <c r="D2274" s="23">
        <v>0</v>
      </c>
      <c r="E2274" s="23">
        <v>0</v>
      </c>
      <c r="F2274" s="23">
        <f t="shared" si="141"/>
        <v>24000000</v>
      </c>
      <c r="G2274" s="24">
        <f t="shared" si="142"/>
        <v>0</v>
      </c>
      <c r="H2274" s="25">
        <f t="shared" si="143"/>
        <v>0</v>
      </c>
      <c r="I2274" s="25">
        <f t="shared" si="144"/>
        <v>0</v>
      </c>
    </row>
    <row r="2275" spans="1:9" x14ac:dyDescent="0.2">
      <c r="A2275" s="22" t="s">
        <v>758</v>
      </c>
      <c r="B2275" s="23">
        <v>8000000</v>
      </c>
      <c r="C2275" s="23">
        <v>6996876</v>
      </c>
      <c r="D2275" s="23">
        <v>6996876</v>
      </c>
      <c r="E2275" s="23">
        <v>6996876</v>
      </c>
      <c r="F2275" s="23">
        <f t="shared" si="141"/>
        <v>1003124</v>
      </c>
      <c r="G2275" s="24">
        <f t="shared" si="142"/>
        <v>87.460949999999997</v>
      </c>
      <c r="H2275" s="25">
        <f t="shared" si="143"/>
        <v>87.460949999999997</v>
      </c>
      <c r="I2275" s="25">
        <f t="shared" si="144"/>
        <v>87.460949999999997</v>
      </c>
    </row>
    <row r="2276" spans="1:9" x14ac:dyDescent="0.2">
      <c r="A2276" s="22" t="s">
        <v>759</v>
      </c>
      <c r="B2276" s="23">
        <v>160000000</v>
      </c>
      <c r="C2276" s="23">
        <v>139937520</v>
      </c>
      <c r="D2276" s="23">
        <v>139937520</v>
      </c>
      <c r="E2276" s="23">
        <v>139937520</v>
      </c>
      <c r="F2276" s="23">
        <f t="shared" si="141"/>
        <v>20062480</v>
      </c>
      <c r="G2276" s="24">
        <f t="shared" si="142"/>
        <v>87.460949999999997</v>
      </c>
      <c r="H2276" s="25">
        <f t="shared" si="143"/>
        <v>87.460949999999997</v>
      </c>
      <c r="I2276" s="25">
        <f t="shared" si="144"/>
        <v>87.460949999999997</v>
      </c>
    </row>
    <row r="2277" spans="1:9" ht="22.5" x14ac:dyDescent="0.2">
      <c r="A2277" s="22" t="s">
        <v>760</v>
      </c>
      <c r="B2277" s="23">
        <v>94000000</v>
      </c>
      <c r="C2277" s="23">
        <v>82213293</v>
      </c>
      <c r="D2277" s="23">
        <v>82213293</v>
      </c>
      <c r="E2277" s="23">
        <v>82213293</v>
      </c>
      <c r="F2277" s="23">
        <f t="shared" si="141"/>
        <v>11786707</v>
      </c>
      <c r="G2277" s="24">
        <f t="shared" si="142"/>
        <v>87.460949999999997</v>
      </c>
      <c r="H2277" s="25">
        <f t="shared" si="143"/>
        <v>87.460949999999997</v>
      </c>
      <c r="I2277" s="25">
        <f t="shared" si="144"/>
        <v>87.460949999999997</v>
      </c>
    </row>
    <row r="2278" spans="1:9" x14ac:dyDescent="0.2">
      <c r="A2278" s="22" t="s">
        <v>119</v>
      </c>
      <c r="B2278" s="23">
        <v>6308000000</v>
      </c>
      <c r="C2278" s="23">
        <v>0</v>
      </c>
      <c r="D2278" s="23">
        <v>0</v>
      </c>
      <c r="E2278" s="23">
        <v>0</v>
      </c>
      <c r="F2278" s="23">
        <f t="shared" si="141"/>
        <v>6308000000</v>
      </c>
      <c r="G2278" s="24">
        <f t="shared" si="142"/>
        <v>0</v>
      </c>
      <c r="H2278" s="25">
        <f t="shared" si="143"/>
        <v>0</v>
      </c>
      <c r="I2278" s="25">
        <f t="shared" si="144"/>
        <v>0</v>
      </c>
    </row>
    <row r="2279" spans="1:9" x14ac:dyDescent="0.2">
      <c r="A2279" s="22" t="s">
        <v>76</v>
      </c>
      <c r="B2279" s="23">
        <v>29807000000</v>
      </c>
      <c r="C2279" s="23">
        <v>3471790765.1199999</v>
      </c>
      <c r="D2279" s="23">
        <v>3470318043.7199998</v>
      </c>
      <c r="E2279" s="23">
        <v>3470318043.7199998</v>
      </c>
      <c r="F2279" s="23">
        <f t="shared" si="141"/>
        <v>26335209234.880001</v>
      </c>
      <c r="G2279" s="24">
        <f t="shared" si="142"/>
        <v>11.647568574898512</v>
      </c>
      <c r="H2279" s="25">
        <f t="shared" si="143"/>
        <v>11.642627717381822</v>
      </c>
      <c r="I2279" s="25">
        <f t="shared" si="144"/>
        <v>11.642627717381822</v>
      </c>
    </row>
    <row r="2280" spans="1:9" x14ac:dyDescent="0.2">
      <c r="A2280" s="22" t="s">
        <v>77</v>
      </c>
      <c r="B2280" s="23">
        <v>292000000</v>
      </c>
      <c r="C2280" s="23">
        <v>21957285.170000002</v>
      </c>
      <c r="D2280" s="23">
        <v>21554109.170000002</v>
      </c>
      <c r="E2280" s="23">
        <v>21554109.170000002</v>
      </c>
      <c r="F2280" s="23">
        <f t="shared" si="141"/>
        <v>270042714.82999998</v>
      </c>
      <c r="G2280" s="24">
        <f t="shared" si="142"/>
        <v>7.5196182089041113</v>
      </c>
      <c r="H2280" s="25">
        <f t="shared" si="143"/>
        <v>7.3815442363013712</v>
      </c>
      <c r="I2280" s="25">
        <f t="shared" si="144"/>
        <v>7.3815442363013712</v>
      </c>
    </row>
    <row r="2281" spans="1:9" x14ac:dyDescent="0.2">
      <c r="A2281" s="22" t="s">
        <v>32</v>
      </c>
      <c r="B2281" s="23">
        <v>400000000</v>
      </c>
      <c r="C2281" s="23">
        <v>47208278.109999999</v>
      </c>
      <c r="D2281" s="23">
        <v>47208278.109999999</v>
      </c>
      <c r="E2281" s="23">
        <v>47106274.109999999</v>
      </c>
      <c r="F2281" s="23">
        <f t="shared" si="141"/>
        <v>352791721.88999999</v>
      </c>
      <c r="G2281" s="24">
        <f t="shared" si="142"/>
        <v>11.8020695275</v>
      </c>
      <c r="H2281" s="25">
        <f t="shared" si="143"/>
        <v>11.8020695275</v>
      </c>
      <c r="I2281" s="25">
        <f t="shared" si="144"/>
        <v>11.7765685275</v>
      </c>
    </row>
    <row r="2282" spans="1:9" x14ac:dyDescent="0.2">
      <c r="A2282" s="22" t="s">
        <v>265</v>
      </c>
      <c r="B2282" s="23">
        <v>46000000</v>
      </c>
      <c r="C2282" s="23">
        <v>0</v>
      </c>
      <c r="D2282" s="23">
        <v>0</v>
      </c>
      <c r="E2282" s="23">
        <v>0</v>
      </c>
      <c r="F2282" s="23">
        <f t="shared" si="141"/>
        <v>46000000</v>
      </c>
      <c r="G2282" s="24">
        <f t="shared" si="142"/>
        <v>0</v>
      </c>
      <c r="H2282" s="25">
        <f t="shared" si="143"/>
        <v>0</v>
      </c>
      <c r="I2282" s="25">
        <f t="shared" si="144"/>
        <v>0</v>
      </c>
    </row>
    <row r="2283" spans="1:9" ht="22.5" x14ac:dyDescent="0.2">
      <c r="A2283" s="22" t="s">
        <v>38</v>
      </c>
      <c r="B2283" s="23">
        <v>226000000</v>
      </c>
      <c r="C2283" s="23">
        <v>0</v>
      </c>
      <c r="D2283" s="23">
        <v>0</v>
      </c>
      <c r="E2283" s="23">
        <v>0</v>
      </c>
      <c r="F2283" s="23">
        <f t="shared" si="141"/>
        <v>226000000</v>
      </c>
      <c r="G2283" s="24">
        <f t="shared" si="142"/>
        <v>0</v>
      </c>
      <c r="H2283" s="25">
        <f t="shared" si="143"/>
        <v>0</v>
      </c>
      <c r="I2283" s="25">
        <f t="shared" si="144"/>
        <v>0</v>
      </c>
    </row>
    <row r="2284" spans="1:9" x14ac:dyDescent="0.2">
      <c r="A2284" s="22" t="s">
        <v>278</v>
      </c>
      <c r="B2284" s="23">
        <v>347000000</v>
      </c>
      <c r="C2284" s="23">
        <v>28273350</v>
      </c>
      <c r="D2284" s="23">
        <v>28273350</v>
      </c>
      <c r="E2284" s="23">
        <v>28273350</v>
      </c>
      <c r="F2284" s="23">
        <f t="shared" si="141"/>
        <v>318726650</v>
      </c>
      <c r="G2284" s="24">
        <f t="shared" si="142"/>
        <v>8.1479394812680113</v>
      </c>
      <c r="H2284" s="25">
        <f t="shared" si="143"/>
        <v>8.1479394812680113</v>
      </c>
      <c r="I2284" s="25">
        <f t="shared" si="144"/>
        <v>8.1479394812680113</v>
      </c>
    </row>
    <row r="2285" spans="1:9" x14ac:dyDescent="0.2">
      <c r="A2285" s="18" t="s">
        <v>39</v>
      </c>
      <c r="B2285" s="19">
        <v>565000000</v>
      </c>
      <c r="C2285" s="19">
        <v>1893220.34</v>
      </c>
      <c r="D2285" s="19">
        <v>1893220.34</v>
      </c>
      <c r="E2285" s="19">
        <v>1893220.34</v>
      </c>
      <c r="F2285" s="19">
        <f t="shared" si="141"/>
        <v>563106779.65999997</v>
      </c>
      <c r="G2285" s="20">
        <f t="shared" si="142"/>
        <v>0.33508324601769912</v>
      </c>
      <c r="H2285" s="21">
        <f t="shared" si="143"/>
        <v>0.33508324601769912</v>
      </c>
      <c r="I2285" s="21">
        <f t="shared" si="144"/>
        <v>0.33508324601769912</v>
      </c>
    </row>
    <row r="2286" spans="1:9" x14ac:dyDescent="0.2">
      <c r="A2286" s="22" t="s">
        <v>40</v>
      </c>
      <c r="B2286" s="23">
        <v>113000000</v>
      </c>
      <c r="C2286" s="23">
        <v>379884</v>
      </c>
      <c r="D2286" s="23">
        <v>379884</v>
      </c>
      <c r="E2286" s="23">
        <v>379884</v>
      </c>
      <c r="F2286" s="23">
        <f t="shared" si="141"/>
        <v>112620116</v>
      </c>
      <c r="G2286" s="24">
        <f t="shared" si="142"/>
        <v>0.33618053097345135</v>
      </c>
      <c r="H2286" s="25">
        <f t="shared" si="143"/>
        <v>0.33618053097345135</v>
      </c>
      <c r="I2286" s="25">
        <f t="shared" si="144"/>
        <v>0.33618053097345135</v>
      </c>
    </row>
    <row r="2287" spans="1:9" x14ac:dyDescent="0.2">
      <c r="A2287" s="22" t="s">
        <v>41</v>
      </c>
      <c r="B2287" s="23">
        <v>40000000</v>
      </c>
      <c r="C2287" s="23">
        <v>1513336.34</v>
      </c>
      <c r="D2287" s="23">
        <v>1513336.34</v>
      </c>
      <c r="E2287" s="23">
        <v>1513336.34</v>
      </c>
      <c r="F2287" s="23">
        <f t="shared" si="141"/>
        <v>38486663.659999996</v>
      </c>
      <c r="G2287" s="24">
        <f t="shared" si="142"/>
        <v>3.7833408500000001</v>
      </c>
      <c r="H2287" s="25">
        <f t="shared" si="143"/>
        <v>3.7833408500000001</v>
      </c>
      <c r="I2287" s="25">
        <f t="shared" si="144"/>
        <v>3.7833408500000001</v>
      </c>
    </row>
    <row r="2288" spans="1:9" x14ac:dyDescent="0.2">
      <c r="A2288" s="22" t="s">
        <v>42</v>
      </c>
      <c r="B2288" s="23">
        <v>412000000</v>
      </c>
      <c r="C2288" s="23">
        <v>0</v>
      </c>
      <c r="D2288" s="23">
        <v>0</v>
      </c>
      <c r="E2288" s="23">
        <v>0</v>
      </c>
      <c r="F2288" s="23">
        <f t="shared" si="141"/>
        <v>412000000</v>
      </c>
      <c r="G2288" s="24">
        <f t="shared" si="142"/>
        <v>0</v>
      </c>
      <c r="H2288" s="25">
        <f t="shared" si="143"/>
        <v>0</v>
      </c>
      <c r="I2288" s="25">
        <f t="shared" si="144"/>
        <v>0</v>
      </c>
    </row>
    <row r="2289" spans="1:9" x14ac:dyDescent="0.2">
      <c r="A2289" s="18" t="s">
        <v>43</v>
      </c>
      <c r="B2289" s="19">
        <v>30198000000</v>
      </c>
      <c r="C2289" s="19">
        <v>12917130103.559999</v>
      </c>
      <c r="D2289" s="19">
        <v>45901128.640000001</v>
      </c>
      <c r="E2289" s="19">
        <v>45901128.640000001</v>
      </c>
      <c r="F2289" s="19">
        <f t="shared" si="141"/>
        <v>17280869896.440002</v>
      </c>
      <c r="G2289" s="20">
        <f t="shared" si="142"/>
        <v>42.774786752632622</v>
      </c>
      <c r="H2289" s="21">
        <f t="shared" si="143"/>
        <v>0.15200055844757931</v>
      </c>
      <c r="I2289" s="21">
        <f t="shared" si="144"/>
        <v>0.15200055844757931</v>
      </c>
    </row>
    <row r="2290" spans="1:9" ht="22.5" x14ac:dyDescent="0.2">
      <c r="A2290" s="22" t="s">
        <v>761</v>
      </c>
      <c r="B2290" s="23">
        <v>24524847300</v>
      </c>
      <c r="C2290" s="23">
        <v>11199707096.559999</v>
      </c>
      <c r="D2290" s="23">
        <v>45901128.640000001</v>
      </c>
      <c r="E2290" s="23">
        <v>45901128.640000001</v>
      </c>
      <c r="F2290" s="23">
        <f t="shared" si="141"/>
        <v>13325140203.440001</v>
      </c>
      <c r="G2290" s="24">
        <f t="shared" si="142"/>
        <v>45.666776064126601</v>
      </c>
      <c r="H2290" s="25">
        <f t="shared" si="143"/>
        <v>0.18716173062573971</v>
      </c>
      <c r="I2290" s="25">
        <f t="shared" si="144"/>
        <v>0.18716173062573971</v>
      </c>
    </row>
    <row r="2291" spans="1:9" ht="22.5" x14ac:dyDescent="0.2">
      <c r="A2291" s="22" t="s">
        <v>762</v>
      </c>
      <c r="B2291" s="23">
        <v>1939702700</v>
      </c>
      <c r="C2291" s="23">
        <v>1717423007</v>
      </c>
      <c r="D2291" s="23">
        <v>0</v>
      </c>
      <c r="E2291" s="23">
        <v>0</v>
      </c>
      <c r="F2291" s="23">
        <f t="shared" si="141"/>
        <v>222279693</v>
      </c>
      <c r="G2291" s="24">
        <f t="shared" si="142"/>
        <v>88.540527731388934</v>
      </c>
      <c r="H2291" s="25">
        <f t="shared" si="143"/>
        <v>0</v>
      </c>
      <c r="I2291" s="25">
        <f t="shared" si="144"/>
        <v>0</v>
      </c>
    </row>
    <row r="2292" spans="1:9" x14ac:dyDescent="0.2">
      <c r="A2292" s="22" t="s">
        <v>763</v>
      </c>
      <c r="B2292" s="23">
        <v>3300500000</v>
      </c>
      <c r="C2292" s="23">
        <v>0</v>
      </c>
      <c r="D2292" s="23">
        <v>0</v>
      </c>
      <c r="E2292" s="23">
        <v>0</v>
      </c>
      <c r="F2292" s="23">
        <f t="shared" si="141"/>
        <v>3300500000</v>
      </c>
      <c r="G2292" s="24">
        <f t="shared" si="142"/>
        <v>0</v>
      </c>
      <c r="H2292" s="25">
        <f t="shared" si="143"/>
        <v>0</v>
      </c>
      <c r="I2292" s="25">
        <f t="shared" si="144"/>
        <v>0</v>
      </c>
    </row>
    <row r="2293" spans="1:9" ht="22.5" x14ac:dyDescent="0.2">
      <c r="A2293" s="22" t="s">
        <v>764</v>
      </c>
      <c r="B2293" s="23">
        <v>432950000</v>
      </c>
      <c r="C2293" s="23">
        <v>0</v>
      </c>
      <c r="D2293" s="23">
        <v>0</v>
      </c>
      <c r="E2293" s="23">
        <v>0</v>
      </c>
      <c r="F2293" s="23">
        <f t="shared" si="141"/>
        <v>432950000</v>
      </c>
      <c r="G2293" s="24">
        <f t="shared" si="142"/>
        <v>0</v>
      </c>
      <c r="H2293" s="25">
        <f t="shared" si="143"/>
        <v>0</v>
      </c>
      <c r="I2293" s="25">
        <f t="shared" si="144"/>
        <v>0</v>
      </c>
    </row>
    <row r="2294" spans="1:9" x14ac:dyDescent="0.2">
      <c r="A2294" s="18" t="s">
        <v>765</v>
      </c>
      <c r="B2294" s="19">
        <v>200771655374</v>
      </c>
      <c r="C2294" s="19">
        <v>79893745111.149994</v>
      </c>
      <c r="D2294" s="19">
        <v>17334123328.970001</v>
      </c>
      <c r="E2294" s="19">
        <v>17334058541.970001</v>
      </c>
      <c r="F2294" s="19">
        <f t="shared" si="141"/>
        <v>120877910262.85001</v>
      </c>
      <c r="G2294" s="20">
        <f t="shared" si="142"/>
        <v>39.793338836761052</v>
      </c>
      <c r="H2294" s="21">
        <f t="shared" si="143"/>
        <v>8.6337502655341325</v>
      </c>
      <c r="I2294" s="21">
        <f t="shared" si="144"/>
        <v>8.6337179965368591</v>
      </c>
    </row>
    <row r="2295" spans="1:9" x14ac:dyDescent="0.2">
      <c r="A2295" s="18" t="s">
        <v>17</v>
      </c>
      <c r="B2295" s="19">
        <v>192883000000</v>
      </c>
      <c r="C2295" s="19">
        <v>77601932964.149994</v>
      </c>
      <c r="D2295" s="19">
        <v>17308658156.970001</v>
      </c>
      <c r="E2295" s="19">
        <v>17308593369.970001</v>
      </c>
      <c r="F2295" s="19">
        <f t="shared" si="141"/>
        <v>115281067035.85001</v>
      </c>
      <c r="G2295" s="20">
        <f t="shared" si="142"/>
        <v>40.23264516009705</v>
      </c>
      <c r="H2295" s="21">
        <f t="shared" si="143"/>
        <v>8.9736566503890955</v>
      </c>
      <c r="I2295" s="21">
        <f t="shared" si="144"/>
        <v>8.9736230616332193</v>
      </c>
    </row>
    <row r="2296" spans="1:9" x14ac:dyDescent="0.2">
      <c r="A2296" s="18" t="s">
        <v>18</v>
      </c>
      <c r="B2296" s="19">
        <v>97386000000</v>
      </c>
      <c r="C2296" s="19">
        <v>12890080123</v>
      </c>
      <c r="D2296" s="19">
        <v>12878561435</v>
      </c>
      <c r="E2296" s="19">
        <v>12878561435</v>
      </c>
      <c r="F2296" s="19">
        <f t="shared" si="141"/>
        <v>84495919877</v>
      </c>
      <c r="G2296" s="20">
        <f t="shared" si="142"/>
        <v>13.236071019448381</v>
      </c>
      <c r="H2296" s="21">
        <f t="shared" si="143"/>
        <v>13.224243150966258</v>
      </c>
      <c r="I2296" s="21">
        <f t="shared" si="144"/>
        <v>13.224243150966258</v>
      </c>
    </row>
    <row r="2297" spans="1:9" x14ac:dyDescent="0.2">
      <c r="A2297" s="22" t="s">
        <v>19</v>
      </c>
      <c r="B2297" s="23">
        <v>53134000000</v>
      </c>
      <c r="C2297" s="23">
        <v>6848235318</v>
      </c>
      <c r="D2297" s="23">
        <v>6848235318</v>
      </c>
      <c r="E2297" s="23">
        <v>6848235318</v>
      </c>
      <c r="F2297" s="23">
        <f t="shared" si="141"/>
        <v>46285764682</v>
      </c>
      <c r="G2297" s="24">
        <f t="shared" si="142"/>
        <v>12.888612410132872</v>
      </c>
      <c r="H2297" s="25">
        <f t="shared" si="143"/>
        <v>12.888612410132872</v>
      </c>
      <c r="I2297" s="25">
        <f t="shared" si="144"/>
        <v>12.888612410132872</v>
      </c>
    </row>
    <row r="2298" spans="1:9" x14ac:dyDescent="0.2">
      <c r="A2298" s="22" t="s">
        <v>20</v>
      </c>
      <c r="B2298" s="23">
        <v>19433000000</v>
      </c>
      <c r="C2298" s="23">
        <v>2842132047</v>
      </c>
      <c r="D2298" s="23">
        <v>2841230220</v>
      </c>
      <c r="E2298" s="23">
        <v>2841230220</v>
      </c>
      <c r="F2298" s="23">
        <f t="shared" si="141"/>
        <v>16590867953</v>
      </c>
      <c r="G2298" s="24">
        <f t="shared" si="142"/>
        <v>14.625287124993569</v>
      </c>
      <c r="H2298" s="25">
        <f t="shared" si="143"/>
        <v>14.620646426182269</v>
      </c>
      <c r="I2298" s="25">
        <f t="shared" si="144"/>
        <v>14.620646426182269</v>
      </c>
    </row>
    <row r="2299" spans="1:9" x14ac:dyDescent="0.2">
      <c r="A2299" s="22" t="s">
        <v>21</v>
      </c>
      <c r="B2299" s="23">
        <v>4392000000</v>
      </c>
      <c r="C2299" s="23">
        <v>380370004</v>
      </c>
      <c r="D2299" s="23">
        <v>380370004</v>
      </c>
      <c r="E2299" s="23">
        <v>380370004</v>
      </c>
      <c r="F2299" s="23">
        <f t="shared" si="141"/>
        <v>4011629996</v>
      </c>
      <c r="G2299" s="24">
        <f t="shared" si="142"/>
        <v>8.6605192167577414</v>
      </c>
      <c r="H2299" s="25">
        <f t="shared" si="143"/>
        <v>8.6605192167577414</v>
      </c>
      <c r="I2299" s="25">
        <f t="shared" si="144"/>
        <v>8.6605192167577414</v>
      </c>
    </row>
    <row r="2300" spans="1:9" x14ac:dyDescent="0.2">
      <c r="A2300" s="22" t="s">
        <v>71</v>
      </c>
      <c r="B2300" s="23">
        <v>14319000000</v>
      </c>
      <c r="C2300" s="23">
        <v>1923616439</v>
      </c>
      <c r="D2300" s="23">
        <v>1923616439</v>
      </c>
      <c r="E2300" s="23">
        <v>1923616439</v>
      </c>
      <c r="F2300" s="23">
        <f t="shared" si="141"/>
        <v>12395383561</v>
      </c>
      <c r="G2300" s="24">
        <f t="shared" si="142"/>
        <v>13.434013820797542</v>
      </c>
      <c r="H2300" s="25">
        <f t="shared" si="143"/>
        <v>13.434013820797542</v>
      </c>
      <c r="I2300" s="25">
        <f t="shared" si="144"/>
        <v>13.434013820797542</v>
      </c>
    </row>
    <row r="2301" spans="1:9" x14ac:dyDescent="0.2">
      <c r="A2301" s="22" t="s">
        <v>72</v>
      </c>
      <c r="B2301" s="23">
        <v>5207000000</v>
      </c>
      <c r="C2301" s="23">
        <v>811375978</v>
      </c>
      <c r="D2301" s="23">
        <v>800759117</v>
      </c>
      <c r="E2301" s="23">
        <v>800759117</v>
      </c>
      <c r="F2301" s="23">
        <f t="shared" si="141"/>
        <v>4395624022</v>
      </c>
      <c r="G2301" s="24">
        <f t="shared" si="142"/>
        <v>15.582407874015747</v>
      </c>
      <c r="H2301" s="25">
        <f t="shared" si="143"/>
        <v>15.378511945458037</v>
      </c>
      <c r="I2301" s="25">
        <f t="shared" si="144"/>
        <v>15.378511945458037</v>
      </c>
    </row>
    <row r="2302" spans="1:9" x14ac:dyDescent="0.2">
      <c r="A2302" s="22" t="s">
        <v>73</v>
      </c>
      <c r="B2302" s="23">
        <v>901000000</v>
      </c>
      <c r="C2302" s="23">
        <v>84350337</v>
      </c>
      <c r="D2302" s="23">
        <v>84350337</v>
      </c>
      <c r="E2302" s="23">
        <v>84350337</v>
      </c>
      <c r="F2302" s="23">
        <f t="shared" si="141"/>
        <v>816649663</v>
      </c>
      <c r="G2302" s="24">
        <f t="shared" si="142"/>
        <v>9.3618576026637079</v>
      </c>
      <c r="H2302" s="25">
        <f t="shared" si="143"/>
        <v>9.3618576026637079</v>
      </c>
      <c r="I2302" s="25">
        <f t="shared" si="144"/>
        <v>9.3618576026637079</v>
      </c>
    </row>
    <row r="2303" spans="1:9" x14ac:dyDescent="0.2">
      <c r="A2303" s="18" t="s">
        <v>22</v>
      </c>
      <c r="B2303" s="19">
        <v>83380000000</v>
      </c>
      <c r="C2303" s="19">
        <v>64438991393.18</v>
      </c>
      <c r="D2303" s="19">
        <v>4200064787</v>
      </c>
      <c r="E2303" s="19">
        <v>4200000000</v>
      </c>
      <c r="F2303" s="19">
        <f t="shared" si="141"/>
        <v>18941008606.82</v>
      </c>
      <c r="G2303" s="20">
        <f t="shared" si="142"/>
        <v>77.283510905708809</v>
      </c>
      <c r="H2303" s="21">
        <f t="shared" si="143"/>
        <v>5.0372568805468934</v>
      </c>
      <c r="I2303" s="21">
        <f t="shared" si="144"/>
        <v>5.0371791796593905</v>
      </c>
    </row>
    <row r="2304" spans="1:9" x14ac:dyDescent="0.2">
      <c r="A2304" s="22" t="s">
        <v>23</v>
      </c>
      <c r="B2304" s="23">
        <v>83380000000</v>
      </c>
      <c r="C2304" s="23">
        <v>64438991393.18</v>
      </c>
      <c r="D2304" s="23">
        <v>4200064787</v>
      </c>
      <c r="E2304" s="23">
        <v>4200000000</v>
      </c>
      <c r="F2304" s="23">
        <f t="shared" si="141"/>
        <v>18941008606.82</v>
      </c>
      <c r="G2304" s="24">
        <f t="shared" si="142"/>
        <v>77.283510905708809</v>
      </c>
      <c r="H2304" s="25">
        <f t="shared" si="143"/>
        <v>5.0372568805468934</v>
      </c>
      <c r="I2304" s="25">
        <f t="shared" si="144"/>
        <v>5.0371791796593905</v>
      </c>
    </row>
    <row r="2305" spans="1:9" x14ac:dyDescent="0.2">
      <c r="A2305" s="18" t="s">
        <v>24</v>
      </c>
      <c r="B2305" s="19">
        <v>12107000000</v>
      </c>
      <c r="C2305" s="19">
        <v>272861447.97000003</v>
      </c>
      <c r="D2305" s="19">
        <v>230031934.97</v>
      </c>
      <c r="E2305" s="19">
        <v>230031934.97</v>
      </c>
      <c r="F2305" s="19">
        <f t="shared" si="141"/>
        <v>11834138552.030001</v>
      </c>
      <c r="G2305" s="20">
        <f t="shared" si="142"/>
        <v>2.2537494670025606</v>
      </c>
      <c r="H2305" s="21">
        <f t="shared" si="143"/>
        <v>1.8999912031882382</v>
      </c>
      <c r="I2305" s="21">
        <f t="shared" si="144"/>
        <v>1.8999912031882382</v>
      </c>
    </row>
    <row r="2306" spans="1:9" x14ac:dyDescent="0.2">
      <c r="A2306" s="22" t="s">
        <v>766</v>
      </c>
      <c r="B2306" s="23">
        <v>20000000</v>
      </c>
      <c r="C2306" s="23">
        <v>20000000</v>
      </c>
      <c r="D2306" s="23">
        <v>0</v>
      </c>
      <c r="E2306" s="23">
        <v>0</v>
      </c>
      <c r="F2306" s="23">
        <f t="shared" si="141"/>
        <v>0</v>
      </c>
      <c r="G2306" s="24">
        <f t="shared" si="142"/>
        <v>100</v>
      </c>
      <c r="H2306" s="25">
        <f t="shared" si="143"/>
        <v>0</v>
      </c>
      <c r="I2306" s="25">
        <f t="shared" si="144"/>
        <v>0</v>
      </c>
    </row>
    <row r="2307" spans="1:9" x14ac:dyDescent="0.2">
      <c r="A2307" s="22" t="s">
        <v>119</v>
      </c>
      <c r="B2307" s="23">
        <v>6973000000</v>
      </c>
      <c r="C2307" s="23">
        <v>0</v>
      </c>
      <c r="D2307" s="23">
        <v>0</v>
      </c>
      <c r="E2307" s="23">
        <v>0</v>
      </c>
      <c r="F2307" s="23">
        <f t="shared" si="141"/>
        <v>6973000000</v>
      </c>
      <c r="G2307" s="24">
        <f t="shared" si="142"/>
        <v>0</v>
      </c>
      <c r="H2307" s="25">
        <f t="shared" si="143"/>
        <v>0</v>
      </c>
      <c r="I2307" s="25">
        <f t="shared" si="144"/>
        <v>0</v>
      </c>
    </row>
    <row r="2308" spans="1:9" x14ac:dyDescent="0.2">
      <c r="A2308" s="22" t="s">
        <v>32</v>
      </c>
      <c r="B2308" s="23">
        <v>424000000</v>
      </c>
      <c r="C2308" s="23">
        <v>108005331</v>
      </c>
      <c r="D2308" s="23">
        <v>85175818</v>
      </c>
      <c r="E2308" s="23">
        <v>85175818</v>
      </c>
      <c r="F2308" s="23">
        <f t="shared" si="141"/>
        <v>315994669</v>
      </c>
      <c r="G2308" s="24">
        <f t="shared" si="142"/>
        <v>25.472955424528305</v>
      </c>
      <c r="H2308" s="25">
        <f t="shared" si="143"/>
        <v>20.088636320754716</v>
      </c>
      <c r="I2308" s="25">
        <f t="shared" si="144"/>
        <v>20.088636320754716</v>
      </c>
    </row>
    <row r="2309" spans="1:9" x14ac:dyDescent="0.2">
      <c r="A2309" s="22" t="s">
        <v>35</v>
      </c>
      <c r="B2309" s="23">
        <v>3900000000</v>
      </c>
      <c r="C2309" s="23">
        <v>144856116.97</v>
      </c>
      <c r="D2309" s="23">
        <v>144856116.97</v>
      </c>
      <c r="E2309" s="23">
        <v>144856116.97</v>
      </c>
      <c r="F2309" s="23">
        <f t="shared" si="141"/>
        <v>3755143883.0300002</v>
      </c>
      <c r="G2309" s="24">
        <f t="shared" si="142"/>
        <v>3.714259409487179</v>
      </c>
      <c r="H2309" s="25">
        <f t="shared" si="143"/>
        <v>3.714259409487179</v>
      </c>
      <c r="I2309" s="25">
        <f t="shared" si="144"/>
        <v>3.714259409487179</v>
      </c>
    </row>
    <row r="2310" spans="1:9" x14ac:dyDescent="0.2">
      <c r="A2310" s="22" t="s">
        <v>79</v>
      </c>
      <c r="B2310" s="23">
        <v>790000000</v>
      </c>
      <c r="C2310" s="23">
        <v>0</v>
      </c>
      <c r="D2310" s="23">
        <v>0</v>
      </c>
      <c r="E2310" s="23">
        <v>0</v>
      </c>
      <c r="F2310" s="23">
        <f t="shared" si="141"/>
        <v>790000000</v>
      </c>
      <c r="G2310" s="24">
        <f t="shared" si="142"/>
        <v>0</v>
      </c>
      <c r="H2310" s="25">
        <f t="shared" si="143"/>
        <v>0</v>
      </c>
      <c r="I2310" s="25">
        <f t="shared" si="144"/>
        <v>0</v>
      </c>
    </row>
    <row r="2311" spans="1:9" x14ac:dyDescent="0.2">
      <c r="A2311" s="18" t="s">
        <v>39</v>
      </c>
      <c r="B2311" s="19">
        <v>10000000</v>
      </c>
      <c r="C2311" s="19">
        <v>0</v>
      </c>
      <c r="D2311" s="19">
        <v>0</v>
      </c>
      <c r="E2311" s="19">
        <v>0</v>
      </c>
      <c r="F2311" s="19">
        <f t="shared" ref="F2311:F2374" si="145">+B2311-C2311</f>
        <v>10000000</v>
      </c>
      <c r="G2311" s="20">
        <f t="shared" ref="G2311:G2374" si="146">IFERROR(IF(C2311&gt;0,+C2311/B2311*100,0),0)</f>
        <v>0</v>
      </c>
      <c r="H2311" s="21">
        <f t="shared" ref="H2311:H2374" si="147">IFERROR(IF(D2311&gt;0,+D2311/B2311*100,0),0)</f>
        <v>0</v>
      </c>
      <c r="I2311" s="21">
        <f t="shared" ref="I2311:I2374" si="148">IFERROR(IF(E2311&gt;0,+E2311/B2311*100,0),0)</f>
        <v>0</v>
      </c>
    </row>
    <row r="2312" spans="1:9" x14ac:dyDescent="0.2">
      <c r="A2312" s="22" t="s">
        <v>40</v>
      </c>
      <c r="B2312" s="23">
        <v>10000000</v>
      </c>
      <c r="C2312" s="23">
        <v>0</v>
      </c>
      <c r="D2312" s="23">
        <v>0</v>
      </c>
      <c r="E2312" s="23">
        <v>0</v>
      </c>
      <c r="F2312" s="23">
        <f t="shared" si="145"/>
        <v>10000000</v>
      </c>
      <c r="G2312" s="24">
        <f t="shared" si="146"/>
        <v>0</v>
      </c>
      <c r="H2312" s="25">
        <f t="shared" si="147"/>
        <v>0</v>
      </c>
      <c r="I2312" s="25">
        <f t="shared" si="148"/>
        <v>0</v>
      </c>
    </row>
    <row r="2313" spans="1:9" x14ac:dyDescent="0.2">
      <c r="A2313" s="18" t="s">
        <v>43</v>
      </c>
      <c r="B2313" s="19">
        <v>7888655374</v>
      </c>
      <c r="C2313" s="19">
        <v>2291812147</v>
      </c>
      <c r="D2313" s="19">
        <v>25465172</v>
      </c>
      <c r="E2313" s="19">
        <v>25465172</v>
      </c>
      <c r="F2313" s="19">
        <f t="shared" si="145"/>
        <v>5596843227</v>
      </c>
      <c r="G2313" s="20">
        <f t="shared" si="146"/>
        <v>29.051999844656923</v>
      </c>
      <c r="H2313" s="21">
        <f t="shared" si="147"/>
        <v>0.32280751018646286</v>
      </c>
      <c r="I2313" s="21">
        <f t="shared" si="148"/>
        <v>0.32280751018646286</v>
      </c>
    </row>
    <row r="2314" spans="1:9" x14ac:dyDescent="0.2">
      <c r="A2314" s="22" t="s">
        <v>767</v>
      </c>
      <c r="B2314" s="23">
        <v>7888655374</v>
      </c>
      <c r="C2314" s="23">
        <v>2291812147</v>
      </c>
      <c r="D2314" s="23">
        <v>25465172</v>
      </c>
      <c r="E2314" s="23">
        <v>25465172</v>
      </c>
      <c r="F2314" s="23">
        <f t="shared" si="145"/>
        <v>5596843227</v>
      </c>
      <c r="G2314" s="24">
        <f t="shared" si="146"/>
        <v>29.051999844656923</v>
      </c>
      <c r="H2314" s="25">
        <f t="shared" si="147"/>
        <v>0.32280751018646286</v>
      </c>
      <c r="I2314" s="25">
        <f t="shared" si="148"/>
        <v>0.32280751018646286</v>
      </c>
    </row>
    <row r="2315" spans="1:9" x14ac:dyDescent="0.2">
      <c r="A2315" s="18" t="s">
        <v>768</v>
      </c>
      <c r="B2315" s="19">
        <v>680043389140</v>
      </c>
      <c r="C2315" s="19">
        <v>632791547729.96997</v>
      </c>
      <c r="D2315" s="19">
        <v>3491963747.9000001</v>
      </c>
      <c r="E2315" s="19">
        <v>3305093950.1399999</v>
      </c>
      <c r="F2315" s="19">
        <f t="shared" si="145"/>
        <v>47251841410.030029</v>
      </c>
      <c r="G2315" s="20">
        <f t="shared" si="146"/>
        <v>93.05164315033106</v>
      </c>
      <c r="H2315" s="21">
        <f t="shared" si="147"/>
        <v>0.5134913159461818</v>
      </c>
      <c r="I2315" s="21">
        <f t="shared" si="148"/>
        <v>0.48601221670865813</v>
      </c>
    </row>
    <row r="2316" spans="1:9" x14ac:dyDescent="0.2">
      <c r="A2316" s="18" t="s">
        <v>17</v>
      </c>
      <c r="B2316" s="19">
        <v>30330000000</v>
      </c>
      <c r="C2316" s="19">
        <v>5459906506.9699993</v>
      </c>
      <c r="D2316" s="19">
        <v>3361091853.3200002</v>
      </c>
      <c r="E2316" s="19">
        <v>3305093950.1399999</v>
      </c>
      <c r="F2316" s="19">
        <f t="shared" si="145"/>
        <v>24870093493.029999</v>
      </c>
      <c r="G2316" s="20">
        <f t="shared" si="146"/>
        <v>18.001669986712823</v>
      </c>
      <c r="H2316" s="21">
        <f t="shared" si="147"/>
        <v>11.081740367029344</v>
      </c>
      <c r="I2316" s="21">
        <f t="shared" si="148"/>
        <v>10.89711160613254</v>
      </c>
    </row>
    <row r="2317" spans="1:9" x14ac:dyDescent="0.2">
      <c r="A2317" s="18" t="s">
        <v>18</v>
      </c>
      <c r="B2317" s="19">
        <v>21652000000</v>
      </c>
      <c r="C2317" s="19">
        <v>2996236902</v>
      </c>
      <c r="D2317" s="19">
        <v>2996236902</v>
      </c>
      <c r="E2317" s="19">
        <v>2996236902</v>
      </c>
      <c r="F2317" s="19">
        <f t="shared" si="145"/>
        <v>18655763098</v>
      </c>
      <c r="G2317" s="20">
        <f t="shared" si="146"/>
        <v>13.8381530666913</v>
      </c>
      <c r="H2317" s="21">
        <f t="shared" si="147"/>
        <v>13.8381530666913</v>
      </c>
      <c r="I2317" s="21">
        <f t="shared" si="148"/>
        <v>13.8381530666913</v>
      </c>
    </row>
    <row r="2318" spans="1:9" x14ac:dyDescent="0.2">
      <c r="A2318" s="22" t="s">
        <v>19</v>
      </c>
      <c r="B2318" s="23">
        <v>12132000000</v>
      </c>
      <c r="C2318" s="23">
        <v>1641119571</v>
      </c>
      <c r="D2318" s="23">
        <v>1641119571</v>
      </c>
      <c r="E2318" s="23">
        <v>1641119571</v>
      </c>
      <c r="F2318" s="23">
        <f t="shared" si="145"/>
        <v>10490880429</v>
      </c>
      <c r="G2318" s="24">
        <f t="shared" si="146"/>
        <v>13.527197255192878</v>
      </c>
      <c r="H2318" s="25">
        <f t="shared" si="147"/>
        <v>13.527197255192878</v>
      </c>
      <c r="I2318" s="25">
        <f t="shared" si="148"/>
        <v>13.527197255192878</v>
      </c>
    </row>
    <row r="2319" spans="1:9" x14ac:dyDescent="0.2">
      <c r="A2319" s="22" t="s">
        <v>20</v>
      </c>
      <c r="B2319" s="23">
        <v>4432000000</v>
      </c>
      <c r="C2319" s="23">
        <v>678287961</v>
      </c>
      <c r="D2319" s="23">
        <v>678287961</v>
      </c>
      <c r="E2319" s="23">
        <v>678287961</v>
      </c>
      <c r="F2319" s="23">
        <f t="shared" si="145"/>
        <v>3753712039</v>
      </c>
      <c r="G2319" s="24">
        <f t="shared" si="146"/>
        <v>15.304331250000001</v>
      </c>
      <c r="H2319" s="25">
        <f t="shared" si="147"/>
        <v>15.304331250000001</v>
      </c>
      <c r="I2319" s="25">
        <f t="shared" si="148"/>
        <v>15.304331250000001</v>
      </c>
    </row>
    <row r="2320" spans="1:9" x14ac:dyDescent="0.2">
      <c r="A2320" s="22" t="s">
        <v>21</v>
      </c>
      <c r="B2320" s="23">
        <v>5088000000</v>
      </c>
      <c r="C2320" s="23">
        <v>676829370</v>
      </c>
      <c r="D2320" s="23">
        <v>676829370</v>
      </c>
      <c r="E2320" s="23">
        <v>676829370</v>
      </c>
      <c r="F2320" s="23">
        <f t="shared" si="145"/>
        <v>4411170630</v>
      </c>
      <c r="G2320" s="24">
        <f t="shared" si="146"/>
        <v>13.302464033018868</v>
      </c>
      <c r="H2320" s="25">
        <f t="shared" si="147"/>
        <v>13.302464033018868</v>
      </c>
      <c r="I2320" s="25">
        <f t="shared" si="148"/>
        <v>13.302464033018868</v>
      </c>
    </row>
    <row r="2321" spans="1:9" x14ac:dyDescent="0.2">
      <c r="A2321" s="18" t="s">
        <v>22</v>
      </c>
      <c r="B2321" s="19">
        <v>5471000000</v>
      </c>
      <c r="C2321" s="19">
        <v>2459601509.9699998</v>
      </c>
      <c r="D2321" s="19">
        <v>360786856.31999999</v>
      </c>
      <c r="E2321" s="19">
        <v>304788953.13999999</v>
      </c>
      <c r="F2321" s="19">
        <f t="shared" si="145"/>
        <v>3011398490.0300002</v>
      </c>
      <c r="G2321" s="20">
        <f t="shared" si="146"/>
        <v>44.957073843355872</v>
      </c>
      <c r="H2321" s="21">
        <f t="shared" si="147"/>
        <v>6.594532193748857</v>
      </c>
      <c r="I2321" s="21">
        <f t="shared" si="148"/>
        <v>5.5709916494242364</v>
      </c>
    </row>
    <row r="2322" spans="1:9" x14ac:dyDescent="0.2">
      <c r="A2322" s="22" t="s">
        <v>66</v>
      </c>
      <c r="B2322" s="23">
        <v>37000000</v>
      </c>
      <c r="C2322" s="23">
        <v>0</v>
      </c>
      <c r="D2322" s="23">
        <v>0</v>
      </c>
      <c r="E2322" s="23">
        <v>0</v>
      </c>
      <c r="F2322" s="23">
        <f t="shared" si="145"/>
        <v>37000000</v>
      </c>
      <c r="G2322" s="24">
        <f t="shared" si="146"/>
        <v>0</v>
      </c>
      <c r="H2322" s="25">
        <f t="shared" si="147"/>
        <v>0</v>
      </c>
      <c r="I2322" s="25">
        <f t="shared" si="148"/>
        <v>0</v>
      </c>
    </row>
    <row r="2323" spans="1:9" x14ac:dyDescent="0.2">
      <c r="A2323" s="22" t="s">
        <v>23</v>
      </c>
      <c r="B2323" s="23">
        <v>5434000000</v>
      </c>
      <c r="C2323" s="23">
        <v>2459601509.9699998</v>
      </c>
      <c r="D2323" s="23">
        <v>360786856.31999999</v>
      </c>
      <c r="E2323" s="23">
        <v>304788953.13999999</v>
      </c>
      <c r="F2323" s="23">
        <f t="shared" si="145"/>
        <v>2974398490.0300002</v>
      </c>
      <c r="G2323" s="24">
        <f t="shared" si="146"/>
        <v>45.263185682186233</v>
      </c>
      <c r="H2323" s="25">
        <f t="shared" si="147"/>
        <v>6.6394342348178137</v>
      </c>
      <c r="I2323" s="25">
        <f t="shared" si="148"/>
        <v>5.6089244228928958</v>
      </c>
    </row>
    <row r="2324" spans="1:9" x14ac:dyDescent="0.2">
      <c r="A2324" s="18" t="s">
        <v>24</v>
      </c>
      <c r="B2324" s="19">
        <v>1574000000</v>
      </c>
      <c r="C2324" s="19">
        <v>4068095</v>
      </c>
      <c r="D2324" s="19">
        <v>4068095</v>
      </c>
      <c r="E2324" s="19">
        <v>4068095</v>
      </c>
      <c r="F2324" s="19">
        <f t="shared" si="145"/>
        <v>1569931905</v>
      </c>
      <c r="G2324" s="20">
        <f t="shared" si="146"/>
        <v>0.25845584498094026</v>
      </c>
      <c r="H2324" s="21">
        <f t="shared" si="147"/>
        <v>0.25845584498094026</v>
      </c>
      <c r="I2324" s="21">
        <f t="shared" si="148"/>
        <v>0.25845584498094026</v>
      </c>
    </row>
    <row r="2325" spans="1:9" x14ac:dyDescent="0.2">
      <c r="A2325" s="22" t="s">
        <v>119</v>
      </c>
      <c r="B2325" s="23">
        <v>128000000</v>
      </c>
      <c r="C2325" s="23">
        <v>0</v>
      </c>
      <c r="D2325" s="23">
        <v>0</v>
      </c>
      <c r="E2325" s="23">
        <v>0</v>
      </c>
      <c r="F2325" s="23">
        <f t="shared" si="145"/>
        <v>128000000</v>
      </c>
      <c r="G2325" s="24">
        <f t="shared" si="146"/>
        <v>0</v>
      </c>
      <c r="H2325" s="25">
        <f t="shared" si="147"/>
        <v>0</v>
      </c>
      <c r="I2325" s="25">
        <f t="shared" si="148"/>
        <v>0</v>
      </c>
    </row>
    <row r="2326" spans="1:9" x14ac:dyDescent="0.2">
      <c r="A2326" s="22" t="s">
        <v>32</v>
      </c>
      <c r="B2326" s="23">
        <v>55000000</v>
      </c>
      <c r="C2326" s="23">
        <v>4068095</v>
      </c>
      <c r="D2326" s="23">
        <v>4068095</v>
      </c>
      <c r="E2326" s="23">
        <v>4068095</v>
      </c>
      <c r="F2326" s="23">
        <f t="shared" si="145"/>
        <v>50931905</v>
      </c>
      <c r="G2326" s="24">
        <f t="shared" si="146"/>
        <v>7.396536363636363</v>
      </c>
      <c r="H2326" s="25">
        <f t="shared" si="147"/>
        <v>7.396536363636363</v>
      </c>
      <c r="I2326" s="25">
        <f t="shared" si="148"/>
        <v>7.396536363636363</v>
      </c>
    </row>
    <row r="2327" spans="1:9" x14ac:dyDescent="0.2">
      <c r="A2327" s="22" t="s">
        <v>35</v>
      </c>
      <c r="B2327" s="23">
        <v>1000000000</v>
      </c>
      <c r="C2327" s="23">
        <v>0</v>
      </c>
      <c r="D2327" s="23">
        <v>0</v>
      </c>
      <c r="E2327" s="23">
        <v>0</v>
      </c>
      <c r="F2327" s="23">
        <f t="shared" si="145"/>
        <v>1000000000</v>
      </c>
      <c r="G2327" s="24">
        <f t="shared" si="146"/>
        <v>0</v>
      </c>
      <c r="H2327" s="25">
        <f t="shared" si="147"/>
        <v>0</v>
      </c>
      <c r="I2327" s="25">
        <f t="shared" si="148"/>
        <v>0</v>
      </c>
    </row>
    <row r="2328" spans="1:9" x14ac:dyDescent="0.2">
      <c r="A2328" s="22" t="s">
        <v>79</v>
      </c>
      <c r="B2328" s="23">
        <v>391000000</v>
      </c>
      <c r="C2328" s="23">
        <v>0</v>
      </c>
      <c r="D2328" s="23">
        <v>0</v>
      </c>
      <c r="E2328" s="23">
        <v>0</v>
      </c>
      <c r="F2328" s="23">
        <f t="shared" si="145"/>
        <v>391000000</v>
      </c>
      <c r="G2328" s="24">
        <f t="shared" si="146"/>
        <v>0</v>
      </c>
      <c r="H2328" s="25">
        <f t="shared" si="147"/>
        <v>0</v>
      </c>
      <c r="I2328" s="25">
        <f t="shared" si="148"/>
        <v>0</v>
      </c>
    </row>
    <row r="2329" spans="1:9" x14ac:dyDescent="0.2">
      <c r="A2329" s="18" t="s">
        <v>39</v>
      </c>
      <c r="B2329" s="19">
        <v>1633000000</v>
      </c>
      <c r="C2329" s="19">
        <v>0</v>
      </c>
      <c r="D2329" s="19">
        <v>0</v>
      </c>
      <c r="E2329" s="19">
        <v>0</v>
      </c>
      <c r="F2329" s="19">
        <f t="shared" si="145"/>
        <v>1633000000</v>
      </c>
      <c r="G2329" s="20">
        <f t="shared" si="146"/>
        <v>0</v>
      </c>
      <c r="H2329" s="21">
        <f t="shared" si="147"/>
        <v>0</v>
      </c>
      <c r="I2329" s="21">
        <f t="shared" si="148"/>
        <v>0</v>
      </c>
    </row>
    <row r="2330" spans="1:9" x14ac:dyDescent="0.2">
      <c r="A2330" s="22" t="s">
        <v>40</v>
      </c>
      <c r="B2330" s="23">
        <v>1000000</v>
      </c>
      <c r="C2330" s="23">
        <v>0</v>
      </c>
      <c r="D2330" s="23">
        <v>0</v>
      </c>
      <c r="E2330" s="23">
        <v>0</v>
      </c>
      <c r="F2330" s="23">
        <f t="shared" si="145"/>
        <v>1000000</v>
      </c>
      <c r="G2330" s="24">
        <f t="shared" si="146"/>
        <v>0</v>
      </c>
      <c r="H2330" s="25">
        <f t="shared" si="147"/>
        <v>0</v>
      </c>
      <c r="I2330" s="25">
        <f t="shared" si="148"/>
        <v>0</v>
      </c>
    </row>
    <row r="2331" spans="1:9" x14ac:dyDescent="0.2">
      <c r="A2331" s="22" t="s">
        <v>42</v>
      </c>
      <c r="B2331" s="23">
        <v>1632000000</v>
      </c>
      <c r="C2331" s="23">
        <v>0</v>
      </c>
      <c r="D2331" s="23">
        <v>0</v>
      </c>
      <c r="E2331" s="23">
        <v>0</v>
      </c>
      <c r="F2331" s="23">
        <f t="shared" si="145"/>
        <v>1632000000</v>
      </c>
      <c r="G2331" s="24">
        <f t="shared" si="146"/>
        <v>0</v>
      </c>
      <c r="H2331" s="25">
        <f t="shared" si="147"/>
        <v>0</v>
      </c>
      <c r="I2331" s="25">
        <f t="shared" si="148"/>
        <v>0</v>
      </c>
    </row>
    <row r="2332" spans="1:9" x14ac:dyDescent="0.2">
      <c r="A2332" s="18" t="s">
        <v>43</v>
      </c>
      <c r="B2332" s="19">
        <v>649713389140</v>
      </c>
      <c r="C2332" s="19">
        <v>627331641223</v>
      </c>
      <c r="D2332" s="19">
        <v>130871894.58</v>
      </c>
      <c r="E2332" s="19">
        <v>0</v>
      </c>
      <c r="F2332" s="19">
        <f t="shared" si="145"/>
        <v>22381747917</v>
      </c>
      <c r="G2332" s="20">
        <f t="shared" si="146"/>
        <v>96.55513518866745</v>
      </c>
      <c r="H2332" s="21">
        <f t="shared" si="147"/>
        <v>2.014301948636613E-2</v>
      </c>
      <c r="I2332" s="21">
        <f t="shared" si="148"/>
        <v>0</v>
      </c>
    </row>
    <row r="2333" spans="1:9" ht="22.5" x14ac:dyDescent="0.2">
      <c r="A2333" s="22" t="s">
        <v>769</v>
      </c>
      <c r="B2333" s="23">
        <v>644713389140</v>
      </c>
      <c r="C2333" s="23">
        <v>626713389140</v>
      </c>
      <c r="D2333" s="23">
        <v>0</v>
      </c>
      <c r="E2333" s="23">
        <v>0</v>
      </c>
      <c r="F2333" s="23">
        <f t="shared" si="145"/>
        <v>18000000000</v>
      </c>
      <c r="G2333" s="24">
        <f t="shared" si="146"/>
        <v>97.208061705681232</v>
      </c>
      <c r="H2333" s="25">
        <f t="shared" si="147"/>
        <v>0</v>
      </c>
      <c r="I2333" s="25">
        <f t="shared" si="148"/>
        <v>0</v>
      </c>
    </row>
    <row r="2334" spans="1:9" x14ac:dyDescent="0.2">
      <c r="A2334" s="22" t="s">
        <v>770</v>
      </c>
      <c r="B2334" s="23">
        <v>5000000000</v>
      </c>
      <c r="C2334" s="23">
        <v>618252083</v>
      </c>
      <c r="D2334" s="23">
        <v>130871894.58</v>
      </c>
      <c r="E2334" s="23">
        <v>0</v>
      </c>
      <c r="F2334" s="23">
        <f t="shared" si="145"/>
        <v>4381747917</v>
      </c>
      <c r="G2334" s="24">
        <f t="shared" si="146"/>
        <v>12.365041659999999</v>
      </c>
      <c r="H2334" s="25">
        <f t="shared" si="147"/>
        <v>2.6174378915999998</v>
      </c>
      <c r="I2334" s="25">
        <f t="shared" si="148"/>
        <v>0</v>
      </c>
    </row>
    <row r="2335" spans="1:9" x14ac:dyDescent="0.2">
      <c r="A2335" s="26" t="s">
        <v>771</v>
      </c>
      <c r="B2335" s="27">
        <v>19747547631807</v>
      </c>
      <c r="C2335" s="27">
        <v>6439220587186.4492</v>
      </c>
      <c r="D2335" s="27">
        <v>2275511197408.3394</v>
      </c>
      <c r="E2335" s="27">
        <v>2271700478558.8696</v>
      </c>
      <c r="F2335" s="27">
        <f t="shared" si="145"/>
        <v>13308327044620.551</v>
      </c>
      <c r="G2335" s="28">
        <f t="shared" si="146"/>
        <v>32.607697458163962</v>
      </c>
      <c r="H2335" s="29">
        <f t="shared" si="147"/>
        <v>11.523006501036193</v>
      </c>
      <c r="I2335" s="29">
        <f t="shared" si="148"/>
        <v>11.503709325910853</v>
      </c>
    </row>
    <row r="2336" spans="1:9" x14ac:dyDescent="0.2">
      <c r="A2336" s="18" t="s">
        <v>772</v>
      </c>
      <c r="B2336" s="19">
        <v>10213322907298</v>
      </c>
      <c r="C2336" s="19">
        <v>2020416539518.4202</v>
      </c>
      <c r="D2336" s="19">
        <v>1624794949469.8301</v>
      </c>
      <c r="E2336" s="19">
        <v>1621796314136.3601</v>
      </c>
      <c r="F2336" s="19">
        <f t="shared" si="145"/>
        <v>8192906367779.5801</v>
      </c>
      <c r="G2336" s="20">
        <f t="shared" si="146"/>
        <v>19.782166468806324</v>
      </c>
      <c r="H2336" s="21">
        <f t="shared" si="147"/>
        <v>15.90858297752264</v>
      </c>
      <c r="I2336" s="21">
        <f t="shared" si="148"/>
        <v>15.8792229410224</v>
      </c>
    </row>
    <row r="2337" spans="1:9" x14ac:dyDescent="0.2">
      <c r="A2337" s="18" t="s">
        <v>17</v>
      </c>
      <c r="B2337" s="19">
        <v>3982814274200</v>
      </c>
      <c r="C2337" s="19">
        <v>1292186556768.01</v>
      </c>
      <c r="D2337" s="19">
        <v>1255514548274.3101</v>
      </c>
      <c r="E2337" s="19">
        <v>1255475088990.3101</v>
      </c>
      <c r="F2337" s="19">
        <f t="shared" si="145"/>
        <v>2690627717431.9902</v>
      </c>
      <c r="G2337" s="20">
        <f t="shared" si="146"/>
        <v>32.444057588589473</v>
      </c>
      <c r="H2337" s="21">
        <f t="shared" si="147"/>
        <v>31.52330141044542</v>
      </c>
      <c r="I2337" s="21">
        <f t="shared" si="148"/>
        <v>31.522310671704336</v>
      </c>
    </row>
    <row r="2338" spans="1:9" x14ac:dyDescent="0.2">
      <c r="A2338" s="18" t="s">
        <v>18</v>
      </c>
      <c r="B2338" s="19">
        <v>105148000000</v>
      </c>
      <c r="C2338" s="19">
        <v>19244028310</v>
      </c>
      <c r="D2338" s="19">
        <v>13815930597</v>
      </c>
      <c r="E2338" s="19">
        <v>13815930597</v>
      </c>
      <c r="F2338" s="19">
        <f t="shared" si="145"/>
        <v>85903971690</v>
      </c>
      <c r="G2338" s="20">
        <f t="shared" si="146"/>
        <v>18.301849117434475</v>
      </c>
      <c r="H2338" s="21">
        <f t="shared" si="147"/>
        <v>13.139508689656484</v>
      </c>
      <c r="I2338" s="21">
        <f t="shared" si="148"/>
        <v>13.139508689656484</v>
      </c>
    </row>
    <row r="2339" spans="1:9" x14ac:dyDescent="0.2">
      <c r="A2339" s="22" t="s">
        <v>19</v>
      </c>
      <c r="B2339" s="23">
        <v>69237000000</v>
      </c>
      <c r="C2339" s="23">
        <v>9267971259</v>
      </c>
      <c r="D2339" s="23">
        <v>9267971259</v>
      </c>
      <c r="E2339" s="23">
        <v>9267971259</v>
      </c>
      <c r="F2339" s="23">
        <f t="shared" si="145"/>
        <v>59969028741</v>
      </c>
      <c r="G2339" s="24">
        <f t="shared" si="146"/>
        <v>13.385864868495167</v>
      </c>
      <c r="H2339" s="25">
        <f t="shared" si="147"/>
        <v>13.385864868495167</v>
      </c>
      <c r="I2339" s="25">
        <f t="shared" si="148"/>
        <v>13.385864868495167</v>
      </c>
    </row>
    <row r="2340" spans="1:9" x14ac:dyDescent="0.2">
      <c r="A2340" s="22" t="s">
        <v>20</v>
      </c>
      <c r="B2340" s="23">
        <v>28758000000</v>
      </c>
      <c r="C2340" s="23">
        <v>9180983800</v>
      </c>
      <c r="D2340" s="23">
        <v>3752886087</v>
      </c>
      <c r="E2340" s="23">
        <v>3752886087</v>
      </c>
      <c r="F2340" s="23">
        <f t="shared" si="145"/>
        <v>19577016200</v>
      </c>
      <c r="G2340" s="24">
        <f t="shared" si="146"/>
        <v>31.924973224841786</v>
      </c>
      <c r="H2340" s="25">
        <f t="shared" si="147"/>
        <v>13.049885551846444</v>
      </c>
      <c r="I2340" s="25">
        <f t="shared" si="148"/>
        <v>13.049885551846444</v>
      </c>
    </row>
    <row r="2341" spans="1:9" x14ac:dyDescent="0.2">
      <c r="A2341" s="22" t="s">
        <v>21</v>
      </c>
      <c r="B2341" s="23">
        <v>7153000000</v>
      </c>
      <c r="C2341" s="23">
        <v>795073251</v>
      </c>
      <c r="D2341" s="23">
        <v>795073251</v>
      </c>
      <c r="E2341" s="23">
        <v>795073251</v>
      </c>
      <c r="F2341" s="23">
        <f t="shared" si="145"/>
        <v>6357926749</v>
      </c>
      <c r="G2341" s="24">
        <f t="shared" si="146"/>
        <v>11.115241870543828</v>
      </c>
      <c r="H2341" s="25">
        <f t="shared" si="147"/>
        <v>11.115241870543828</v>
      </c>
      <c r="I2341" s="25">
        <f t="shared" si="148"/>
        <v>11.115241870543828</v>
      </c>
    </row>
    <row r="2342" spans="1:9" x14ac:dyDescent="0.2">
      <c r="A2342" s="18" t="s">
        <v>22</v>
      </c>
      <c r="B2342" s="19">
        <v>42289000000</v>
      </c>
      <c r="C2342" s="19">
        <v>31390626419.009998</v>
      </c>
      <c r="D2342" s="19">
        <v>4081850961.3099999</v>
      </c>
      <c r="E2342" s="19">
        <v>4042737907.3099999</v>
      </c>
      <c r="F2342" s="19">
        <f t="shared" si="145"/>
        <v>10898373580.990002</v>
      </c>
      <c r="G2342" s="20">
        <f t="shared" si="146"/>
        <v>74.228821724349118</v>
      </c>
      <c r="H2342" s="21">
        <f t="shared" si="147"/>
        <v>9.6522759140911347</v>
      </c>
      <c r="I2342" s="21">
        <f t="shared" si="148"/>
        <v>9.5597860136442101</v>
      </c>
    </row>
    <row r="2343" spans="1:9" x14ac:dyDescent="0.2">
      <c r="A2343" s="22" t="s">
        <v>23</v>
      </c>
      <c r="B2343" s="23">
        <v>42289000000</v>
      </c>
      <c r="C2343" s="23">
        <v>31390626419.009998</v>
      </c>
      <c r="D2343" s="23">
        <v>4081850961.3099999</v>
      </c>
      <c r="E2343" s="23">
        <v>4042737907.3099999</v>
      </c>
      <c r="F2343" s="23">
        <f t="shared" si="145"/>
        <v>10898373580.990002</v>
      </c>
      <c r="G2343" s="24">
        <f t="shared" si="146"/>
        <v>74.228821724349118</v>
      </c>
      <c r="H2343" s="25">
        <f t="shared" si="147"/>
        <v>9.6522759140911347</v>
      </c>
      <c r="I2343" s="25">
        <f t="shared" si="148"/>
        <v>9.5597860136442101</v>
      </c>
    </row>
    <row r="2344" spans="1:9" x14ac:dyDescent="0.2">
      <c r="A2344" s="18" t="s">
        <v>24</v>
      </c>
      <c r="B2344" s="19">
        <v>3829330274200</v>
      </c>
      <c r="C2344" s="19">
        <v>1241546730502</v>
      </c>
      <c r="D2344" s="19">
        <v>1237611595179</v>
      </c>
      <c r="E2344" s="19">
        <v>1237611595179</v>
      </c>
      <c r="F2344" s="19">
        <f t="shared" si="145"/>
        <v>2587783543698</v>
      </c>
      <c r="G2344" s="20">
        <f t="shared" si="146"/>
        <v>32.422033138976921</v>
      </c>
      <c r="H2344" s="21">
        <f t="shared" si="147"/>
        <v>32.319270121915878</v>
      </c>
      <c r="I2344" s="21">
        <f t="shared" si="148"/>
        <v>32.319270121915878</v>
      </c>
    </row>
    <row r="2345" spans="1:9" x14ac:dyDescent="0.2">
      <c r="A2345" s="22" t="s">
        <v>119</v>
      </c>
      <c r="B2345" s="23">
        <v>22607000000</v>
      </c>
      <c r="C2345" s="23">
        <v>0</v>
      </c>
      <c r="D2345" s="23">
        <v>0</v>
      </c>
      <c r="E2345" s="23">
        <v>0</v>
      </c>
      <c r="F2345" s="23">
        <f t="shared" si="145"/>
        <v>22607000000</v>
      </c>
      <c r="G2345" s="24">
        <f t="shared" si="146"/>
        <v>0</v>
      </c>
      <c r="H2345" s="25">
        <f t="shared" si="147"/>
        <v>0</v>
      </c>
      <c r="I2345" s="25">
        <f t="shared" si="148"/>
        <v>0</v>
      </c>
    </row>
    <row r="2346" spans="1:9" x14ac:dyDescent="0.2">
      <c r="A2346" s="22" t="s">
        <v>32</v>
      </c>
      <c r="B2346" s="23">
        <v>534000000</v>
      </c>
      <c r="C2346" s="23">
        <v>95869130</v>
      </c>
      <c r="D2346" s="23">
        <v>60427007</v>
      </c>
      <c r="E2346" s="23">
        <v>60427007</v>
      </c>
      <c r="F2346" s="23">
        <f t="shared" si="145"/>
        <v>438130870</v>
      </c>
      <c r="G2346" s="24">
        <f t="shared" si="146"/>
        <v>17.953020599250934</v>
      </c>
      <c r="H2346" s="25">
        <f t="shared" si="147"/>
        <v>11.315918913857677</v>
      </c>
      <c r="I2346" s="25">
        <f t="shared" si="148"/>
        <v>11.315918913857677</v>
      </c>
    </row>
    <row r="2347" spans="1:9" x14ac:dyDescent="0.2">
      <c r="A2347" s="22" t="s">
        <v>35</v>
      </c>
      <c r="B2347" s="23">
        <v>2675000000</v>
      </c>
      <c r="C2347" s="23">
        <v>47248172</v>
      </c>
      <c r="D2347" s="23">
        <v>47248172</v>
      </c>
      <c r="E2347" s="23">
        <v>47248172</v>
      </c>
      <c r="F2347" s="23">
        <f t="shared" si="145"/>
        <v>2627751828</v>
      </c>
      <c r="G2347" s="24">
        <f t="shared" si="146"/>
        <v>1.7662868037383177</v>
      </c>
      <c r="H2347" s="25">
        <f t="shared" si="147"/>
        <v>1.7662868037383177</v>
      </c>
      <c r="I2347" s="25">
        <f t="shared" si="148"/>
        <v>1.7662868037383177</v>
      </c>
    </row>
    <row r="2348" spans="1:9" x14ac:dyDescent="0.2">
      <c r="A2348" s="22" t="s">
        <v>540</v>
      </c>
      <c r="B2348" s="23">
        <v>3803514274200</v>
      </c>
      <c r="C2348" s="23">
        <v>1241403613200</v>
      </c>
      <c r="D2348" s="23">
        <v>1237503920000</v>
      </c>
      <c r="E2348" s="23">
        <v>1237503920000</v>
      </c>
      <c r="F2348" s="23">
        <f t="shared" si="145"/>
        <v>2562110661000</v>
      </c>
      <c r="G2348" s="24">
        <f t="shared" si="146"/>
        <v>32.638331913743293</v>
      </c>
      <c r="H2348" s="25">
        <f t="shared" si="147"/>
        <v>32.535803227931524</v>
      </c>
      <c r="I2348" s="25">
        <f t="shared" si="148"/>
        <v>32.535803227931524</v>
      </c>
    </row>
    <row r="2349" spans="1:9" x14ac:dyDescent="0.2">
      <c r="A2349" s="18" t="s">
        <v>39</v>
      </c>
      <c r="B2349" s="19">
        <v>6047000000</v>
      </c>
      <c r="C2349" s="19">
        <v>5171537</v>
      </c>
      <c r="D2349" s="19">
        <v>5171537</v>
      </c>
      <c r="E2349" s="19">
        <v>4825307</v>
      </c>
      <c r="F2349" s="19">
        <f t="shared" si="145"/>
        <v>6041828463</v>
      </c>
      <c r="G2349" s="20">
        <f t="shared" si="146"/>
        <v>8.5522358194145859E-2</v>
      </c>
      <c r="H2349" s="21">
        <f t="shared" si="147"/>
        <v>8.5522358194145859E-2</v>
      </c>
      <c r="I2349" s="21">
        <f t="shared" si="148"/>
        <v>7.979670911195634E-2</v>
      </c>
    </row>
    <row r="2350" spans="1:9" x14ac:dyDescent="0.2">
      <c r="A2350" s="22" t="s">
        <v>40</v>
      </c>
      <c r="B2350" s="23">
        <v>134000000</v>
      </c>
      <c r="C2350" s="23">
        <v>5171537</v>
      </c>
      <c r="D2350" s="23">
        <v>5171537</v>
      </c>
      <c r="E2350" s="23">
        <v>4825307</v>
      </c>
      <c r="F2350" s="23">
        <f t="shared" si="145"/>
        <v>128828463</v>
      </c>
      <c r="G2350" s="24">
        <f t="shared" si="146"/>
        <v>3.8593559701492537</v>
      </c>
      <c r="H2350" s="25">
        <f t="shared" si="147"/>
        <v>3.8593559701492537</v>
      </c>
      <c r="I2350" s="25">
        <f t="shared" si="148"/>
        <v>3.6009753731343284</v>
      </c>
    </row>
    <row r="2351" spans="1:9" x14ac:dyDescent="0.2">
      <c r="A2351" s="22" t="s">
        <v>42</v>
      </c>
      <c r="B2351" s="23">
        <v>5913000000</v>
      </c>
      <c r="C2351" s="23">
        <v>0</v>
      </c>
      <c r="D2351" s="23">
        <v>0</v>
      </c>
      <c r="E2351" s="23">
        <v>0</v>
      </c>
      <c r="F2351" s="23">
        <f t="shared" si="145"/>
        <v>5913000000</v>
      </c>
      <c r="G2351" s="24">
        <f t="shared" si="146"/>
        <v>0</v>
      </c>
      <c r="H2351" s="25">
        <f t="shared" si="147"/>
        <v>0</v>
      </c>
      <c r="I2351" s="25">
        <f t="shared" si="148"/>
        <v>0</v>
      </c>
    </row>
    <row r="2352" spans="1:9" x14ac:dyDescent="0.2">
      <c r="A2352" s="18" t="s">
        <v>43</v>
      </c>
      <c r="B2352" s="19">
        <v>6230508633098</v>
      </c>
      <c r="C2352" s="19">
        <v>728229982750.40991</v>
      </c>
      <c r="D2352" s="19">
        <v>369280401195.52002</v>
      </c>
      <c r="E2352" s="19">
        <v>366321225146.04999</v>
      </c>
      <c r="F2352" s="19">
        <f t="shared" si="145"/>
        <v>5502278650347.5898</v>
      </c>
      <c r="G2352" s="20">
        <f t="shared" si="146"/>
        <v>11.688130546547555</v>
      </c>
      <c r="H2352" s="21">
        <f t="shared" si="147"/>
        <v>5.9269703798147608</v>
      </c>
      <c r="I2352" s="21">
        <f t="shared" si="148"/>
        <v>5.8794754444293877</v>
      </c>
    </row>
    <row r="2353" spans="1:9" ht="22.5" x14ac:dyDescent="0.2">
      <c r="A2353" s="22" t="s">
        <v>773</v>
      </c>
      <c r="B2353" s="23">
        <v>10248574078</v>
      </c>
      <c r="C2353" s="23">
        <v>10248574078</v>
      </c>
      <c r="D2353" s="23">
        <v>3434250590</v>
      </c>
      <c r="E2353" s="23">
        <v>1776065593</v>
      </c>
      <c r="F2353" s="23">
        <f t="shared" si="145"/>
        <v>0</v>
      </c>
      <c r="G2353" s="24">
        <f t="shared" si="146"/>
        <v>100</v>
      </c>
      <c r="H2353" s="25">
        <f t="shared" si="147"/>
        <v>33.509545463227902</v>
      </c>
      <c r="I2353" s="25">
        <f t="shared" si="148"/>
        <v>17.329880034848689</v>
      </c>
    </row>
    <row r="2354" spans="1:9" ht="22.5" x14ac:dyDescent="0.2">
      <c r="A2354" s="22" t="s">
        <v>774</v>
      </c>
      <c r="B2354" s="23">
        <v>2404147573733</v>
      </c>
      <c r="C2354" s="23">
        <v>49779285517.120003</v>
      </c>
      <c r="D2354" s="23">
        <v>5167145992.75</v>
      </c>
      <c r="E2354" s="23">
        <v>5167145992.75</v>
      </c>
      <c r="F2354" s="23">
        <f t="shared" si="145"/>
        <v>2354368288215.8799</v>
      </c>
      <c r="G2354" s="24">
        <f t="shared" si="146"/>
        <v>2.0705586487698859</v>
      </c>
      <c r="H2354" s="25">
        <f t="shared" si="147"/>
        <v>0.21492632354206112</v>
      </c>
      <c r="I2354" s="25">
        <f t="shared" si="148"/>
        <v>0.21492632354206112</v>
      </c>
    </row>
    <row r="2355" spans="1:9" ht="22.5" x14ac:dyDescent="0.2">
      <c r="A2355" s="22" t="s">
        <v>775</v>
      </c>
      <c r="B2355" s="23">
        <v>26000000000</v>
      </c>
      <c r="C2355" s="23">
        <v>1658536635</v>
      </c>
      <c r="D2355" s="23">
        <v>130589927</v>
      </c>
      <c r="E2355" s="23">
        <v>70134280</v>
      </c>
      <c r="F2355" s="23">
        <f t="shared" si="145"/>
        <v>24341463365</v>
      </c>
      <c r="G2355" s="24">
        <f t="shared" si="146"/>
        <v>6.3789870576923073</v>
      </c>
      <c r="H2355" s="25">
        <f t="shared" si="147"/>
        <v>0.50226895000000005</v>
      </c>
      <c r="I2355" s="25">
        <f t="shared" si="148"/>
        <v>0.26974723076923074</v>
      </c>
    </row>
    <row r="2356" spans="1:9" x14ac:dyDescent="0.2">
      <c r="A2356" s="22" t="s">
        <v>776</v>
      </c>
      <c r="B2356" s="23">
        <v>1500000000</v>
      </c>
      <c r="C2356" s="23">
        <v>0</v>
      </c>
      <c r="D2356" s="23">
        <v>0</v>
      </c>
      <c r="E2356" s="23">
        <v>0</v>
      </c>
      <c r="F2356" s="23">
        <f t="shared" si="145"/>
        <v>1500000000</v>
      </c>
      <c r="G2356" s="24">
        <f t="shared" si="146"/>
        <v>0</v>
      </c>
      <c r="H2356" s="25">
        <f t="shared" si="147"/>
        <v>0</v>
      </c>
      <c r="I2356" s="25">
        <f t="shared" si="148"/>
        <v>0</v>
      </c>
    </row>
    <row r="2357" spans="1:9" x14ac:dyDescent="0.2">
      <c r="A2357" s="22" t="s">
        <v>777</v>
      </c>
      <c r="B2357" s="23">
        <v>12733806741</v>
      </c>
      <c r="C2357" s="23">
        <v>9436207327</v>
      </c>
      <c r="D2357" s="23">
        <v>106603319.75</v>
      </c>
      <c r="E2357" s="23">
        <v>106603319.75</v>
      </c>
      <c r="F2357" s="23">
        <f t="shared" si="145"/>
        <v>3297599414</v>
      </c>
      <c r="G2357" s="24">
        <f t="shared" si="146"/>
        <v>74.103585195914206</v>
      </c>
      <c r="H2357" s="25">
        <f t="shared" si="147"/>
        <v>0.83716772146981955</v>
      </c>
      <c r="I2357" s="25">
        <f t="shared" si="148"/>
        <v>0.83716772146981955</v>
      </c>
    </row>
    <row r="2358" spans="1:9" ht="22.5" x14ac:dyDescent="0.2">
      <c r="A2358" s="22" t="s">
        <v>778</v>
      </c>
      <c r="B2358" s="23">
        <v>3226548466</v>
      </c>
      <c r="C2358" s="23">
        <v>582946409</v>
      </c>
      <c r="D2358" s="23">
        <v>582946409</v>
      </c>
      <c r="E2358" s="23">
        <v>582946409</v>
      </c>
      <c r="F2358" s="23">
        <f t="shared" si="145"/>
        <v>2643602057</v>
      </c>
      <c r="G2358" s="24">
        <f t="shared" si="146"/>
        <v>18.067182785036152</v>
      </c>
      <c r="H2358" s="25">
        <f t="shared" si="147"/>
        <v>18.067182785036152</v>
      </c>
      <c r="I2358" s="25">
        <f t="shared" si="148"/>
        <v>18.067182785036152</v>
      </c>
    </row>
    <row r="2359" spans="1:9" ht="22.5" x14ac:dyDescent="0.2">
      <c r="A2359" s="22" t="s">
        <v>779</v>
      </c>
      <c r="B2359" s="23">
        <v>960000000000</v>
      </c>
      <c r="C2359" s="23">
        <v>1293981146</v>
      </c>
      <c r="D2359" s="23">
        <v>11480436</v>
      </c>
      <c r="E2359" s="23">
        <v>11480436</v>
      </c>
      <c r="F2359" s="23">
        <f t="shared" si="145"/>
        <v>958706018854</v>
      </c>
      <c r="G2359" s="24">
        <f t="shared" si="146"/>
        <v>0.13478970270833335</v>
      </c>
      <c r="H2359" s="25">
        <f t="shared" si="147"/>
        <v>1.1958787500000001E-3</v>
      </c>
      <c r="I2359" s="25">
        <f t="shared" si="148"/>
        <v>1.1958787500000001E-3</v>
      </c>
    </row>
    <row r="2360" spans="1:9" ht="22.5" x14ac:dyDescent="0.2">
      <c r="A2360" s="22" t="s">
        <v>780</v>
      </c>
      <c r="B2360" s="23">
        <v>1769368130080</v>
      </c>
      <c r="C2360" s="23">
        <v>306448424231.08997</v>
      </c>
      <c r="D2360" s="23">
        <v>272092240000</v>
      </c>
      <c r="E2360" s="23">
        <v>272092240000</v>
      </c>
      <c r="F2360" s="23">
        <f t="shared" si="145"/>
        <v>1462919705848.9102</v>
      </c>
      <c r="G2360" s="24">
        <f t="shared" si="146"/>
        <v>17.319653215254547</v>
      </c>
      <c r="H2360" s="25">
        <f t="shared" si="147"/>
        <v>15.377932685364785</v>
      </c>
      <c r="I2360" s="25">
        <f t="shared" si="148"/>
        <v>15.377932685364785</v>
      </c>
    </row>
    <row r="2361" spans="1:9" ht="22.5" x14ac:dyDescent="0.2">
      <c r="A2361" s="22" t="s">
        <v>781</v>
      </c>
      <c r="B2361" s="23">
        <v>881000000000</v>
      </c>
      <c r="C2361" s="23">
        <v>257592870532.20001</v>
      </c>
      <c r="D2361" s="23">
        <v>11523418803.02</v>
      </c>
      <c r="E2361" s="23">
        <v>10299495880.549999</v>
      </c>
      <c r="F2361" s="23">
        <f t="shared" si="145"/>
        <v>623407129467.80005</v>
      </c>
      <c r="G2361" s="24">
        <f t="shared" si="146"/>
        <v>29.238691320340521</v>
      </c>
      <c r="H2361" s="25">
        <f t="shared" si="147"/>
        <v>1.3079930536912598</v>
      </c>
      <c r="I2361" s="25">
        <f t="shared" si="148"/>
        <v>1.1690687719125994</v>
      </c>
    </row>
    <row r="2362" spans="1:9" x14ac:dyDescent="0.2">
      <c r="A2362" s="22" t="s">
        <v>782</v>
      </c>
      <c r="B2362" s="23">
        <v>25000000000</v>
      </c>
      <c r="C2362" s="23">
        <v>1955530187</v>
      </c>
      <c r="D2362" s="23">
        <v>80523442</v>
      </c>
      <c r="E2362" s="23">
        <v>63910959</v>
      </c>
      <c r="F2362" s="23">
        <f t="shared" si="145"/>
        <v>23044469813</v>
      </c>
      <c r="G2362" s="24">
        <f t="shared" si="146"/>
        <v>7.8221207479999997</v>
      </c>
      <c r="H2362" s="25">
        <f t="shared" si="147"/>
        <v>0.322093768</v>
      </c>
      <c r="I2362" s="25">
        <f t="shared" si="148"/>
        <v>0.25564383600000001</v>
      </c>
    </row>
    <row r="2363" spans="1:9" ht="22.5" x14ac:dyDescent="0.2">
      <c r="A2363" s="22" t="s">
        <v>783</v>
      </c>
      <c r="B2363" s="23">
        <v>137284000000</v>
      </c>
      <c r="C2363" s="23">
        <v>89233626688</v>
      </c>
      <c r="D2363" s="23">
        <v>76151202276</v>
      </c>
      <c r="E2363" s="23">
        <v>76151202276</v>
      </c>
      <c r="F2363" s="23">
        <f t="shared" si="145"/>
        <v>48050373312</v>
      </c>
      <c r="G2363" s="24">
        <f t="shared" si="146"/>
        <v>64.999291022988842</v>
      </c>
      <c r="H2363" s="25">
        <f t="shared" si="147"/>
        <v>55.469830625564519</v>
      </c>
      <c r="I2363" s="25">
        <f t="shared" si="148"/>
        <v>55.469830625564519</v>
      </c>
    </row>
    <row r="2364" spans="1:9" x14ac:dyDescent="0.2">
      <c r="A2364" s="18" t="s">
        <v>784</v>
      </c>
      <c r="B2364" s="19">
        <v>2099951993686</v>
      </c>
      <c r="C2364" s="19">
        <v>217596684313.11002</v>
      </c>
      <c r="D2364" s="19">
        <v>81192183381.62001</v>
      </c>
      <c r="E2364" s="19">
        <v>81178411478.62001</v>
      </c>
      <c r="F2364" s="19">
        <f t="shared" si="145"/>
        <v>1882355309372.8899</v>
      </c>
      <c r="G2364" s="20">
        <f t="shared" si="146"/>
        <v>10.361983748550713</v>
      </c>
      <c r="H2364" s="21">
        <f t="shared" si="147"/>
        <v>3.8663828328334851</v>
      </c>
      <c r="I2364" s="21">
        <f t="shared" si="148"/>
        <v>3.8657270129365826</v>
      </c>
    </row>
    <row r="2365" spans="1:9" x14ac:dyDescent="0.2">
      <c r="A2365" s="18" t="s">
        <v>17</v>
      </c>
      <c r="B2365" s="19">
        <v>765042000000</v>
      </c>
      <c r="C2365" s="19">
        <v>29370345918.599998</v>
      </c>
      <c r="D2365" s="19">
        <v>10616593410.01</v>
      </c>
      <c r="E2365" s="19">
        <v>10616593410.01</v>
      </c>
      <c r="F2365" s="19">
        <f t="shared" si="145"/>
        <v>735671654081.40002</v>
      </c>
      <c r="G2365" s="20">
        <f t="shared" si="146"/>
        <v>3.8390501330123046</v>
      </c>
      <c r="H2365" s="21">
        <f t="shared" si="147"/>
        <v>1.3877138000279723</v>
      </c>
      <c r="I2365" s="21">
        <f t="shared" si="148"/>
        <v>1.3877138000279723</v>
      </c>
    </row>
    <row r="2366" spans="1:9" x14ac:dyDescent="0.2">
      <c r="A2366" s="18" t="s">
        <v>18</v>
      </c>
      <c r="B2366" s="19">
        <v>71747000000</v>
      </c>
      <c r="C2366" s="19">
        <v>9572269456</v>
      </c>
      <c r="D2366" s="19">
        <v>9567697741</v>
      </c>
      <c r="E2366" s="19">
        <v>9567697741</v>
      </c>
      <c r="F2366" s="19">
        <f t="shared" si="145"/>
        <v>62174730544</v>
      </c>
      <c r="G2366" s="20">
        <f t="shared" si="146"/>
        <v>13.341699940067182</v>
      </c>
      <c r="H2366" s="21">
        <f t="shared" si="147"/>
        <v>13.335327945419321</v>
      </c>
      <c r="I2366" s="21">
        <f t="shared" si="148"/>
        <v>13.335327945419321</v>
      </c>
    </row>
    <row r="2367" spans="1:9" x14ac:dyDescent="0.2">
      <c r="A2367" s="22" t="s">
        <v>19</v>
      </c>
      <c r="B2367" s="23">
        <v>47810000000</v>
      </c>
      <c r="C2367" s="23">
        <v>6370779077</v>
      </c>
      <c r="D2367" s="23">
        <v>6366207362</v>
      </c>
      <c r="E2367" s="23">
        <v>6366207362</v>
      </c>
      <c r="F2367" s="23">
        <f t="shared" si="145"/>
        <v>41439220923</v>
      </c>
      <c r="G2367" s="24">
        <f t="shared" si="146"/>
        <v>13.32520200167329</v>
      </c>
      <c r="H2367" s="25">
        <f t="shared" si="147"/>
        <v>13.31563974482326</v>
      </c>
      <c r="I2367" s="25">
        <f t="shared" si="148"/>
        <v>13.31563974482326</v>
      </c>
    </row>
    <row r="2368" spans="1:9" x14ac:dyDescent="0.2">
      <c r="A2368" s="22" t="s">
        <v>20</v>
      </c>
      <c r="B2368" s="23">
        <v>18815000000</v>
      </c>
      <c r="C2368" s="23">
        <v>2563193299</v>
      </c>
      <c r="D2368" s="23">
        <v>2563193299</v>
      </c>
      <c r="E2368" s="23">
        <v>2563193299</v>
      </c>
      <c r="F2368" s="23">
        <f t="shared" si="145"/>
        <v>16251806701</v>
      </c>
      <c r="G2368" s="24">
        <f t="shared" si="146"/>
        <v>13.623137385065107</v>
      </c>
      <c r="H2368" s="25">
        <f t="shared" si="147"/>
        <v>13.623137385065107</v>
      </c>
      <c r="I2368" s="25">
        <f t="shared" si="148"/>
        <v>13.623137385065107</v>
      </c>
    </row>
    <row r="2369" spans="1:9" x14ac:dyDescent="0.2">
      <c r="A2369" s="22" t="s">
        <v>21</v>
      </c>
      <c r="B2369" s="23">
        <v>5122000000</v>
      </c>
      <c r="C2369" s="23">
        <v>638297080</v>
      </c>
      <c r="D2369" s="23">
        <v>638297080</v>
      </c>
      <c r="E2369" s="23">
        <v>638297080</v>
      </c>
      <c r="F2369" s="23">
        <f t="shared" si="145"/>
        <v>4483702920</v>
      </c>
      <c r="G2369" s="24">
        <f t="shared" si="146"/>
        <v>12.461871925029286</v>
      </c>
      <c r="H2369" s="25">
        <f t="shared" si="147"/>
        <v>12.461871925029286</v>
      </c>
      <c r="I2369" s="25">
        <f t="shared" si="148"/>
        <v>12.461871925029286</v>
      </c>
    </row>
    <row r="2370" spans="1:9" x14ac:dyDescent="0.2">
      <c r="A2370" s="18" t="s">
        <v>22</v>
      </c>
      <c r="B2370" s="19">
        <v>18937000000</v>
      </c>
      <c r="C2370" s="19">
        <v>7666597103.0500002</v>
      </c>
      <c r="D2370" s="19">
        <v>669513719.64999998</v>
      </c>
      <c r="E2370" s="19">
        <v>669513719.64999998</v>
      </c>
      <c r="F2370" s="19">
        <f t="shared" si="145"/>
        <v>11270402896.950001</v>
      </c>
      <c r="G2370" s="20">
        <f t="shared" si="146"/>
        <v>40.484749976501035</v>
      </c>
      <c r="H2370" s="21">
        <f t="shared" si="147"/>
        <v>3.535479324338596</v>
      </c>
      <c r="I2370" s="21">
        <f t="shared" si="148"/>
        <v>3.535479324338596</v>
      </c>
    </row>
    <row r="2371" spans="1:9" x14ac:dyDescent="0.2">
      <c r="A2371" s="22" t="s">
        <v>23</v>
      </c>
      <c r="B2371" s="23">
        <v>18937000000</v>
      </c>
      <c r="C2371" s="23">
        <v>7666597103.0500002</v>
      </c>
      <c r="D2371" s="23">
        <v>669513719.64999998</v>
      </c>
      <c r="E2371" s="23">
        <v>669513719.64999998</v>
      </c>
      <c r="F2371" s="23">
        <f t="shared" si="145"/>
        <v>11270402896.950001</v>
      </c>
      <c r="G2371" s="24">
        <f t="shared" si="146"/>
        <v>40.484749976501035</v>
      </c>
      <c r="H2371" s="25">
        <f t="shared" si="147"/>
        <v>3.535479324338596</v>
      </c>
      <c r="I2371" s="25">
        <f t="shared" si="148"/>
        <v>3.535479324338596</v>
      </c>
    </row>
    <row r="2372" spans="1:9" x14ac:dyDescent="0.2">
      <c r="A2372" s="18" t="s">
        <v>24</v>
      </c>
      <c r="B2372" s="19">
        <v>670639000000</v>
      </c>
      <c r="C2372" s="19">
        <v>12131479359.549999</v>
      </c>
      <c r="D2372" s="19">
        <v>379381949.36000001</v>
      </c>
      <c r="E2372" s="19">
        <v>379381949.36000001</v>
      </c>
      <c r="F2372" s="19">
        <f t="shared" si="145"/>
        <v>658507520640.44995</v>
      </c>
      <c r="G2372" s="20">
        <f t="shared" si="146"/>
        <v>1.8089433151889465</v>
      </c>
      <c r="H2372" s="21">
        <f t="shared" si="147"/>
        <v>5.6570218755545083E-2</v>
      </c>
      <c r="I2372" s="21">
        <f t="shared" si="148"/>
        <v>5.6570218755545083E-2</v>
      </c>
    </row>
    <row r="2373" spans="1:9" x14ac:dyDescent="0.2">
      <c r="A2373" s="22" t="s">
        <v>785</v>
      </c>
      <c r="B2373" s="23">
        <v>668372000000</v>
      </c>
      <c r="C2373" s="23">
        <v>12103684368.549999</v>
      </c>
      <c r="D2373" s="23">
        <v>351586958.36000001</v>
      </c>
      <c r="E2373" s="23">
        <v>351586958.36000001</v>
      </c>
      <c r="F2373" s="23">
        <f t="shared" si="145"/>
        <v>656268315631.44995</v>
      </c>
      <c r="G2373" s="24">
        <f t="shared" si="146"/>
        <v>1.8109203211011233</v>
      </c>
      <c r="H2373" s="25">
        <f t="shared" si="147"/>
        <v>5.2603484041821025E-2</v>
      </c>
      <c r="I2373" s="25">
        <f t="shared" si="148"/>
        <v>5.2603484041821025E-2</v>
      </c>
    </row>
    <row r="2374" spans="1:9" x14ac:dyDescent="0.2">
      <c r="A2374" s="22" t="s">
        <v>119</v>
      </c>
      <c r="B2374" s="23">
        <v>718000000</v>
      </c>
      <c r="C2374" s="23">
        <v>0</v>
      </c>
      <c r="D2374" s="23">
        <v>0</v>
      </c>
      <c r="E2374" s="23">
        <v>0</v>
      </c>
      <c r="F2374" s="23">
        <f t="shared" si="145"/>
        <v>718000000</v>
      </c>
      <c r="G2374" s="24">
        <f t="shared" si="146"/>
        <v>0</v>
      </c>
      <c r="H2374" s="25">
        <f t="shared" si="147"/>
        <v>0</v>
      </c>
      <c r="I2374" s="25">
        <f t="shared" si="148"/>
        <v>0</v>
      </c>
    </row>
    <row r="2375" spans="1:9" x14ac:dyDescent="0.2">
      <c r="A2375" s="22" t="s">
        <v>32</v>
      </c>
      <c r="B2375" s="23">
        <v>580000000</v>
      </c>
      <c r="C2375" s="23">
        <v>27794991</v>
      </c>
      <c r="D2375" s="23">
        <v>27794991</v>
      </c>
      <c r="E2375" s="23">
        <v>27794991</v>
      </c>
      <c r="F2375" s="23">
        <f t="shared" ref="F2375:F2438" si="149">+B2375-C2375</f>
        <v>552205009</v>
      </c>
      <c r="G2375" s="24">
        <f t="shared" ref="G2375:G2438" si="150">IFERROR(IF(C2375&gt;0,+C2375/B2375*100,0),0)</f>
        <v>4.792239827586207</v>
      </c>
      <c r="H2375" s="25">
        <f t="shared" ref="H2375:H2438" si="151">IFERROR(IF(D2375&gt;0,+D2375/B2375*100,0),0)</f>
        <v>4.792239827586207</v>
      </c>
      <c r="I2375" s="25">
        <f t="shared" ref="I2375:I2438" si="152">IFERROR(IF(E2375&gt;0,+E2375/B2375*100,0),0)</f>
        <v>4.792239827586207</v>
      </c>
    </row>
    <row r="2376" spans="1:9" x14ac:dyDescent="0.2">
      <c r="A2376" s="22" t="s">
        <v>79</v>
      </c>
      <c r="B2376" s="23">
        <v>969000000</v>
      </c>
      <c r="C2376" s="23">
        <v>0</v>
      </c>
      <c r="D2376" s="23">
        <v>0</v>
      </c>
      <c r="E2376" s="23">
        <v>0</v>
      </c>
      <c r="F2376" s="23">
        <f t="shared" si="149"/>
        <v>969000000</v>
      </c>
      <c r="G2376" s="24">
        <f t="shared" si="150"/>
        <v>0</v>
      </c>
      <c r="H2376" s="25">
        <f t="shared" si="151"/>
        <v>0</v>
      </c>
      <c r="I2376" s="25">
        <f t="shared" si="152"/>
        <v>0</v>
      </c>
    </row>
    <row r="2377" spans="1:9" x14ac:dyDescent="0.2">
      <c r="A2377" s="18" t="s">
        <v>39</v>
      </c>
      <c r="B2377" s="19">
        <v>3719000000</v>
      </c>
      <c r="C2377" s="19">
        <v>0</v>
      </c>
      <c r="D2377" s="19">
        <v>0</v>
      </c>
      <c r="E2377" s="19">
        <v>0</v>
      </c>
      <c r="F2377" s="19">
        <f t="shared" si="149"/>
        <v>3719000000</v>
      </c>
      <c r="G2377" s="20">
        <f t="shared" si="150"/>
        <v>0</v>
      </c>
      <c r="H2377" s="21">
        <f t="shared" si="151"/>
        <v>0</v>
      </c>
      <c r="I2377" s="21">
        <f t="shared" si="152"/>
        <v>0</v>
      </c>
    </row>
    <row r="2378" spans="1:9" x14ac:dyDescent="0.2">
      <c r="A2378" s="22" t="s">
        <v>42</v>
      </c>
      <c r="B2378" s="23">
        <v>3719000000</v>
      </c>
      <c r="C2378" s="23">
        <v>0</v>
      </c>
      <c r="D2378" s="23">
        <v>0</v>
      </c>
      <c r="E2378" s="23">
        <v>0</v>
      </c>
      <c r="F2378" s="23">
        <f t="shared" si="149"/>
        <v>3719000000</v>
      </c>
      <c r="G2378" s="24">
        <f t="shared" si="150"/>
        <v>0</v>
      </c>
      <c r="H2378" s="25">
        <f t="shared" si="151"/>
        <v>0</v>
      </c>
      <c r="I2378" s="25">
        <f t="shared" si="152"/>
        <v>0</v>
      </c>
    </row>
    <row r="2379" spans="1:9" x14ac:dyDescent="0.2">
      <c r="A2379" s="18" t="s">
        <v>43</v>
      </c>
      <c r="B2379" s="19">
        <v>1334909993686</v>
      </c>
      <c r="C2379" s="19">
        <v>188226338394.51001</v>
      </c>
      <c r="D2379" s="19">
        <v>70575589971.610001</v>
      </c>
      <c r="E2379" s="19">
        <v>70561818068.610001</v>
      </c>
      <c r="F2379" s="19">
        <f t="shared" si="149"/>
        <v>1146683655291.49</v>
      </c>
      <c r="G2379" s="20">
        <f t="shared" si="150"/>
        <v>14.100301839435097</v>
      </c>
      <c r="H2379" s="21">
        <f t="shared" si="151"/>
        <v>5.2869174929715088</v>
      </c>
      <c r="I2379" s="21">
        <f t="shared" si="152"/>
        <v>5.2858858201946823</v>
      </c>
    </row>
    <row r="2380" spans="1:9" ht="11.25" customHeight="1" x14ac:dyDescent="0.2">
      <c r="A2380" s="22" t="s">
        <v>786</v>
      </c>
      <c r="B2380" s="23">
        <v>28800000000</v>
      </c>
      <c r="C2380" s="23">
        <v>15814888159</v>
      </c>
      <c r="D2380" s="23">
        <v>964891344</v>
      </c>
      <c r="E2380" s="23">
        <v>960091614</v>
      </c>
      <c r="F2380" s="23">
        <f t="shared" si="149"/>
        <v>12985111841</v>
      </c>
      <c r="G2380" s="24">
        <f t="shared" si="150"/>
        <v>54.912806107638886</v>
      </c>
      <c r="H2380" s="25">
        <f t="shared" si="151"/>
        <v>3.3503171666666667</v>
      </c>
      <c r="I2380" s="25">
        <f t="shared" si="152"/>
        <v>3.3336514374999999</v>
      </c>
    </row>
    <row r="2381" spans="1:9" x14ac:dyDescent="0.2">
      <c r="A2381" s="22" t="s">
        <v>787</v>
      </c>
      <c r="B2381" s="23">
        <v>492960993686</v>
      </c>
      <c r="C2381" s="23">
        <v>64072821515</v>
      </c>
      <c r="D2381" s="23">
        <v>55480972793</v>
      </c>
      <c r="E2381" s="23">
        <v>55478854438</v>
      </c>
      <c r="F2381" s="23">
        <f t="shared" si="149"/>
        <v>428888172171</v>
      </c>
      <c r="G2381" s="24">
        <f t="shared" si="150"/>
        <v>12.997543890016638</v>
      </c>
      <c r="H2381" s="25">
        <f t="shared" si="151"/>
        <v>11.25463748726934</v>
      </c>
      <c r="I2381" s="25">
        <f t="shared" si="152"/>
        <v>11.254207766657135</v>
      </c>
    </row>
    <row r="2382" spans="1:9" x14ac:dyDescent="0.2">
      <c r="A2382" s="22" t="s">
        <v>788</v>
      </c>
      <c r="B2382" s="23">
        <v>565679000000</v>
      </c>
      <c r="C2382" s="23">
        <v>30379071318.049999</v>
      </c>
      <c r="D2382" s="23">
        <v>2968806886.77</v>
      </c>
      <c r="E2382" s="23">
        <v>2964333807.77</v>
      </c>
      <c r="F2382" s="23">
        <f t="shared" si="149"/>
        <v>535299928681.95001</v>
      </c>
      <c r="G2382" s="24">
        <f t="shared" si="150"/>
        <v>5.3703728294757269</v>
      </c>
      <c r="H2382" s="25">
        <f t="shared" si="151"/>
        <v>0.52482183124528226</v>
      </c>
      <c r="I2382" s="25">
        <f t="shared" si="152"/>
        <v>0.52403108614072647</v>
      </c>
    </row>
    <row r="2383" spans="1:9" ht="22.5" x14ac:dyDescent="0.2">
      <c r="A2383" s="22" t="s">
        <v>789</v>
      </c>
      <c r="B2383" s="23">
        <v>106700000000</v>
      </c>
      <c r="C2383" s="23">
        <v>33474450082.66</v>
      </c>
      <c r="D2383" s="23">
        <v>6403742679.1300001</v>
      </c>
      <c r="E2383" s="23">
        <v>6403742679.1300001</v>
      </c>
      <c r="F2383" s="23">
        <f t="shared" si="149"/>
        <v>73225549917.339996</v>
      </c>
      <c r="G2383" s="24">
        <f t="shared" si="150"/>
        <v>31.372493048416121</v>
      </c>
      <c r="H2383" s="25">
        <f t="shared" si="151"/>
        <v>6.0016332512933461</v>
      </c>
      <c r="I2383" s="25">
        <f t="shared" si="152"/>
        <v>6.0016332512933461</v>
      </c>
    </row>
    <row r="2384" spans="1:9" x14ac:dyDescent="0.2">
      <c r="A2384" s="22" t="s">
        <v>790</v>
      </c>
      <c r="B2384" s="23">
        <v>39200000000</v>
      </c>
      <c r="C2384" s="23">
        <v>18887511719.450001</v>
      </c>
      <c r="D2384" s="23">
        <v>2509989708.5700002</v>
      </c>
      <c r="E2384" s="23">
        <v>2508312276.5700002</v>
      </c>
      <c r="F2384" s="23">
        <f t="shared" si="149"/>
        <v>20312488280.549999</v>
      </c>
      <c r="G2384" s="24">
        <f t="shared" si="150"/>
        <v>48.182427855739796</v>
      </c>
      <c r="H2384" s="25">
        <f t="shared" si="151"/>
        <v>6.403034970841837</v>
      </c>
      <c r="I2384" s="25">
        <f t="shared" si="152"/>
        <v>6.3987558075765314</v>
      </c>
    </row>
    <row r="2385" spans="1:9" ht="22.5" x14ac:dyDescent="0.2">
      <c r="A2385" s="22" t="s">
        <v>791</v>
      </c>
      <c r="B2385" s="23">
        <v>50100000000</v>
      </c>
      <c r="C2385" s="23">
        <v>4279662478</v>
      </c>
      <c r="D2385" s="23">
        <v>593131891</v>
      </c>
      <c r="E2385" s="23">
        <v>592428584</v>
      </c>
      <c r="F2385" s="23">
        <f t="shared" si="149"/>
        <v>45820337522</v>
      </c>
      <c r="G2385" s="24">
        <f t="shared" si="150"/>
        <v>8.5422404750499012</v>
      </c>
      <c r="H2385" s="25">
        <f t="shared" si="151"/>
        <v>1.1838959900199599</v>
      </c>
      <c r="I2385" s="25">
        <f t="shared" si="152"/>
        <v>1.1824921836327345</v>
      </c>
    </row>
    <row r="2386" spans="1:9" ht="22.5" x14ac:dyDescent="0.2">
      <c r="A2386" s="22" t="s">
        <v>792</v>
      </c>
      <c r="B2386" s="23">
        <v>27370000000</v>
      </c>
      <c r="C2386" s="23">
        <v>10094109333.35</v>
      </c>
      <c r="D2386" s="23">
        <v>1471261320.1400001</v>
      </c>
      <c r="E2386" s="23">
        <v>1471261320.1400001</v>
      </c>
      <c r="F2386" s="23">
        <f t="shared" si="149"/>
        <v>17275890666.650002</v>
      </c>
      <c r="G2386" s="24">
        <f t="shared" si="150"/>
        <v>36.880194860613813</v>
      </c>
      <c r="H2386" s="25">
        <f t="shared" si="151"/>
        <v>5.375452393642675</v>
      </c>
      <c r="I2386" s="25">
        <f t="shared" si="152"/>
        <v>5.375452393642675</v>
      </c>
    </row>
    <row r="2387" spans="1:9" ht="22.5" x14ac:dyDescent="0.2">
      <c r="A2387" s="22" t="s">
        <v>793</v>
      </c>
      <c r="B2387" s="23">
        <v>24100000000</v>
      </c>
      <c r="C2387" s="23">
        <v>11223823789</v>
      </c>
      <c r="D2387" s="23">
        <v>182793349</v>
      </c>
      <c r="E2387" s="23">
        <v>182793349</v>
      </c>
      <c r="F2387" s="23">
        <f t="shared" si="149"/>
        <v>12876176211</v>
      </c>
      <c r="G2387" s="24">
        <f t="shared" si="150"/>
        <v>46.571882941908719</v>
      </c>
      <c r="H2387" s="25">
        <f t="shared" si="151"/>
        <v>0.75847862655601661</v>
      </c>
      <c r="I2387" s="25">
        <f t="shared" si="152"/>
        <v>0.75847862655601661</v>
      </c>
    </row>
    <row r="2388" spans="1:9" x14ac:dyDescent="0.2">
      <c r="A2388" s="18" t="s">
        <v>794</v>
      </c>
      <c r="B2388" s="19">
        <v>43170557503</v>
      </c>
      <c r="C2388" s="19">
        <v>20960701601.119999</v>
      </c>
      <c r="D2388" s="19">
        <v>2864196600.4400001</v>
      </c>
      <c r="E2388" s="19">
        <v>2429186965.4400001</v>
      </c>
      <c r="F2388" s="19">
        <f t="shared" si="149"/>
        <v>22209855901.880001</v>
      </c>
      <c r="G2388" s="20">
        <f t="shared" si="150"/>
        <v>48.553233531124548</v>
      </c>
      <c r="H2388" s="21">
        <f t="shared" si="151"/>
        <v>6.6346064681721151</v>
      </c>
      <c r="I2388" s="21">
        <f t="shared" si="152"/>
        <v>5.6269529650414905</v>
      </c>
    </row>
    <row r="2389" spans="1:9" x14ac:dyDescent="0.2">
      <c r="A2389" s="18" t="s">
        <v>17</v>
      </c>
      <c r="B2389" s="19">
        <v>12994200000</v>
      </c>
      <c r="C2389" s="19">
        <v>2941919781.48</v>
      </c>
      <c r="D2389" s="19">
        <v>1814902358.48</v>
      </c>
      <c r="E2389" s="19">
        <v>1768276008.48</v>
      </c>
      <c r="F2389" s="19">
        <f t="shared" si="149"/>
        <v>10052280218.52</v>
      </c>
      <c r="G2389" s="20">
        <f t="shared" si="150"/>
        <v>22.640253201274415</v>
      </c>
      <c r="H2389" s="21">
        <f t="shared" si="151"/>
        <v>13.96701881208539</v>
      </c>
      <c r="I2389" s="21">
        <f t="shared" si="152"/>
        <v>13.608194490464978</v>
      </c>
    </row>
    <row r="2390" spans="1:9" x14ac:dyDescent="0.2">
      <c r="A2390" s="18" t="s">
        <v>18</v>
      </c>
      <c r="B2390" s="19">
        <v>9649000000</v>
      </c>
      <c r="C2390" s="19">
        <v>1434327916</v>
      </c>
      <c r="D2390" s="19">
        <v>1434327916</v>
      </c>
      <c r="E2390" s="19">
        <v>1402508692</v>
      </c>
      <c r="F2390" s="19">
        <f t="shared" si="149"/>
        <v>8214672084</v>
      </c>
      <c r="G2390" s="20">
        <f t="shared" si="150"/>
        <v>14.865042139081769</v>
      </c>
      <c r="H2390" s="21">
        <f t="shared" si="151"/>
        <v>14.865042139081769</v>
      </c>
      <c r="I2390" s="21">
        <f t="shared" si="152"/>
        <v>14.535275075137319</v>
      </c>
    </row>
    <row r="2391" spans="1:9" x14ac:dyDescent="0.2">
      <c r="A2391" s="22" t="s">
        <v>19</v>
      </c>
      <c r="B2391" s="23">
        <v>6588000000</v>
      </c>
      <c r="C2391" s="23">
        <v>977245610</v>
      </c>
      <c r="D2391" s="23">
        <v>977245610</v>
      </c>
      <c r="E2391" s="23">
        <v>977245610</v>
      </c>
      <c r="F2391" s="23">
        <f t="shared" si="149"/>
        <v>5610754390</v>
      </c>
      <c r="G2391" s="24">
        <f t="shared" si="150"/>
        <v>14.833722070431088</v>
      </c>
      <c r="H2391" s="25">
        <f t="shared" si="151"/>
        <v>14.833722070431088</v>
      </c>
      <c r="I2391" s="25">
        <f t="shared" si="152"/>
        <v>14.833722070431088</v>
      </c>
    </row>
    <row r="2392" spans="1:9" x14ac:dyDescent="0.2">
      <c r="A2392" s="22" t="s">
        <v>20</v>
      </c>
      <c r="B2392" s="23">
        <v>2430000000</v>
      </c>
      <c r="C2392" s="23">
        <v>378679941</v>
      </c>
      <c r="D2392" s="23">
        <v>378679941</v>
      </c>
      <c r="E2392" s="23">
        <v>346860717</v>
      </c>
      <c r="F2392" s="23">
        <f t="shared" si="149"/>
        <v>2051320059</v>
      </c>
      <c r="G2392" s="24">
        <f t="shared" si="150"/>
        <v>15.583536666666667</v>
      </c>
      <c r="H2392" s="25">
        <f t="shared" si="151"/>
        <v>15.583536666666667</v>
      </c>
      <c r="I2392" s="25">
        <f t="shared" si="152"/>
        <v>14.274103580246914</v>
      </c>
    </row>
    <row r="2393" spans="1:9" x14ac:dyDescent="0.2">
      <c r="A2393" s="22" t="s">
        <v>21</v>
      </c>
      <c r="B2393" s="23">
        <v>631000000</v>
      </c>
      <c r="C2393" s="23">
        <v>78402365</v>
      </c>
      <c r="D2393" s="23">
        <v>78402365</v>
      </c>
      <c r="E2393" s="23">
        <v>78402365</v>
      </c>
      <c r="F2393" s="23">
        <f t="shared" si="149"/>
        <v>552597635</v>
      </c>
      <c r="G2393" s="24">
        <f t="shared" si="150"/>
        <v>12.425097464342313</v>
      </c>
      <c r="H2393" s="25">
        <f t="shared" si="151"/>
        <v>12.425097464342313</v>
      </c>
      <c r="I2393" s="25">
        <f t="shared" si="152"/>
        <v>12.425097464342313</v>
      </c>
    </row>
    <row r="2394" spans="1:9" x14ac:dyDescent="0.2">
      <c r="A2394" s="18" t="s">
        <v>22</v>
      </c>
      <c r="B2394" s="19">
        <v>2912000000</v>
      </c>
      <c r="C2394" s="19">
        <v>1502525152.48</v>
      </c>
      <c r="D2394" s="19">
        <v>376360847.48000002</v>
      </c>
      <c r="E2394" s="19">
        <v>361553721.48000002</v>
      </c>
      <c r="F2394" s="19">
        <f t="shared" si="149"/>
        <v>1409474847.52</v>
      </c>
      <c r="G2394" s="20">
        <f t="shared" si="150"/>
        <v>51.597704412087907</v>
      </c>
      <c r="H2394" s="21">
        <f t="shared" si="151"/>
        <v>12.924479652472529</v>
      </c>
      <c r="I2394" s="21">
        <f t="shared" si="152"/>
        <v>12.415993182692308</v>
      </c>
    </row>
    <row r="2395" spans="1:9" x14ac:dyDescent="0.2">
      <c r="A2395" s="22" t="s">
        <v>23</v>
      </c>
      <c r="B2395" s="23">
        <v>2912000000</v>
      </c>
      <c r="C2395" s="23">
        <v>1502525152.48</v>
      </c>
      <c r="D2395" s="23">
        <v>376360847.48000002</v>
      </c>
      <c r="E2395" s="23">
        <v>361553721.48000002</v>
      </c>
      <c r="F2395" s="23">
        <f t="shared" si="149"/>
        <v>1409474847.52</v>
      </c>
      <c r="G2395" s="24">
        <f t="shared" si="150"/>
        <v>51.597704412087907</v>
      </c>
      <c r="H2395" s="25">
        <f t="shared" si="151"/>
        <v>12.924479652472529</v>
      </c>
      <c r="I2395" s="25">
        <f t="shared" si="152"/>
        <v>12.415993182692308</v>
      </c>
    </row>
    <row r="2396" spans="1:9" x14ac:dyDescent="0.2">
      <c r="A2396" s="18" t="s">
        <v>24</v>
      </c>
      <c r="B2396" s="19">
        <v>276000000</v>
      </c>
      <c r="C2396" s="19">
        <v>5066713</v>
      </c>
      <c r="D2396" s="19">
        <v>4213595</v>
      </c>
      <c r="E2396" s="19">
        <v>4213595</v>
      </c>
      <c r="F2396" s="19">
        <f t="shared" si="149"/>
        <v>270933287</v>
      </c>
      <c r="G2396" s="20">
        <f t="shared" si="150"/>
        <v>1.8357655797101449</v>
      </c>
      <c r="H2396" s="21">
        <f t="shared" si="151"/>
        <v>1.5266648550724637</v>
      </c>
      <c r="I2396" s="21">
        <f t="shared" si="152"/>
        <v>1.5266648550724637</v>
      </c>
    </row>
    <row r="2397" spans="1:9" x14ac:dyDescent="0.2">
      <c r="A2397" s="22" t="s">
        <v>119</v>
      </c>
      <c r="B2397" s="23">
        <v>97000000</v>
      </c>
      <c r="C2397" s="23">
        <v>0</v>
      </c>
      <c r="D2397" s="23">
        <v>0</v>
      </c>
      <c r="E2397" s="23">
        <v>0</v>
      </c>
      <c r="F2397" s="23">
        <f t="shared" si="149"/>
        <v>97000000</v>
      </c>
      <c r="G2397" s="24">
        <f t="shared" si="150"/>
        <v>0</v>
      </c>
      <c r="H2397" s="25">
        <f t="shared" si="151"/>
        <v>0</v>
      </c>
      <c r="I2397" s="25">
        <f t="shared" si="152"/>
        <v>0</v>
      </c>
    </row>
    <row r="2398" spans="1:9" x14ac:dyDescent="0.2">
      <c r="A2398" s="22" t="s">
        <v>32</v>
      </c>
      <c r="B2398" s="23">
        <v>179000000</v>
      </c>
      <c r="C2398" s="23">
        <v>5066713</v>
      </c>
      <c r="D2398" s="23">
        <v>4213595</v>
      </c>
      <c r="E2398" s="23">
        <v>4213595</v>
      </c>
      <c r="F2398" s="23">
        <f t="shared" si="149"/>
        <v>173933287</v>
      </c>
      <c r="G2398" s="24">
        <f t="shared" si="150"/>
        <v>2.8305659217877097</v>
      </c>
      <c r="H2398" s="25">
        <f t="shared" si="151"/>
        <v>2.3539636871508378</v>
      </c>
      <c r="I2398" s="25">
        <f t="shared" si="152"/>
        <v>2.3539636871508378</v>
      </c>
    </row>
    <row r="2399" spans="1:9" x14ac:dyDescent="0.2">
      <c r="A2399" s="18" t="s">
        <v>39</v>
      </c>
      <c r="B2399" s="19">
        <v>157200000</v>
      </c>
      <c r="C2399" s="19">
        <v>0</v>
      </c>
      <c r="D2399" s="19">
        <v>0</v>
      </c>
      <c r="E2399" s="19">
        <v>0</v>
      </c>
      <c r="F2399" s="19">
        <f t="shared" si="149"/>
        <v>157200000</v>
      </c>
      <c r="G2399" s="20">
        <f t="shared" si="150"/>
        <v>0</v>
      </c>
      <c r="H2399" s="21">
        <f t="shared" si="151"/>
        <v>0</v>
      </c>
      <c r="I2399" s="21">
        <f t="shared" si="152"/>
        <v>0</v>
      </c>
    </row>
    <row r="2400" spans="1:9" x14ac:dyDescent="0.2">
      <c r="A2400" s="22" t="s">
        <v>40</v>
      </c>
      <c r="B2400" s="23">
        <v>200000</v>
      </c>
      <c r="C2400" s="23">
        <v>0</v>
      </c>
      <c r="D2400" s="23">
        <v>0</v>
      </c>
      <c r="E2400" s="23">
        <v>0</v>
      </c>
      <c r="F2400" s="23">
        <f t="shared" si="149"/>
        <v>200000</v>
      </c>
      <c r="G2400" s="24">
        <f t="shared" si="150"/>
        <v>0</v>
      </c>
      <c r="H2400" s="25">
        <f t="shared" si="151"/>
        <v>0</v>
      </c>
      <c r="I2400" s="25">
        <f t="shared" si="152"/>
        <v>0</v>
      </c>
    </row>
    <row r="2401" spans="1:9" x14ac:dyDescent="0.2">
      <c r="A2401" s="22" t="s">
        <v>42</v>
      </c>
      <c r="B2401" s="23">
        <v>157000000</v>
      </c>
      <c r="C2401" s="23">
        <v>0</v>
      </c>
      <c r="D2401" s="23">
        <v>0</v>
      </c>
      <c r="E2401" s="23">
        <v>0</v>
      </c>
      <c r="F2401" s="23">
        <f t="shared" si="149"/>
        <v>157000000</v>
      </c>
      <c r="G2401" s="24">
        <f t="shared" si="150"/>
        <v>0</v>
      </c>
      <c r="H2401" s="25">
        <f t="shared" si="151"/>
        <v>0</v>
      </c>
      <c r="I2401" s="25">
        <f t="shared" si="152"/>
        <v>0</v>
      </c>
    </row>
    <row r="2402" spans="1:9" x14ac:dyDescent="0.2">
      <c r="A2402" s="18" t="s">
        <v>43</v>
      </c>
      <c r="B2402" s="19">
        <v>30176357503</v>
      </c>
      <c r="C2402" s="19">
        <v>18018781819.639999</v>
      </c>
      <c r="D2402" s="19">
        <v>1049294241.9599999</v>
      </c>
      <c r="E2402" s="19">
        <v>660910956.96000004</v>
      </c>
      <c r="F2402" s="19">
        <f t="shared" si="149"/>
        <v>12157575683.360001</v>
      </c>
      <c r="G2402" s="20">
        <f t="shared" si="150"/>
        <v>59.711586522159443</v>
      </c>
      <c r="H2402" s="21">
        <f t="shared" si="151"/>
        <v>3.4772064251150385</v>
      </c>
      <c r="I2402" s="21">
        <f t="shared" si="152"/>
        <v>2.1901614762295121</v>
      </c>
    </row>
    <row r="2403" spans="1:9" ht="22.5" x14ac:dyDescent="0.2">
      <c r="A2403" s="22" t="s">
        <v>795</v>
      </c>
      <c r="B2403" s="23">
        <v>4300000000</v>
      </c>
      <c r="C2403" s="23">
        <v>2323728327</v>
      </c>
      <c r="D2403" s="23">
        <v>385452427</v>
      </c>
      <c r="E2403" s="23">
        <v>170643106</v>
      </c>
      <c r="F2403" s="23">
        <f t="shared" si="149"/>
        <v>1976271673</v>
      </c>
      <c r="G2403" s="24">
        <f t="shared" si="150"/>
        <v>54.040193651162795</v>
      </c>
      <c r="H2403" s="25">
        <f t="shared" si="151"/>
        <v>8.9640099302325584</v>
      </c>
      <c r="I2403" s="25">
        <f t="shared" si="152"/>
        <v>3.9684443255813955</v>
      </c>
    </row>
    <row r="2404" spans="1:9" ht="22.5" x14ac:dyDescent="0.2">
      <c r="A2404" s="22" t="s">
        <v>796</v>
      </c>
      <c r="B2404" s="23">
        <v>3805820154</v>
      </c>
      <c r="C2404" s="23">
        <v>3084955899</v>
      </c>
      <c r="D2404" s="23">
        <v>93207298</v>
      </c>
      <c r="E2404" s="23">
        <v>68147997</v>
      </c>
      <c r="F2404" s="23">
        <f t="shared" si="149"/>
        <v>720864255</v>
      </c>
      <c r="G2404" s="24">
        <f t="shared" si="150"/>
        <v>81.058898586094358</v>
      </c>
      <c r="H2404" s="25">
        <f t="shared" si="151"/>
        <v>2.4490725843163421</v>
      </c>
      <c r="I2404" s="25">
        <f t="shared" si="152"/>
        <v>1.7906257847832081</v>
      </c>
    </row>
    <row r="2405" spans="1:9" ht="22.5" x14ac:dyDescent="0.2">
      <c r="A2405" s="22" t="s">
        <v>797</v>
      </c>
      <c r="B2405" s="23">
        <v>6287290473</v>
      </c>
      <c r="C2405" s="23">
        <v>3348189042.1700001</v>
      </c>
      <c r="D2405" s="23">
        <v>115190816.17</v>
      </c>
      <c r="E2405" s="23">
        <v>72465736.170000002</v>
      </c>
      <c r="F2405" s="23">
        <f t="shared" si="149"/>
        <v>2939101430.8299999</v>
      </c>
      <c r="G2405" s="24">
        <f t="shared" si="150"/>
        <v>53.253290213779501</v>
      </c>
      <c r="H2405" s="25">
        <f t="shared" si="151"/>
        <v>1.8321217488626123</v>
      </c>
      <c r="I2405" s="25">
        <f t="shared" si="152"/>
        <v>1.152574968202841</v>
      </c>
    </row>
    <row r="2406" spans="1:9" ht="22.5" x14ac:dyDescent="0.2">
      <c r="A2406" s="22" t="s">
        <v>798</v>
      </c>
      <c r="B2406" s="23">
        <v>11011399432</v>
      </c>
      <c r="C2406" s="23">
        <v>6453541629.6499996</v>
      </c>
      <c r="D2406" s="23">
        <v>329647429.75999999</v>
      </c>
      <c r="E2406" s="23">
        <v>246303491.75999999</v>
      </c>
      <c r="F2406" s="23">
        <f t="shared" si="149"/>
        <v>4557857802.3500004</v>
      </c>
      <c r="G2406" s="24">
        <f t="shared" si="150"/>
        <v>58.607824277952311</v>
      </c>
      <c r="H2406" s="25">
        <f t="shared" si="151"/>
        <v>2.9936924166243433</v>
      </c>
      <c r="I2406" s="25">
        <f t="shared" si="152"/>
        <v>2.2368046248892082</v>
      </c>
    </row>
    <row r="2407" spans="1:9" x14ac:dyDescent="0.2">
      <c r="A2407" s="22" t="s">
        <v>799</v>
      </c>
      <c r="B2407" s="23">
        <v>2854671307</v>
      </c>
      <c r="C2407" s="23">
        <v>2225823873.4000001</v>
      </c>
      <c r="D2407" s="23">
        <v>63952929</v>
      </c>
      <c r="E2407" s="23">
        <v>58630973</v>
      </c>
      <c r="F2407" s="23">
        <f t="shared" si="149"/>
        <v>628847433.5999999</v>
      </c>
      <c r="G2407" s="24">
        <f t="shared" si="150"/>
        <v>77.971284047379115</v>
      </c>
      <c r="H2407" s="25">
        <f t="shared" si="151"/>
        <v>2.2402904615736201</v>
      </c>
      <c r="I2407" s="25">
        <f t="shared" si="152"/>
        <v>2.0538607319248889</v>
      </c>
    </row>
    <row r="2408" spans="1:9" ht="22.5" x14ac:dyDescent="0.2">
      <c r="A2408" s="22" t="s">
        <v>800</v>
      </c>
      <c r="B2408" s="23">
        <v>1917176137</v>
      </c>
      <c r="C2408" s="23">
        <v>582543048.41999996</v>
      </c>
      <c r="D2408" s="23">
        <v>61843342.030000001</v>
      </c>
      <c r="E2408" s="23">
        <v>44719653.030000001</v>
      </c>
      <c r="F2408" s="23">
        <f t="shared" si="149"/>
        <v>1334633088.5799999</v>
      </c>
      <c r="G2408" s="24">
        <f t="shared" si="150"/>
        <v>30.385473571122379</v>
      </c>
      <c r="H2408" s="25">
        <f t="shared" si="151"/>
        <v>3.225751710365671</v>
      </c>
      <c r="I2408" s="25">
        <f t="shared" si="152"/>
        <v>2.3325792642076895</v>
      </c>
    </row>
    <row r="2409" spans="1:9" x14ac:dyDescent="0.2">
      <c r="A2409" s="18" t="s">
        <v>801</v>
      </c>
      <c r="B2409" s="19">
        <v>7391102173320</v>
      </c>
      <c r="C2409" s="19">
        <v>4180246661753.7998</v>
      </c>
      <c r="D2409" s="19">
        <v>566659867956.45007</v>
      </c>
      <c r="E2409" s="19">
        <v>566296565978.45007</v>
      </c>
      <c r="F2409" s="19">
        <f t="shared" si="149"/>
        <v>3210855511566.2002</v>
      </c>
      <c r="G2409" s="20">
        <f t="shared" si="150"/>
        <v>56.557825392313312</v>
      </c>
      <c r="H2409" s="21">
        <f t="shared" si="151"/>
        <v>7.6667843938343614</v>
      </c>
      <c r="I2409" s="21">
        <f t="shared" si="152"/>
        <v>7.6618689973281207</v>
      </c>
    </row>
    <row r="2410" spans="1:9" x14ac:dyDescent="0.2">
      <c r="A2410" s="18" t="s">
        <v>17</v>
      </c>
      <c r="B2410" s="19">
        <v>683411000000</v>
      </c>
      <c r="C2410" s="19">
        <v>85683282491.190002</v>
      </c>
      <c r="D2410" s="19">
        <v>67704267203.889999</v>
      </c>
      <c r="E2410" s="19">
        <v>67704267203.889999</v>
      </c>
      <c r="F2410" s="19">
        <f t="shared" si="149"/>
        <v>597727717508.81006</v>
      </c>
      <c r="G2410" s="20">
        <f t="shared" si="150"/>
        <v>12.537591945577406</v>
      </c>
      <c r="H2410" s="21">
        <f t="shared" si="151"/>
        <v>9.90681554787529</v>
      </c>
      <c r="I2410" s="21">
        <f t="shared" si="152"/>
        <v>9.90681554787529</v>
      </c>
    </row>
    <row r="2411" spans="1:9" x14ac:dyDescent="0.2">
      <c r="A2411" s="18" t="s">
        <v>18</v>
      </c>
      <c r="B2411" s="19">
        <v>533040000000</v>
      </c>
      <c r="C2411" s="19">
        <v>65959611407</v>
      </c>
      <c r="D2411" s="19">
        <v>63725461012</v>
      </c>
      <c r="E2411" s="19">
        <v>63725461012</v>
      </c>
      <c r="F2411" s="19">
        <f t="shared" si="149"/>
        <v>467080388593</v>
      </c>
      <c r="G2411" s="20">
        <f t="shared" si="150"/>
        <v>12.374232966944319</v>
      </c>
      <c r="H2411" s="21">
        <f t="shared" si="151"/>
        <v>11.955099244334384</v>
      </c>
      <c r="I2411" s="21">
        <f t="shared" si="152"/>
        <v>11.955099244334384</v>
      </c>
    </row>
    <row r="2412" spans="1:9" x14ac:dyDescent="0.2">
      <c r="A2412" s="22" t="s">
        <v>19</v>
      </c>
      <c r="B2412" s="23">
        <v>358786000000</v>
      </c>
      <c r="C2412" s="23">
        <v>50408253227</v>
      </c>
      <c r="D2412" s="23">
        <v>50399971684</v>
      </c>
      <c r="E2412" s="23">
        <v>50399971684</v>
      </c>
      <c r="F2412" s="23">
        <f t="shared" si="149"/>
        <v>308377746773</v>
      </c>
      <c r="G2412" s="24">
        <f t="shared" si="150"/>
        <v>14.049671176411566</v>
      </c>
      <c r="H2412" s="25">
        <f t="shared" si="151"/>
        <v>14.04736296399525</v>
      </c>
      <c r="I2412" s="25">
        <f t="shared" si="152"/>
        <v>14.04736296399525</v>
      </c>
    </row>
    <row r="2413" spans="1:9" x14ac:dyDescent="0.2">
      <c r="A2413" s="22" t="s">
        <v>20</v>
      </c>
      <c r="B2413" s="23">
        <v>131892000000</v>
      </c>
      <c r="C2413" s="23">
        <v>13054088408</v>
      </c>
      <c r="D2413" s="23">
        <v>10828219556</v>
      </c>
      <c r="E2413" s="23">
        <v>10828219556</v>
      </c>
      <c r="F2413" s="23">
        <f t="shared" si="149"/>
        <v>118837911592</v>
      </c>
      <c r="G2413" s="24">
        <f t="shared" si="150"/>
        <v>9.8975589179025274</v>
      </c>
      <c r="H2413" s="25">
        <f t="shared" si="151"/>
        <v>8.2099138355624302</v>
      </c>
      <c r="I2413" s="25">
        <f t="shared" si="152"/>
        <v>8.2099138355624302</v>
      </c>
    </row>
    <row r="2414" spans="1:9" x14ac:dyDescent="0.2">
      <c r="A2414" s="22" t="s">
        <v>21</v>
      </c>
      <c r="B2414" s="23">
        <v>29199000000</v>
      </c>
      <c r="C2414" s="23">
        <v>2497269772</v>
      </c>
      <c r="D2414" s="23">
        <v>2497269772</v>
      </c>
      <c r="E2414" s="23">
        <v>2497269772</v>
      </c>
      <c r="F2414" s="23">
        <f t="shared" si="149"/>
        <v>26701730228</v>
      </c>
      <c r="G2414" s="24">
        <f t="shared" si="150"/>
        <v>8.5525866365286483</v>
      </c>
      <c r="H2414" s="25">
        <f t="shared" si="151"/>
        <v>8.5525866365286483</v>
      </c>
      <c r="I2414" s="25">
        <f t="shared" si="152"/>
        <v>8.5525866365286483</v>
      </c>
    </row>
    <row r="2415" spans="1:9" x14ac:dyDescent="0.2">
      <c r="A2415" s="22" t="s">
        <v>150</v>
      </c>
      <c r="B2415" s="23">
        <v>13163000000</v>
      </c>
      <c r="C2415" s="23">
        <v>0</v>
      </c>
      <c r="D2415" s="23">
        <v>0</v>
      </c>
      <c r="E2415" s="23">
        <v>0</v>
      </c>
      <c r="F2415" s="23">
        <f t="shared" si="149"/>
        <v>13163000000</v>
      </c>
      <c r="G2415" s="24">
        <f t="shared" si="150"/>
        <v>0</v>
      </c>
      <c r="H2415" s="25">
        <f t="shared" si="151"/>
        <v>0</v>
      </c>
      <c r="I2415" s="25">
        <f t="shared" si="152"/>
        <v>0</v>
      </c>
    </row>
    <row r="2416" spans="1:9" x14ac:dyDescent="0.2">
      <c r="A2416" s="18" t="s">
        <v>22</v>
      </c>
      <c r="B2416" s="19">
        <v>40518000000</v>
      </c>
      <c r="C2416" s="19">
        <v>17538286481.360001</v>
      </c>
      <c r="D2416" s="19">
        <v>1840239311.46</v>
      </c>
      <c r="E2416" s="19">
        <v>1840239311.46</v>
      </c>
      <c r="F2416" s="19">
        <f t="shared" si="149"/>
        <v>22979713518.639999</v>
      </c>
      <c r="G2416" s="20">
        <f t="shared" si="150"/>
        <v>43.285173210326278</v>
      </c>
      <c r="H2416" s="21">
        <f t="shared" si="151"/>
        <v>4.541782199170739</v>
      </c>
      <c r="I2416" s="21">
        <f t="shared" si="152"/>
        <v>4.541782199170739</v>
      </c>
    </row>
    <row r="2417" spans="1:9" x14ac:dyDescent="0.2">
      <c r="A2417" s="22" t="s">
        <v>23</v>
      </c>
      <c r="B2417" s="23">
        <v>40518000000</v>
      </c>
      <c r="C2417" s="23">
        <v>17538286481.360001</v>
      </c>
      <c r="D2417" s="23">
        <v>1840239311.46</v>
      </c>
      <c r="E2417" s="23">
        <v>1840239311.46</v>
      </c>
      <c r="F2417" s="23">
        <f t="shared" si="149"/>
        <v>22979713518.639999</v>
      </c>
      <c r="G2417" s="24">
        <f t="shared" si="150"/>
        <v>43.285173210326278</v>
      </c>
      <c r="H2417" s="25">
        <f t="shared" si="151"/>
        <v>4.541782199170739</v>
      </c>
      <c r="I2417" s="25">
        <f t="shared" si="152"/>
        <v>4.541782199170739</v>
      </c>
    </row>
    <row r="2418" spans="1:9" x14ac:dyDescent="0.2">
      <c r="A2418" s="18" t="s">
        <v>24</v>
      </c>
      <c r="B2418" s="19">
        <v>92748000000</v>
      </c>
      <c r="C2418" s="19">
        <v>1049804141</v>
      </c>
      <c r="D2418" s="19">
        <v>1049804141</v>
      </c>
      <c r="E2418" s="19">
        <v>1049804141</v>
      </c>
      <c r="F2418" s="19">
        <f t="shared" si="149"/>
        <v>91698195859</v>
      </c>
      <c r="G2418" s="20">
        <f t="shared" si="150"/>
        <v>1.131888710268685</v>
      </c>
      <c r="H2418" s="21">
        <f t="shared" si="151"/>
        <v>1.131888710268685</v>
      </c>
      <c r="I2418" s="21">
        <f t="shared" si="152"/>
        <v>1.131888710268685</v>
      </c>
    </row>
    <row r="2419" spans="1:9" x14ac:dyDescent="0.2">
      <c r="A2419" s="22" t="s">
        <v>802</v>
      </c>
      <c r="B2419" s="23">
        <v>1442000000</v>
      </c>
      <c r="C2419" s="23">
        <v>0</v>
      </c>
      <c r="D2419" s="23">
        <v>0</v>
      </c>
      <c r="E2419" s="23">
        <v>0</v>
      </c>
      <c r="F2419" s="23">
        <f t="shared" si="149"/>
        <v>1442000000</v>
      </c>
      <c r="G2419" s="24">
        <f t="shared" si="150"/>
        <v>0</v>
      </c>
      <c r="H2419" s="25">
        <f t="shared" si="151"/>
        <v>0</v>
      </c>
      <c r="I2419" s="25">
        <f t="shared" si="152"/>
        <v>0</v>
      </c>
    </row>
    <row r="2420" spans="1:9" x14ac:dyDescent="0.2">
      <c r="A2420" s="22" t="s">
        <v>119</v>
      </c>
      <c r="B2420" s="23">
        <v>74201000000</v>
      </c>
      <c r="C2420" s="23">
        <v>0</v>
      </c>
      <c r="D2420" s="23">
        <v>0</v>
      </c>
      <c r="E2420" s="23">
        <v>0</v>
      </c>
      <c r="F2420" s="23">
        <f t="shared" si="149"/>
        <v>74201000000</v>
      </c>
      <c r="G2420" s="24">
        <f t="shared" si="150"/>
        <v>0</v>
      </c>
      <c r="H2420" s="25">
        <f t="shared" si="151"/>
        <v>0</v>
      </c>
      <c r="I2420" s="25">
        <f t="shared" si="152"/>
        <v>0</v>
      </c>
    </row>
    <row r="2421" spans="1:9" x14ac:dyDescent="0.2">
      <c r="A2421" s="22" t="s">
        <v>76</v>
      </c>
      <c r="B2421" s="23">
        <v>74000000</v>
      </c>
      <c r="C2421" s="23">
        <v>11273224</v>
      </c>
      <c r="D2421" s="23">
        <v>11273224</v>
      </c>
      <c r="E2421" s="23">
        <v>11273224</v>
      </c>
      <c r="F2421" s="23">
        <f t="shared" si="149"/>
        <v>62726776</v>
      </c>
      <c r="G2421" s="24">
        <f t="shared" si="150"/>
        <v>15.234086486486486</v>
      </c>
      <c r="H2421" s="25">
        <f t="shared" si="151"/>
        <v>15.234086486486486</v>
      </c>
      <c r="I2421" s="25">
        <f t="shared" si="152"/>
        <v>15.234086486486486</v>
      </c>
    </row>
    <row r="2422" spans="1:9" x14ac:dyDescent="0.2">
      <c r="A2422" s="22" t="s">
        <v>32</v>
      </c>
      <c r="B2422" s="23">
        <v>4069000000</v>
      </c>
      <c r="C2422" s="23">
        <v>553167813</v>
      </c>
      <c r="D2422" s="23">
        <v>553167813</v>
      </c>
      <c r="E2422" s="23">
        <v>553167813</v>
      </c>
      <c r="F2422" s="23">
        <f t="shared" si="149"/>
        <v>3515832187</v>
      </c>
      <c r="G2422" s="24">
        <f t="shared" si="150"/>
        <v>13.594686974686654</v>
      </c>
      <c r="H2422" s="25">
        <f t="shared" si="151"/>
        <v>13.594686974686654</v>
      </c>
      <c r="I2422" s="25">
        <f t="shared" si="152"/>
        <v>13.594686974686654</v>
      </c>
    </row>
    <row r="2423" spans="1:9" x14ac:dyDescent="0.2">
      <c r="A2423" s="22" t="s">
        <v>35</v>
      </c>
      <c r="B2423" s="23">
        <v>11000000000</v>
      </c>
      <c r="C2423" s="23">
        <v>397582804</v>
      </c>
      <c r="D2423" s="23">
        <v>397582804</v>
      </c>
      <c r="E2423" s="23">
        <v>397582804</v>
      </c>
      <c r="F2423" s="23">
        <f t="shared" si="149"/>
        <v>10602417196</v>
      </c>
      <c r="G2423" s="24">
        <f t="shared" si="150"/>
        <v>3.6143891272727275</v>
      </c>
      <c r="H2423" s="25">
        <f t="shared" si="151"/>
        <v>3.6143891272727275</v>
      </c>
      <c r="I2423" s="25">
        <f t="shared" si="152"/>
        <v>3.6143891272727275</v>
      </c>
    </row>
    <row r="2424" spans="1:9" x14ac:dyDescent="0.2">
      <c r="A2424" s="22" t="s">
        <v>79</v>
      </c>
      <c r="B2424" s="23">
        <v>1791000000</v>
      </c>
      <c r="C2424" s="23">
        <v>87780300</v>
      </c>
      <c r="D2424" s="23">
        <v>87780300</v>
      </c>
      <c r="E2424" s="23">
        <v>87780300</v>
      </c>
      <c r="F2424" s="23">
        <f t="shared" si="149"/>
        <v>1703219700</v>
      </c>
      <c r="G2424" s="24">
        <f t="shared" si="150"/>
        <v>4.9011892797319936</v>
      </c>
      <c r="H2424" s="25">
        <f t="shared" si="151"/>
        <v>4.9011892797319936</v>
      </c>
      <c r="I2424" s="25">
        <f t="shared" si="152"/>
        <v>4.9011892797319936</v>
      </c>
    </row>
    <row r="2425" spans="1:9" x14ac:dyDescent="0.2">
      <c r="A2425" s="22" t="s">
        <v>803</v>
      </c>
      <c r="B2425" s="23">
        <v>171000000</v>
      </c>
      <c r="C2425" s="23">
        <v>0</v>
      </c>
      <c r="D2425" s="23">
        <v>0</v>
      </c>
      <c r="E2425" s="23">
        <v>0</v>
      </c>
      <c r="F2425" s="23">
        <f t="shared" si="149"/>
        <v>171000000</v>
      </c>
      <c r="G2425" s="24">
        <f t="shared" si="150"/>
        <v>0</v>
      </c>
      <c r="H2425" s="25">
        <f t="shared" si="151"/>
        <v>0</v>
      </c>
      <c r="I2425" s="25">
        <f t="shared" si="152"/>
        <v>0</v>
      </c>
    </row>
    <row r="2426" spans="1:9" x14ac:dyDescent="0.2">
      <c r="A2426" s="18" t="s">
        <v>80</v>
      </c>
      <c r="B2426" s="19">
        <v>73000000</v>
      </c>
      <c r="C2426" s="19">
        <v>0</v>
      </c>
      <c r="D2426" s="19">
        <v>0</v>
      </c>
      <c r="E2426" s="19">
        <v>0</v>
      </c>
      <c r="F2426" s="19">
        <f t="shared" si="149"/>
        <v>73000000</v>
      </c>
      <c r="G2426" s="20">
        <f t="shared" si="150"/>
        <v>0</v>
      </c>
      <c r="H2426" s="21">
        <f t="shared" si="151"/>
        <v>0</v>
      </c>
      <c r="I2426" s="21">
        <f t="shared" si="152"/>
        <v>0</v>
      </c>
    </row>
    <row r="2427" spans="1:9" x14ac:dyDescent="0.2">
      <c r="A2427" s="22" t="s">
        <v>804</v>
      </c>
      <c r="B2427" s="23">
        <v>73000000</v>
      </c>
      <c r="C2427" s="23">
        <v>0</v>
      </c>
      <c r="D2427" s="23">
        <v>0</v>
      </c>
      <c r="E2427" s="23">
        <v>0</v>
      </c>
      <c r="F2427" s="23">
        <f t="shared" si="149"/>
        <v>73000000</v>
      </c>
      <c r="G2427" s="24">
        <f t="shared" si="150"/>
        <v>0</v>
      </c>
      <c r="H2427" s="25">
        <f t="shared" si="151"/>
        <v>0</v>
      </c>
      <c r="I2427" s="25">
        <f t="shared" si="152"/>
        <v>0</v>
      </c>
    </row>
    <row r="2428" spans="1:9" x14ac:dyDescent="0.2">
      <c r="A2428" s="18" t="s">
        <v>39</v>
      </c>
      <c r="B2428" s="19">
        <v>17032000000</v>
      </c>
      <c r="C2428" s="19">
        <v>1135580461.8299999</v>
      </c>
      <c r="D2428" s="19">
        <v>1088762739.4300001</v>
      </c>
      <c r="E2428" s="19">
        <v>1088762739.4300001</v>
      </c>
      <c r="F2428" s="19">
        <f t="shared" si="149"/>
        <v>15896419538.17</v>
      </c>
      <c r="G2428" s="20">
        <f t="shared" si="150"/>
        <v>6.6673347923320803</v>
      </c>
      <c r="H2428" s="21">
        <f t="shared" si="151"/>
        <v>6.3924538482268671</v>
      </c>
      <c r="I2428" s="21">
        <f t="shared" si="152"/>
        <v>6.3924538482268671</v>
      </c>
    </row>
    <row r="2429" spans="1:9" x14ac:dyDescent="0.2">
      <c r="A2429" s="22" t="s">
        <v>40</v>
      </c>
      <c r="B2429" s="23">
        <v>4067000000</v>
      </c>
      <c r="C2429" s="23">
        <v>1135580461.8299999</v>
      </c>
      <c r="D2429" s="23">
        <v>1088762739.4300001</v>
      </c>
      <c r="E2429" s="23">
        <v>1088762739.4300001</v>
      </c>
      <c r="F2429" s="23">
        <f t="shared" si="149"/>
        <v>2931419538.1700001</v>
      </c>
      <c r="G2429" s="24">
        <f t="shared" si="150"/>
        <v>27.921821043275141</v>
      </c>
      <c r="H2429" s="25">
        <f t="shared" si="151"/>
        <v>26.770659931890826</v>
      </c>
      <c r="I2429" s="25">
        <f t="shared" si="152"/>
        <v>26.770659931890826</v>
      </c>
    </row>
    <row r="2430" spans="1:9" x14ac:dyDescent="0.2">
      <c r="A2430" s="22" t="s">
        <v>42</v>
      </c>
      <c r="B2430" s="23">
        <v>12571000000</v>
      </c>
      <c r="C2430" s="23">
        <v>0</v>
      </c>
      <c r="D2430" s="23">
        <v>0</v>
      </c>
      <c r="E2430" s="23">
        <v>0</v>
      </c>
      <c r="F2430" s="23">
        <f t="shared" si="149"/>
        <v>12571000000</v>
      </c>
      <c r="G2430" s="24">
        <f t="shared" si="150"/>
        <v>0</v>
      </c>
      <c r="H2430" s="25">
        <f t="shared" si="151"/>
        <v>0</v>
      </c>
      <c r="I2430" s="25">
        <f t="shared" si="152"/>
        <v>0</v>
      </c>
    </row>
    <row r="2431" spans="1:9" x14ac:dyDescent="0.2">
      <c r="A2431" s="22" t="s">
        <v>396</v>
      </c>
      <c r="B2431" s="23">
        <v>394000000</v>
      </c>
      <c r="C2431" s="23">
        <v>0</v>
      </c>
      <c r="D2431" s="23">
        <v>0</v>
      </c>
      <c r="E2431" s="23">
        <v>0</v>
      </c>
      <c r="F2431" s="23">
        <f t="shared" si="149"/>
        <v>394000000</v>
      </c>
      <c r="G2431" s="24">
        <f t="shared" si="150"/>
        <v>0</v>
      </c>
      <c r="H2431" s="25">
        <f t="shared" si="151"/>
        <v>0</v>
      </c>
      <c r="I2431" s="25">
        <f t="shared" si="152"/>
        <v>0</v>
      </c>
    </row>
    <row r="2432" spans="1:9" x14ac:dyDescent="0.2">
      <c r="A2432" s="18" t="s">
        <v>43</v>
      </c>
      <c r="B2432" s="19">
        <v>6707691173320</v>
      </c>
      <c r="C2432" s="19">
        <v>4094563379262.6104</v>
      </c>
      <c r="D2432" s="19">
        <v>498955600752.56</v>
      </c>
      <c r="E2432" s="19">
        <v>498592298774.56</v>
      </c>
      <c r="F2432" s="19">
        <f t="shared" si="149"/>
        <v>2613127794057.3896</v>
      </c>
      <c r="G2432" s="20">
        <f t="shared" si="150"/>
        <v>61.042812995756769</v>
      </c>
      <c r="H2432" s="21">
        <f t="shared" si="151"/>
        <v>7.4385595260731101</v>
      </c>
      <c r="I2432" s="21">
        <f t="shared" si="152"/>
        <v>7.4331433259438455</v>
      </c>
    </row>
    <row r="2433" spans="1:9" ht="22.5" x14ac:dyDescent="0.2">
      <c r="A2433" s="22" t="s">
        <v>805</v>
      </c>
      <c r="B2433" s="23">
        <v>241567000000</v>
      </c>
      <c r="C2433" s="23">
        <v>221839428615</v>
      </c>
      <c r="D2433" s="23">
        <v>7336256704</v>
      </c>
      <c r="E2433" s="23">
        <v>7336256704</v>
      </c>
      <c r="F2433" s="23">
        <f t="shared" si="149"/>
        <v>19727571385</v>
      </c>
      <c r="G2433" s="24">
        <f t="shared" si="150"/>
        <v>91.833499035464285</v>
      </c>
      <c r="H2433" s="25">
        <f t="shared" si="151"/>
        <v>3.0369449072100081</v>
      </c>
      <c r="I2433" s="25">
        <f t="shared" si="152"/>
        <v>3.0369449072100081</v>
      </c>
    </row>
    <row r="2434" spans="1:9" x14ac:dyDescent="0.2">
      <c r="A2434" s="22" t="s">
        <v>806</v>
      </c>
      <c r="B2434" s="23">
        <v>200526091000</v>
      </c>
      <c r="C2434" s="23">
        <v>80208317096.5</v>
      </c>
      <c r="D2434" s="23">
        <v>11214837112.120001</v>
      </c>
      <c r="E2434" s="23">
        <v>11214837112.120001</v>
      </c>
      <c r="F2434" s="23">
        <f t="shared" si="149"/>
        <v>120317773903.5</v>
      </c>
      <c r="G2434" s="24">
        <f t="shared" si="150"/>
        <v>39.998943128303438</v>
      </c>
      <c r="H2434" s="25">
        <f t="shared" si="151"/>
        <v>5.592707191464676</v>
      </c>
      <c r="I2434" s="25">
        <f t="shared" si="152"/>
        <v>5.592707191464676</v>
      </c>
    </row>
    <row r="2435" spans="1:9" ht="22.5" x14ac:dyDescent="0.2">
      <c r="A2435" s="22" t="s">
        <v>807</v>
      </c>
      <c r="B2435" s="23">
        <v>856362867348</v>
      </c>
      <c r="C2435" s="23">
        <v>360488225706.53003</v>
      </c>
      <c r="D2435" s="23">
        <v>61757885271.650002</v>
      </c>
      <c r="E2435" s="23">
        <v>61757518601.650002</v>
      </c>
      <c r="F2435" s="23">
        <f t="shared" si="149"/>
        <v>495874641641.46997</v>
      </c>
      <c r="G2435" s="24">
        <f t="shared" si="150"/>
        <v>42.095265856505023</v>
      </c>
      <c r="H2435" s="25">
        <f t="shared" si="151"/>
        <v>7.2116491298721215</v>
      </c>
      <c r="I2435" s="25">
        <f t="shared" si="152"/>
        <v>7.2116063127423775</v>
      </c>
    </row>
    <row r="2436" spans="1:9" ht="22.5" x14ac:dyDescent="0.2">
      <c r="A2436" s="22" t="s">
        <v>808</v>
      </c>
      <c r="B2436" s="23">
        <v>13050000000</v>
      </c>
      <c r="C2436" s="23">
        <v>3530331630</v>
      </c>
      <c r="D2436" s="23">
        <v>133701572.92</v>
      </c>
      <c r="E2436" s="23">
        <v>133701572.92</v>
      </c>
      <c r="F2436" s="23">
        <f t="shared" si="149"/>
        <v>9519668370</v>
      </c>
      <c r="G2436" s="24">
        <f t="shared" si="150"/>
        <v>27.052349655172414</v>
      </c>
      <c r="H2436" s="25">
        <f t="shared" si="151"/>
        <v>1.0245331258237547</v>
      </c>
      <c r="I2436" s="25">
        <f t="shared" si="152"/>
        <v>1.0245331258237547</v>
      </c>
    </row>
    <row r="2437" spans="1:9" ht="22.5" x14ac:dyDescent="0.2">
      <c r="A2437" s="22" t="s">
        <v>809</v>
      </c>
      <c r="B2437" s="23">
        <v>146972748000</v>
      </c>
      <c r="C2437" s="23">
        <v>4623835464</v>
      </c>
      <c r="D2437" s="23">
        <v>193666939</v>
      </c>
      <c r="E2437" s="23">
        <v>193666939</v>
      </c>
      <c r="F2437" s="23">
        <f t="shared" si="149"/>
        <v>142348912536</v>
      </c>
      <c r="G2437" s="24">
        <f t="shared" si="150"/>
        <v>3.1460495411026814</v>
      </c>
      <c r="H2437" s="25">
        <f t="shared" si="151"/>
        <v>0.13177064567099203</v>
      </c>
      <c r="I2437" s="25">
        <f t="shared" si="152"/>
        <v>0.13177064567099203</v>
      </c>
    </row>
    <row r="2438" spans="1:9" x14ac:dyDescent="0.2">
      <c r="A2438" s="22" t="s">
        <v>810</v>
      </c>
      <c r="B2438" s="23">
        <v>4643094478606</v>
      </c>
      <c r="C2438" s="23">
        <v>3190914674113</v>
      </c>
      <c r="D2438" s="23">
        <v>405524575117.32001</v>
      </c>
      <c r="E2438" s="23">
        <v>405161639809.32001</v>
      </c>
      <c r="F2438" s="23">
        <f t="shared" si="149"/>
        <v>1452179804493</v>
      </c>
      <c r="G2438" s="24">
        <f t="shared" si="150"/>
        <v>68.723879921371122</v>
      </c>
      <c r="H2438" s="25">
        <f t="shared" si="151"/>
        <v>8.7339289989867055</v>
      </c>
      <c r="I2438" s="25">
        <f t="shared" si="152"/>
        <v>8.7261123303905279</v>
      </c>
    </row>
    <row r="2439" spans="1:9" ht="22.5" x14ac:dyDescent="0.2">
      <c r="A2439" s="22" t="s">
        <v>811</v>
      </c>
      <c r="B2439" s="23">
        <v>62950000000</v>
      </c>
      <c r="C2439" s="23">
        <v>23179368679.060001</v>
      </c>
      <c r="D2439" s="23">
        <v>160875583</v>
      </c>
      <c r="E2439" s="23">
        <v>160875583</v>
      </c>
      <c r="F2439" s="23">
        <f t="shared" ref="F2439:F2502" si="153">+B2439-C2439</f>
        <v>39770631320.940002</v>
      </c>
      <c r="G2439" s="24">
        <f t="shared" ref="G2439:G2502" si="154">IFERROR(IF(C2439&gt;0,+C2439/B2439*100,0),0)</f>
        <v>36.821872405178709</v>
      </c>
      <c r="H2439" s="25">
        <f t="shared" ref="H2439:H2502" si="155">IFERROR(IF(D2439&gt;0,+D2439/B2439*100,0),0)</f>
        <v>0.25556089436060364</v>
      </c>
      <c r="I2439" s="25">
        <f t="shared" ref="I2439:I2502" si="156">IFERROR(IF(E2439&gt;0,+E2439/B2439*100,0),0)</f>
        <v>0.25556089436060364</v>
      </c>
    </row>
    <row r="2440" spans="1:9" x14ac:dyDescent="0.2">
      <c r="A2440" s="22" t="s">
        <v>812</v>
      </c>
      <c r="B2440" s="23">
        <v>258250516453</v>
      </c>
      <c r="C2440" s="23">
        <v>173381153770.51999</v>
      </c>
      <c r="D2440" s="23">
        <v>12150987965.549999</v>
      </c>
      <c r="E2440" s="23">
        <v>12150987965.549999</v>
      </c>
      <c r="F2440" s="23">
        <f t="shared" si="153"/>
        <v>84869362682.480011</v>
      </c>
      <c r="G2440" s="24">
        <f t="shared" si="154"/>
        <v>67.136808147322441</v>
      </c>
      <c r="H2440" s="25">
        <f t="shared" si="155"/>
        <v>4.7051166179415578</v>
      </c>
      <c r="I2440" s="25">
        <f t="shared" si="156"/>
        <v>4.7051166179415578</v>
      </c>
    </row>
    <row r="2441" spans="1:9" x14ac:dyDescent="0.2">
      <c r="A2441" s="22" t="s">
        <v>813</v>
      </c>
      <c r="B2441" s="23">
        <v>154778655000</v>
      </c>
      <c r="C2441" s="23">
        <v>14640809856</v>
      </c>
      <c r="D2441" s="23">
        <v>281382007</v>
      </c>
      <c r="E2441" s="23">
        <v>281382007</v>
      </c>
      <c r="F2441" s="23">
        <f t="shared" si="153"/>
        <v>140137845144</v>
      </c>
      <c r="G2441" s="24">
        <f t="shared" si="154"/>
        <v>9.4591918091031353</v>
      </c>
      <c r="H2441" s="25">
        <f t="shared" si="155"/>
        <v>0.18179638981873825</v>
      </c>
      <c r="I2441" s="25">
        <f t="shared" si="156"/>
        <v>0.18179638981873825</v>
      </c>
    </row>
    <row r="2442" spans="1:9" ht="22.5" x14ac:dyDescent="0.2">
      <c r="A2442" s="22" t="s">
        <v>814</v>
      </c>
      <c r="B2442" s="23">
        <v>130138816913</v>
      </c>
      <c r="C2442" s="23">
        <v>21757234332</v>
      </c>
      <c r="D2442" s="23">
        <v>201432480</v>
      </c>
      <c r="E2442" s="23">
        <v>201432480</v>
      </c>
      <c r="F2442" s="23">
        <f t="shared" si="153"/>
        <v>108381582581</v>
      </c>
      <c r="G2442" s="24">
        <f t="shared" si="154"/>
        <v>16.718481732122306</v>
      </c>
      <c r="H2442" s="25">
        <f t="shared" si="155"/>
        <v>0.15478278101656712</v>
      </c>
      <c r="I2442" s="25">
        <f t="shared" si="156"/>
        <v>0.15478278101656712</v>
      </c>
    </row>
    <row r="2443" spans="1:9" x14ac:dyDescent="0.2">
      <c r="A2443" s="26" t="s">
        <v>815</v>
      </c>
      <c r="B2443" s="27">
        <v>610773373928</v>
      </c>
      <c r="C2443" s="27">
        <v>129376993411.07001</v>
      </c>
      <c r="D2443" s="27">
        <v>33258952268.150002</v>
      </c>
      <c r="E2443" s="27">
        <v>32911946636.220001</v>
      </c>
      <c r="F2443" s="27">
        <f t="shared" si="153"/>
        <v>481396380516.92999</v>
      </c>
      <c r="G2443" s="28">
        <f t="shared" si="154"/>
        <v>21.182487471420355</v>
      </c>
      <c r="H2443" s="29">
        <f t="shared" si="155"/>
        <v>5.4453834577390534</v>
      </c>
      <c r="I2443" s="29">
        <f t="shared" si="156"/>
        <v>5.3885693190187709</v>
      </c>
    </row>
    <row r="2444" spans="1:9" x14ac:dyDescent="0.2">
      <c r="A2444" s="18" t="s">
        <v>816</v>
      </c>
      <c r="B2444" s="19">
        <v>269846285044</v>
      </c>
      <c r="C2444" s="19">
        <v>79750013497.710007</v>
      </c>
      <c r="D2444" s="19">
        <v>24932219993.060001</v>
      </c>
      <c r="E2444" s="19">
        <v>24932022223.060001</v>
      </c>
      <c r="F2444" s="19">
        <f t="shared" si="153"/>
        <v>190096271546.28998</v>
      </c>
      <c r="G2444" s="20">
        <f t="shared" si="154"/>
        <v>29.55386748596754</v>
      </c>
      <c r="H2444" s="21">
        <f t="shared" si="155"/>
        <v>9.2394156877107481</v>
      </c>
      <c r="I2444" s="21">
        <f t="shared" si="156"/>
        <v>9.2393423978376017</v>
      </c>
    </row>
    <row r="2445" spans="1:9" x14ac:dyDescent="0.2">
      <c r="A2445" s="18" t="s">
        <v>17</v>
      </c>
      <c r="B2445" s="19">
        <v>104046000000</v>
      </c>
      <c r="C2445" s="19">
        <v>14102676852.57</v>
      </c>
      <c r="D2445" s="19">
        <v>12110346729.43</v>
      </c>
      <c r="E2445" s="19">
        <v>12110177529.43</v>
      </c>
      <c r="F2445" s="19">
        <f t="shared" si="153"/>
        <v>89943323147.429993</v>
      </c>
      <c r="G2445" s="20">
        <f t="shared" si="154"/>
        <v>13.554271046046939</v>
      </c>
      <c r="H2445" s="21">
        <f t="shared" si="155"/>
        <v>11.639415959700518</v>
      </c>
      <c r="I2445" s="21">
        <f t="shared" si="156"/>
        <v>11.639253339321069</v>
      </c>
    </row>
    <row r="2446" spans="1:9" x14ac:dyDescent="0.2">
      <c r="A2446" s="18" t="s">
        <v>18</v>
      </c>
      <c r="B2446" s="19">
        <v>94050000000</v>
      </c>
      <c r="C2446" s="19">
        <v>10603388717</v>
      </c>
      <c r="D2446" s="19">
        <v>10603388711</v>
      </c>
      <c r="E2446" s="19">
        <v>10603388711</v>
      </c>
      <c r="F2446" s="19">
        <f t="shared" si="153"/>
        <v>83446611283</v>
      </c>
      <c r="G2446" s="20">
        <f t="shared" si="154"/>
        <v>11.274203845826689</v>
      </c>
      <c r="H2446" s="21">
        <f t="shared" si="155"/>
        <v>11.274203839447102</v>
      </c>
      <c r="I2446" s="21">
        <f t="shared" si="156"/>
        <v>11.274203839447102</v>
      </c>
    </row>
    <row r="2447" spans="1:9" x14ac:dyDescent="0.2">
      <c r="A2447" s="22" t="s">
        <v>19</v>
      </c>
      <c r="B2447" s="23">
        <v>63551000000</v>
      </c>
      <c r="C2447" s="23">
        <v>7136786857</v>
      </c>
      <c r="D2447" s="23">
        <v>7136786851</v>
      </c>
      <c r="E2447" s="23">
        <v>7136786851</v>
      </c>
      <c r="F2447" s="23">
        <f t="shared" si="153"/>
        <v>56414213143</v>
      </c>
      <c r="G2447" s="24">
        <f t="shared" si="154"/>
        <v>11.230015038315685</v>
      </c>
      <c r="H2447" s="25">
        <f t="shared" si="155"/>
        <v>11.230015028874448</v>
      </c>
      <c r="I2447" s="25">
        <f t="shared" si="156"/>
        <v>11.230015028874448</v>
      </c>
    </row>
    <row r="2448" spans="1:9" x14ac:dyDescent="0.2">
      <c r="A2448" s="22" t="s">
        <v>20</v>
      </c>
      <c r="B2448" s="23">
        <v>23162000000</v>
      </c>
      <c r="C2448" s="23">
        <v>2947510624</v>
      </c>
      <c r="D2448" s="23">
        <v>2947510624</v>
      </c>
      <c r="E2448" s="23">
        <v>2947510624</v>
      </c>
      <c r="F2448" s="23">
        <f t="shared" si="153"/>
        <v>20214489376</v>
      </c>
      <c r="G2448" s="24">
        <f t="shared" si="154"/>
        <v>12.725630878162509</v>
      </c>
      <c r="H2448" s="25">
        <f t="shared" si="155"/>
        <v>12.725630878162509</v>
      </c>
      <c r="I2448" s="25">
        <f t="shared" si="156"/>
        <v>12.725630878162509</v>
      </c>
    </row>
    <row r="2449" spans="1:9" x14ac:dyDescent="0.2">
      <c r="A2449" s="22" t="s">
        <v>21</v>
      </c>
      <c r="B2449" s="23">
        <v>7337000000</v>
      </c>
      <c r="C2449" s="23">
        <v>519091236</v>
      </c>
      <c r="D2449" s="23">
        <v>519091236</v>
      </c>
      <c r="E2449" s="23">
        <v>519091236</v>
      </c>
      <c r="F2449" s="23">
        <f t="shared" si="153"/>
        <v>6817908764</v>
      </c>
      <c r="G2449" s="24">
        <f t="shared" si="154"/>
        <v>7.0749793648630224</v>
      </c>
      <c r="H2449" s="25">
        <f t="shared" si="155"/>
        <v>7.0749793648630224</v>
      </c>
      <c r="I2449" s="25">
        <f t="shared" si="156"/>
        <v>7.0749793648630224</v>
      </c>
    </row>
    <row r="2450" spans="1:9" x14ac:dyDescent="0.2">
      <c r="A2450" s="18" t="s">
        <v>22</v>
      </c>
      <c r="B2450" s="19">
        <v>6981000000</v>
      </c>
      <c r="C2450" s="19">
        <v>3175057574.5700002</v>
      </c>
      <c r="D2450" s="19">
        <v>1452211762.4300001</v>
      </c>
      <c r="E2450" s="19">
        <v>1452042562.4300001</v>
      </c>
      <c r="F2450" s="19">
        <f t="shared" si="153"/>
        <v>3805942425.4299998</v>
      </c>
      <c r="G2450" s="20">
        <f t="shared" si="154"/>
        <v>45.481414905744167</v>
      </c>
      <c r="H2450" s="21">
        <f t="shared" si="155"/>
        <v>20.802345830540041</v>
      </c>
      <c r="I2450" s="21">
        <f t="shared" si="156"/>
        <v>20.799922109010172</v>
      </c>
    </row>
    <row r="2451" spans="1:9" x14ac:dyDescent="0.2">
      <c r="A2451" s="22" t="s">
        <v>23</v>
      </c>
      <c r="B2451" s="23">
        <v>6981000000</v>
      </c>
      <c r="C2451" s="23">
        <v>3175057574.5700002</v>
      </c>
      <c r="D2451" s="23">
        <v>1452211762.4300001</v>
      </c>
      <c r="E2451" s="23">
        <v>1452042562.4300001</v>
      </c>
      <c r="F2451" s="23">
        <f t="shared" si="153"/>
        <v>3805942425.4299998</v>
      </c>
      <c r="G2451" s="24">
        <f t="shared" si="154"/>
        <v>45.481414905744167</v>
      </c>
      <c r="H2451" s="25">
        <f t="shared" si="155"/>
        <v>20.802345830540041</v>
      </c>
      <c r="I2451" s="25">
        <f t="shared" si="156"/>
        <v>20.799922109010172</v>
      </c>
    </row>
    <row r="2452" spans="1:9" x14ac:dyDescent="0.2">
      <c r="A2452" s="18" t="s">
        <v>24</v>
      </c>
      <c r="B2452" s="19">
        <v>2075000000</v>
      </c>
      <c r="C2452" s="19">
        <v>141813369</v>
      </c>
      <c r="D2452" s="19">
        <v>35365204</v>
      </c>
      <c r="E2452" s="19">
        <v>35365204</v>
      </c>
      <c r="F2452" s="19">
        <f t="shared" si="153"/>
        <v>1933186631</v>
      </c>
      <c r="G2452" s="20">
        <f t="shared" si="154"/>
        <v>6.8343792289156626</v>
      </c>
      <c r="H2452" s="21">
        <f t="shared" si="155"/>
        <v>1.7043471807228916</v>
      </c>
      <c r="I2452" s="21">
        <f t="shared" si="156"/>
        <v>1.7043471807228916</v>
      </c>
    </row>
    <row r="2453" spans="1:9" ht="11.25" customHeight="1" x14ac:dyDescent="0.2">
      <c r="A2453" s="22" t="s">
        <v>119</v>
      </c>
      <c r="B2453" s="23">
        <v>1419000000</v>
      </c>
      <c r="C2453" s="23">
        <v>0</v>
      </c>
      <c r="D2453" s="23">
        <v>0</v>
      </c>
      <c r="E2453" s="23">
        <v>0</v>
      </c>
      <c r="F2453" s="23">
        <f t="shared" si="153"/>
        <v>1419000000</v>
      </c>
      <c r="G2453" s="24">
        <f t="shared" si="154"/>
        <v>0</v>
      </c>
      <c r="H2453" s="25">
        <f t="shared" si="155"/>
        <v>0</v>
      </c>
      <c r="I2453" s="25">
        <f t="shared" si="156"/>
        <v>0</v>
      </c>
    </row>
    <row r="2454" spans="1:9" x14ac:dyDescent="0.2">
      <c r="A2454" s="22" t="s">
        <v>32</v>
      </c>
      <c r="B2454" s="23">
        <v>450000000</v>
      </c>
      <c r="C2454" s="23">
        <v>37413369</v>
      </c>
      <c r="D2454" s="23">
        <v>35365204</v>
      </c>
      <c r="E2454" s="23">
        <v>35365204</v>
      </c>
      <c r="F2454" s="23">
        <f t="shared" si="153"/>
        <v>412586631</v>
      </c>
      <c r="G2454" s="24">
        <f t="shared" si="154"/>
        <v>8.3140820000000009</v>
      </c>
      <c r="H2454" s="25">
        <f t="shared" si="155"/>
        <v>7.8589342222222216</v>
      </c>
      <c r="I2454" s="25">
        <f t="shared" si="156"/>
        <v>7.8589342222222216</v>
      </c>
    </row>
    <row r="2455" spans="1:9" ht="22.5" x14ac:dyDescent="0.2">
      <c r="A2455" s="22" t="s">
        <v>38</v>
      </c>
      <c r="B2455" s="23">
        <v>206000000</v>
      </c>
      <c r="C2455" s="23">
        <v>104400000</v>
      </c>
      <c r="D2455" s="23">
        <v>0</v>
      </c>
      <c r="E2455" s="23">
        <v>0</v>
      </c>
      <c r="F2455" s="23">
        <f t="shared" si="153"/>
        <v>101600000</v>
      </c>
      <c r="G2455" s="24">
        <f t="shared" si="154"/>
        <v>50.679611650485434</v>
      </c>
      <c r="H2455" s="25">
        <f t="shared" si="155"/>
        <v>0</v>
      </c>
      <c r="I2455" s="25">
        <f t="shared" si="156"/>
        <v>0</v>
      </c>
    </row>
    <row r="2456" spans="1:9" x14ac:dyDescent="0.2">
      <c r="A2456" s="18" t="s">
        <v>39</v>
      </c>
      <c r="B2456" s="19">
        <v>940000000</v>
      </c>
      <c r="C2456" s="19">
        <v>182417192</v>
      </c>
      <c r="D2456" s="19">
        <v>19381052</v>
      </c>
      <c r="E2456" s="19">
        <v>19381052</v>
      </c>
      <c r="F2456" s="19">
        <f t="shared" si="153"/>
        <v>757582808</v>
      </c>
      <c r="G2456" s="20">
        <f t="shared" si="154"/>
        <v>19.406084255319147</v>
      </c>
      <c r="H2456" s="21">
        <f t="shared" si="155"/>
        <v>2.0618140425531917</v>
      </c>
      <c r="I2456" s="21">
        <f t="shared" si="156"/>
        <v>2.0618140425531917</v>
      </c>
    </row>
    <row r="2457" spans="1:9" x14ac:dyDescent="0.2">
      <c r="A2457" s="22" t="s">
        <v>40</v>
      </c>
      <c r="B2457" s="23">
        <v>230000000</v>
      </c>
      <c r="C2457" s="23">
        <v>182417192</v>
      </c>
      <c r="D2457" s="23">
        <v>19381052</v>
      </c>
      <c r="E2457" s="23">
        <v>19381052</v>
      </c>
      <c r="F2457" s="23">
        <f t="shared" si="153"/>
        <v>47582808</v>
      </c>
      <c r="G2457" s="24">
        <f t="shared" si="154"/>
        <v>79.31182260869565</v>
      </c>
      <c r="H2457" s="25">
        <f t="shared" si="155"/>
        <v>8.4265443478260877</v>
      </c>
      <c r="I2457" s="25">
        <f t="shared" si="156"/>
        <v>8.4265443478260877</v>
      </c>
    </row>
    <row r="2458" spans="1:9" x14ac:dyDescent="0.2">
      <c r="A2458" s="22" t="s">
        <v>42</v>
      </c>
      <c r="B2458" s="23">
        <v>560000000</v>
      </c>
      <c r="C2458" s="23">
        <v>0</v>
      </c>
      <c r="D2458" s="23">
        <v>0</v>
      </c>
      <c r="E2458" s="23">
        <v>0</v>
      </c>
      <c r="F2458" s="23">
        <f t="shared" si="153"/>
        <v>560000000</v>
      </c>
      <c r="G2458" s="24">
        <f t="shared" si="154"/>
        <v>0</v>
      </c>
      <c r="H2458" s="25">
        <f t="shared" si="155"/>
        <v>0</v>
      </c>
      <c r="I2458" s="25">
        <f t="shared" si="156"/>
        <v>0</v>
      </c>
    </row>
    <row r="2459" spans="1:9" x14ac:dyDescent="0.2">
      <c r="A2459" s="22" t="s">
        <v>270</v>
      </c>
      <c r="B2459" s="23">
        <v>150000000</v>
      </c>
      <c r="C2459" s="23">
        <v>0</v>
      </c>
      <c r="D2459" s="23">
        <v>0</v>
      </c>
      <c r="E2459" s="23">
        <v>0</v>
      </c>
      <c r="F2459" s="23">
        <f t="shared" si="153"/>
        <v>150000000</v>
      </c>
      <c r="G2459" s="24">
        <f t="shared" si="154"/>
        <v>0</v>
      </c>
      <c r="H2459" s="25">
        <f t="shared" si="155"/>
        <v>0</v>
      </c>
      <c r="I2459" s="25">
        <f t="shared" si="156"/>
        <v>0</v>
      </c>
    </row>
    <row r="2460" spans="1:9" x14ac:dyDescent="0.2">
      <c r="A2460" s="18" t="s">
        <v>43</v>
      </c>
      <c r="B2460" s="19">
        <v>165800285044</v>
      </c>
      <c r="C2460" s="19">
        <v>65647336645.140007</v>
      </c>
      <c r="D2460" s="19">
        <v>12821873263.630001</v>
      </c>
      <c r="E2460" s="19">
        <v>12821844693.630001</v>
      </c>
      <c r="F2460" s="19">
        <f t="shared" si="153"/>
        <v>100152948398.85999</v>
      </c>
      <c r="G2460" s="20">
        <f t="shared" si="154"/>
        <v>39.594224236537677</v>
      </c>
      <c r="H2460" s="21">
        <f t="shared" si="155"/>
        <v>7.7333240170409479</v>
      </c>
      <c r="I2460" s="21">
        <f t="shared" si="156"/>
        <v>7.7333067854662287</v>
      </c>
    </row>
    <row r="2461" spans="1:9" ht="22.5" x14ac:dyDescent="0.2">
      <c r="A2461" s="22" t="s">
        <v>817</v>
      </c>
      <c r="B2461" s="23">
        <v>3327000000</v>
      </c>
      <c r="C2461" s="23">
        <v>2273544143</v>
      </c>
      <c r="D2461" s="23">
        <v>77606105</v>
      </c>
      <c r="E2461" s="23">
        <v>77606105</v>
      </c>
      <c r="F2461" s="23">
        <f t="shared" si="153"/>
        <v>1053455857</v>
      </c>
      <c r="G2461" s="24">
        <f t="shared" si="154"/>
        <v>68.336162999699425</v>
      </c>
      <c r="H2461" s="25">
        <f t="shared" si="155"/>
        <v>2.3326151187255788</v>
      </c>
      <c r="I2461" s="25">
        <f t="shared" si="156"/>
        <v>2.3326151187255788</v>
      </c>
    </row>
    <row r="2462" spans="1:9" ht="22.5" x14ac:dyDescent="0.2">
      <c r="A2462" s="22" t="s">
        <v>818</v>
      </c>
      <c r="B2462" s="23">
        <v>3400000000</v>
      </c>
      <c r="C2462" s="23">
        <v>2927546347</v>
      </c>
      <c r="D2462" s="23">
        <v>173441697</v>
      </c>
      <c r="E2462" s="23">
        <v>173441697</v>
      </c>
      <c r="F2462" s="23">
        <f t="shared" si="153"/>
        <v>472453653</v>
      </c>
      <c r="G2462" s="24">
        <f t="shared" si="154"/>
        <v>86.104304323529419</v>
      </c>
      <c r="H2462" s="25">
        <f t="shared" si="155"/>
        <v>5.1012263823529409</v>
      </c>
      <c r="I2462" s="25">
        <f t="shared" si="156"/>
        <v>5.1012263823529409</v>
      </c>
    </row>
    <row r="2463" spans="1:9" x14ac:dyDescent="0.2">
      <c r="A2463" s="22" t="s">
        <v>819</v>
      </c>
      <c r="B2463" s="23">
        <v>2923848024</v>
      </c>
      <c r="C2463" s="23">
        <v>2809063420.3299999</v>
      </c>
      <c r="D2463" s="23">
        <v>121330820</v>
      </c>
      <c r="E2463" s="23">
        <v>121330820</v>
      </c>
      <c r="F2463" s="23">
        <f t="shared" si="153"/>
        <v>114784603.67000008</v>
      </c>
      <c r="G2463" s="24">
        <f t="shared" si="154"/>
        <v>96.074193914054135</v>
      </c>
      <c r="H2463" s="25">
        <f t="shared" si="155"/>
        <v>4.1496965301914743</v>
      </c>
      <c r="I2463" s="25">
        <f t="shared" si="156"/>
        <v>4.1496965301914743</v>
      </c>
    </row>
    <row r="2464" spans="1:9" x14ac:dyDescent="0.2">
      <c r="A2464" s="22" t="s">
        <v>820</v>
      </c>
      <c r="B2464" s="23">
        <v>1500000000</v>
      </c>
      <c r="C2464" s="23">
        <v>1403638119.8599999</v>
      </c>
      <c r="D2464" s="23">
        <v>4200000</v>
      </c>
      <c r="E2464" s="23">
        <v>4200000</v>
      </c>
      <c r="F2464" s="23">
        <f t="shared" si="153"/>
        <v>96361880.140000105</v>
      </c>
      <c r="G2464" s="24">
        <f t="shared" si="154"/>
        <v>93.57587465733333</v>
      </c>
      <c r="H2464" s="25">
        <f t="shared" si="155"/>
        <v>0.27999999999999997</v>
      </c>
      <c r="I2464" s="25">
        <f t="shared" si="156"/>
        <v>0.27999999999999997</v>
      </c>
    </row>
    <row r="2465" spans="1:9" x14ac:dyDescent="0.2">
      <c r="A2465" s="22" t="s">
        <v>821</v>
      </c>
      <c r="B2465" s="23">
        <v>63487385992</v>
      </c>
      <c r="C2465" s="23">
        <v>22681486551.209999</v>
      </c>
      <c r="D2465" s="23">
        <v>6762822290.79</v>
      </c>
      <c r="E2465" s="23">
        <v>6762793720.79</v>
      </c>
      <c r="F2465" s="23">
        <f t="shared" si="153"/>
        <v>40805899440.790001</v>
      </c>
      <c r="G2465" s="24">
        <f t="shared" si="154"/>
        <v>35.725973272971231</v>
      </c>
      <c r="H2465" s="25">
        <f t="shared" si="155"/>
        <v>10.652229864436659</v>
      </c>
      <c r="I2465" s="25">
        <f t="shared" si="156"/>
        <v>10.652184863371403</v>
      </c>
    </row>
    <row r="2466" spans="1:9" ht="11.25" customHeight="1" x14ac:dyDescent="0.2">
      <c r="A2466" s="22" t="s">
        <v>822</v>
      </c>
      <c r="B2466" s="23">
        <v>1800000000</v>
      </c>
      <c r="C2466" s="23">
        <v>1600043325</v>
      </c>
      <c r="D2466" s="23">
        <v>35867600</v>
      </c>
      <c r="E2466" s="23">
        <v>35867600</v>
      </c>
      <c r="F2466" s="23">
        <f t="shared" si="153"/>
        <v>199956675</v>
      </c>
      <c r="G2466" s="24">
        <f t="shared" si="154"/>
        <v>88.891295833333331</v>
      </c>
      <c r="H2466" s="25">
        <f t="shared" si="155"/>
        <v>1.9926444444444444</v>
      </c>
      <c r="I2466" s="25">
        <f t="shared" si="156"/>
        <v>1.9926444444444444</v>
      </c>
    </row>
    <row r="2467" spans="1:9" ht="22.5" x14ac:dyDescent="0.2">
      <c r="A2467" s="22" t="s">
        <v>823</v>
      </c>
      <c r="B2467" s="23">
        <v>1896347878</v>
      </c>
      <c r="C2467" s="23">
        <v>1288950411</v>
      </c>
      <c r="D2467" s="23">
        <v>13770000</v>
      </c>
      <c r="E2467" s="23">
        <v>13770000</v>
      </c>
      <c r="F2467" s="23">
        <f t="shared" si="153"/>
        <v>607397467</v>
      </c>
      <c r="G2467" s="24">
        <f t="shared" si="154"/>
        <v>67.970145454503992</v>
      </c>
      <c r="H2467" s="25">
        <f t="shared" si="155"/>
        <v>0.72613259200746705</v>
      </c>
      <c r="I2467" s="25">
        <f t="shared" si="156"/>
        <v>0.72613259200746705</v>
      </c>
    </row>
    <row r="2468" spans="1:9" x14ac:dyDescent="0.2">
      <c r="A2468" s="22" t="s">
        <v>824</v>
      </c>
      <c r="B2468" s="23">
        <v>66500000000</v>
      </c>
      <c r="C2468" s="23">
        <v>21109366793.220001</v>
      </c>
      <c r="D2468" s="23">
        <v>5096538216</v>
      </c>
      <c r="E2468" s="23">
        <v>5096538216</v>
      </c>
      <c r="F2468" s="23">
        <f t="shared" si="153"/>
        <v>45390633206.779999</v>
      </c>
      <c r="G2468" s="24">
        <f t="shared" si="154"/>
        <v>31.743408711609021</v>
      </c>
      <c r="H2468" s="25">
        <f t="shared" si="155"/>
        <v>7.6639672421052634</v>
      </c>
      <c r="I2468" s="25">
        <f t="shared" si="156"/>
        <v>7.6639672421052634</v>
      </c>
    </row>
    <row r="2469" spans="1:9" x14ac:dyDescent="0.2">
      <c r="A2469" s="22" t="s">
        <v>825</v>
      </c>
      <c r="B2469" s="23">
        <v>1325703150</v>
      </c>
      <c r="C2469" s="23">
        <v>1074308959</v>
      </c>
      <c r="D2469" s="23">
        <v>36847248</v>
      </c>
      <c r="E2469" s="23">
        <v>36847248</v>
      </c>
      <c r="F2469" s="23">
        <f t="shared" si="153"/>
        <v>251394191</v>
      </c>
      <c r="G2469" s="24">
        <f t="shared" si="154"/>
        <v>81.036916824101993</v>
      </c>
      <c r="H2469" s="25">
        <f t="shared" si="155"/>
        <v>2.7794493812585417</v>
      </c>
      <c r="I2469" s="25">
        <f t="shared" si="156"/>
        <v>2.7794493812585417</v>
      </c>
    </row>
    <row r="2470" spans="1:9" ht="22.5" x14ac:dyDescent="0.2">
      <c r="A2470" s="22" t="s">
        <v>826</v>
      </c>
      <c r="B2470" s="23">
        <v>13000000000</v>
      </c>
      <c r="C2470" s="23">
        <v>4467067833.1899996</v>
      </c>
      <c r="D2470" s="23">
        <v>250638665.84</v>
      </c>
      <c r="E2470" s="23">
        <v>250638665.84</v>
      </c>
      <c r="F2470" s="23">
        <f t="shared" si="153"/>
        <v>8532932166.8100004</v>
      </c>
      <c r="G2470" s="24">
        <f t="shared" si="154"/>
        <v>34.362060255307689</v>
      </c>
      <c r="H2470" s="25">
        <f t="shared" si="155"/>
        <v>1.9279897372307693</v>
      </c>
      <c r="I2470" s="25">
        <f t="shared" si="156"/>
        <v>1.9279897372307693</v>
      </c>
    </row>
    <row r="2471" spans="1:9" x14ac:dyDescent="0.2">
      <c r="A2471" s="22" t="s">
        <v>827</v>
      </c>
      <c r="B2471" s="23">
        <v>5340000000</v>
      </c>
      <c r="C2471" s="23">
        <v>3916505514.3299999</v>
      </c>
      <c r="D2471" s="23">
        <v>237840871</v>
      </c>
      <c r="E2471" s="23">
        <v>237840871</v>
      </c>
      <c r="F2471" s="23">
        <f t="shared" si="153"/>
        <v>1423494485.6700001</v>
      </c>
      <c r="G2471" s="24">
        <f t="shared" si="154"/>
        <v>73.342799893820228</v>
      </c>
      <c r="H2471" s="25">
        <f t="shared" si="155"/>
        <v>4.4539488951310862</v>
      </c>
      <c r="I2471" s="25">
        <f t="shared" si="156"/>
        <v>4.4539488951310862</v>
      </c>
    </row>
    <row r="2472" spans="1:9" x14ac:dyDescent="0.2">
      <c r="A2472" s="22" t="s">
        <v>828</v>
      </c>
      <c r="B2472" s="23">
        <v>800000000</v>
      </c>
      <c r="C2472" s="23">
        <v>95815228</v>
      </c>
      <c r="D2472" s="23">
        <v>10969750</v>
      </c>
      <c r="E2472" s="23">
        <v>10969750</v>
      </c>
      <c r="F2472" s="23">
        <f t="shared" si="153"/>
        <v>704184772</v>
      </c>
      <c r="G2472" s="24">
        <f t="shared" si="154"/>
        <v>11.976903499999999</v>
      </c>
      <c r="H2472" s="25">
        <f t="shared" si="155"/>
        <v>1.3712187500000002</v>
      </c>
      <c r="I2472" s="25">
        <f t="shared" si="156"/>
        <v>1.3712187500000002</v>
      </c>
    </row>
    <row r="2473" spans="1:9" x14ac:dyDescent="0.2">
      <c r="A2473" s="22" t="s">
        <v>829</v>
      </c>
      <c r="B2473" s="23">
        <v>500000000</v>
      </c>
      <c r="C2473" s="23">
        <v>0</v>
      </c>
      <c r="D2473" s="23">
        <v>0</v>
      </c>
      <c r="E2473" s="23">
        <v>0</v>
      </c>
      <c r="F2473" s="23">
        <f t="shared" si="153"/>
        <v>500000000</v>
      </c>
      <c r="G2473" s="24">
        <f t="shared" si="154"/>
        <v>0</v>
      </c>
      <c r="H2473" s="25">
        <f t="shared" si="155"/>
        <v>0</v>
      </c>
      <c r="I2473" s="25">
        <f t="shared" si="156"/>
        <v>0</v>
      </c>
    </row>
    <row r="2474" spans="1:9" x14ac:dyDescent="0.2">
      <c r="A2474" s="18" t="s">
        <v>830</v>
      </c>
      <c r="B2474" s="19">
        <v>45435000000</v>
      </c>
      <c r="C2474" s="19">
        <v>2220765395.7199998</v>
      </c>
      <c r="D2474" s="19">
        <v>67446528.769999996</v>
      </c>
      <c r="E2474" s="19">
        <v>67371528.769999996</v>
      </c>
      <c r="F2474" s="19">
        <f t="shared" si="153"/>
        <v>43214234604.279999</v>
      </c>
      <c r="G2474" s="20">
        <f t="shared" si="154"/>
        <v>4.8877856183999109</v>
      </c>
      <c r="H2474" s="21">
        <f t="shared" si="155"/>
        <v>0.1484461951579179</v>
      </c>
      <c r="I2474" s="21">
        <f t="shared" si="156"/>
        <v>0.14828112417739628</v>
      </c>
    </row>
    <row r="2475" spans="1:9" x14ac:dyDescent="0.2">
      <c r="A2475" s="18" t="s">
        <v>17</v>
      </c>
      <c r="B2475" s="19">
        <v>435000000</v>
      </c>
      <c r="C2475" s="19">
        <v>12498800</v>
      </c>
      <c r="D2475" s="19">
        <v>11121528.77</v>
      </c>
      <c r="E2475" s="19">
        <v>11121528.77</v>
      </c>
      <c r="F2475" s="19">
        <f t="shared" si="153"/>
        <v>422501200</v>
      </c>
      <c r="G2475" s="20">
        <f t="shared" si="154"/>
        <v>2.8732873563218391</v>
      </c>
      <c r="H2475" s="21">
        <f t="shared" si="155"/>
        <v>2.55667328045977</v>
      </c>
      <c r="I2475" s="21">
        <f t="shared" si="156"/>
        <v>2.55667328045977</v>
      </c>
    </row>
    <row r="2476" spans="1:9" x14ac:dyDescent="0.2">
      <c r="A2476" s="18" t="s">
        <v>22</v>
      </c>
      <c r="B2476" s="19">
        <v>150000000</v>
      </c>
      <c r="C2476" s="19">
        <v>2000800</v>
      </c>
      <c r="D2476" s="19">
        <v>623528.77</v>
      </c>
      <c r="E2476" s="19">
        <v>623528.77</v>
      </c>
      <c r="F2476" s="19">
        <f t="shared" si="153"/>
        <v>147999200</v>
      </c>
      <c r="G2476" s="20">
        <f t="shared" si="154"/>
        <v>1.3338666666666668</v>
      </c>
      <c r="H2476" s="21">
        <f t="shared" si="155"/>
        <v>0.41568584666666664</v>
      </c>
      <c r="I2476" s="21">
        <f t="shared" si="156"/>
        <v>0.41568584666666664</v>
      </c>
    </row>
    <row r="2477" spans="1:9" x14ac:dyDescent="0.2">
      <c r="A2477" s="22" t="s">
        <v>23</v>
      </c>
      <c r="B2477" s="23">
        <v>150000000</v>
      </c>
      <c r="C2477" s="23">
        <v>2000800</v>
      </c>
      <c r="D2477" s="23">
        <v>623528.77</v>
      </c>
      <c r="E2477" s="23">
        <v>623528.77</v>
      </c>
      <c r="F2477" s="23">
        <f t="shared" si="153"/>
        <v>147999200</v>
      </c>
      <c r="G2477" s="24">
        <f t="shared" si="154"/>
        <v>1.3338666666666668</v>
      </c>
      <c r="H2477" s="25">
        <f t="shared" si="155"/>
        <v>0.41568584666666664</v>
      </c>
      <c r="I2477" s="25">
        <f t="shared" si="156"/>
        <v>0.41568584666666664</v>
      </c>
    </row>
    <row r="2478" spans="1:9" x14ac:dyDescent="0.2">
      <c r="A2478" s="18" t="s">
        <v>24</v>
      </c>
      <c r="B2478" s="19">
        <v>70000000</v>
      </c>
      <c r="C2478" s="19">
        <v>0</v>
      </c>
      <c r="D2478" s="19">
        <v>0</v>
      </c>
      <c r="E2478" s="19">
        <v>0</v>
      </c>
      <c r="F2478" s="19">
        <f t="shared" si="153"/>
        <v>70000000</v>
      </c>
      <c r="G2478" s="20">
        <f t="shared" si="154"/>
        <v>0</v>
      </c>
      <c r="H2478" s="21">
        <f t="shared" si="155"/>
        <v>0</v>
      </c>
      <c r="I2478" s="21">
        <f t="shared" si="156"/>
        <v>0</v>
      </c>
    </row>
    <row r="2479" spans="1:9" ht="11.25" customHeight="1" x14ac:dyDescent="0.2">
      <c r="A2479" s="22" t="s">
        <v>35</v>
      </c>
      <c r="B2479" s="23">
        <v>70000000</v>
      </c>
      <c r="C2479" s="23">
        <v>0</v>
      </c>
      <c r="D2479" s="23">
        <v>0</v>
      </c>
      <c r="E2479" s="23">
        <v>0</v>
      </c>
      <c r="F2479" s="23">
        <f t="shared" si="153"/>
        <v>70000000</v>
      </c>
      <c r="G2479" s="24">
        <f t="shared" si="154"/>
        <v>0</v>
      </c>
      <c r="H2479" s="25">
        <f t="shared" si="155"/>
        <v>0</v>
      </c>
      <c r="I2479" s="25">
        <f t="shared" si="156"/>
        <v>0</v>
      </c>
    </row>
    <row r="2480" spans="1:9" x14ac:dyDescent="0.2">
      <c r="A2480" s="18" t="s">
        <v>39</v>
      </c>
      <c r="B2480" s="19">
        <v>215000000</v>
      </c>
      <c r="C2480" s="19">
        <v>10498000</v>
      </c>
      <c r="D2480" s="19">
        <v>10498000</v>
      </c>
      <c r="E2480" s="19">
        <v>10498000</v>
      </c>
      <c r="F2480" s="19">
        <f t="shared" si="153"/>
        <v>204502000</v>
      </c>
      <c r="G2480" s="20">
        <f t="shared" si="154"/>
        <v>4.8827906976744186</v>
      </c>
      <c r="H2480" s="21">
        <f t="shared" si="155"/>
        <v>4.8827906976744186</v>
      </c>
      <c r="I2480" s="21">
        <f t="shared" si="156"/>
        <v>4.8827906976744186</v>
      </c>
    </row>
    <row r="2481" spans="1:9" x14ac:dyDescent="0.2">
      <c r="A2481" s="22" t="s">
        <v>40</v>
      </c>
      <c r="B2481" s="23">
        <v>190000000</v>
      </c>
      <c r="C2481" s="23">
        <v>10498000</v>
      </c>
      <c r="D2481" s="23">
        <v>10498000</v>
      </c>
      <c r="E2481" s="23">
        <v>10498000</v>
      </c>
      <c r="F2481" s="23">
        <f t="shared" si="153"/>
        <v>179502000</v>
      </c>
      <c r="G2481" s="24">
        <f t="shared" si="154"/>
        <v>5.5252631578947362</v>
      </c>
      <c r="H2481" s="25">
        <f t="shared" si="155"/>
        <v>5.5252631578947362</v>
      </c>
      <c r="I2481" s="25">
        <f t="shared" si="156"/>
        <v>5.5252631578947362</v>
      </c>
    </row>
    <row r="2482" spans="1:9" x14ac:dyDescent="0.2">
      <c r="A2482" s="22" t="s">
        <v>42</v>
      </c>
      <c r="B2482" s="23">
        <v>25000000</v>
      </c>
      <c r="C2482" s="23">
        <v>0</v>
      </c>
      <c r="D2482" s="23">
        <v>0</v>
      </c>
      <c r="E2482" s="23">
        <v>0</v>
      </c>
      <c r="F2482" s="23">
        <f t="shared" si="153"/>
        <v>25000000</v>
      </c>
      <c r="G2482" s="24">
        <f t="shared" si="154"/>
        <v>0</v>
      </c>
      <c r="H2482" s="25">
        <f t="shared" si="155"/>
        <v>0</v>
      </c>
      <c r="I2482" s="25">
        <f t="shared" si="156"/>
        <v>0</v>
      </c>
    </row>
    <row r="2483" spans="1:9" x14ac:dyDescent="0.2">
      <c r="A2483" s="18" t="s">
        <v>43</v>
      </c>
      <c r="B2483" s="19">
        <v>45000000000</v>
      </c>
      <c r="C2483" s="19">
        <v>2208266595.7199998</v>
      </c>
      <c r="D2483" s="19">
        <v>56325000</v>
      </c>
      <c r="E2483" s="19">
        <v>56250000</v>
      </c>
      <c r="F2483" s="19">
        <f t="shared" si="153"/>
        <v>42791733404.279999</v>
      </c>
      <c r="G2483" s="20">
        <f t="shared" si="154"/>
        <v>4.9072591016000002</v>
      </c>
      <c r="H2483" s="21">
        <f t="shared" si="155"/>
        <v>0.12516666666666668</v>
      </c>
      <c r="I2483" s="21">
        <f t="shared" si="156"/>
        <v>0.125</v>
      </c>
    </row>
    <row r="2484" spans="1:9" x14ac:dyDescent="0.2">
      <c r="A2484" s="22" t="s">
        <v>831</v>
      </c>
      <c r="B2484" s="23">
        <v>45000000000</v>
      </c>
      <c r="C2484" s="23">
        <v>2208266595.7199998</v>
      </c>
      <c r="D2484" s="23">
        <v>56325000</v>
      </c>
      <c r="E2484" s="23">
        <v>56250000</v>
      </c>
      <c r="F2484" s="23">
        <f t="shared" si="153"/>
        <v>42791733404.279999</v>
      </c>
      <c r="G2484" s="24">
        <f t="shared" si="154"/>
        <v>4.9072591016000002</v>
      </c>
      <c r="H2484" s="25">
        <f t="shared" si="155"/>
        <v>0.12516666666666668</v>
      </c>
      <c r="I2484" s="25">
        <f t="shared" si="156"/>
        <v>0.125</v>
      </c>
    </row>
    <row r="2485" spans="1:9" x14ac:dyDescent="0.2">
      <c r="A2485" s="18" t="s">
        <v>832</v>
      </c>
      <c r="B2485" s="19">
        <v>295492088884</v>
      </c>
      <c r="C2485" s="19">
        <v>47406214517.639999</v>
      </c>
      <c r="D2485" s="19">
        <v>8259285746.3199997</v>
      </c>
      <c r="E2485" s="19">
        <v>7912552884.3900003</v>
      </c>
      <c r="F2485" s="19">
        <f t="shared" si="153"/>
        <v>248085874366.35999</v>
      </c>
      <c r="G2485" s="20">
        <f t="shared" si="154"/>
        <v>16.043141695157207</v>
      </c>
      <c r="H2485" s="21">
        <f t="shared" si="155"/>
        <v>2.7950953873294084</v>
      </c>
      <c r="I2485" s="21">
        <f t="shared" si="156"/>
        <v>2.6777545599524308</v>
      </c>
    </row>
    <row r="2486" spans="1:9" ht="11.25" customHeight="1" x14ac:dyDescent="0.2">
      <c r="A2486" s="18" t="s">
        <v>17</v>
      </c>
      <c r="B2486" s="19">
        <v>85428256866</v>
      </c>
      <c r="C2486" s="19">
        <v>18264394175.599998</v>
      </c>
      <c r="D2486" s="19">
        <v>7818663900.3199997</v>
      </c>
      <c r="E2486" s="19">
        <v>7542401032.3900003</v>
      </c>
      <c r="F2486" s="19">
        <f t="shared" si="153"/>
        <v>67163862690.400002</v>
      </c>
      <c r="G2486" s="20">
        <f t="shared" si="154"/>
        <v>21.379804347698368</v>
      </c>
      <c r="H2486" s="21">
        <f t="shared" si="155"/>
        <v>9.1523158579533046</v>
      </c>
      <c r="I2486" s="21">
        <f t="shared" si="156"/>
        <v>8.8289300391798538</v>
      </c>
    </row>
    <row r="2487" spans="1:9" x14ac:dyDescent="0.2">
      <c r="A2487" s="18" t="s">
        <v>18</v>
      </c>
      <c r="B2487" s="19">
        <v>47027000000</v>
      </c>
      <c r="C2487" s="19">
        <v>6423670972</v>
      </c>
      <c r="D2487" s="19">
        <v>6423017501</v>
      </c>
      <c r="E2487" s="19">
        <v>6423017501</v>
      </c>
      <c r="F2487" s="19">
        <f t="shared" si="153"/>
        <v>40603329028</v>
      </c>
      <c r="G2487" s="20">
        <f t="shared" si="154"/>
        <v>13.659538078125333</v>
      </c>
      <c r="H2487" s="21">
        <f t="shared" si="155"/>
        <v>13.658148512556616</v>
      </c>
      <c r="I2487" s="21">
        <f t="shared" si="156"/>
        <v>13.658148512556616</v>
      </c>
    </row>
    <row r="2488" spans="1:9" x14ac:dyDescent="0.2">
      <c r="A2488" s="22" t="s">
        <v>19</v>
      </c>
      <c r="B2488" s="23">
        <v>33040000000</v>
      </c>
      <c r="C2488" s="23">
        <v>4241124854</v>
      </c>
      <c r="D2488" s="23">
        <v>4240481823</v>
      </c>
      <c r="E2488" s="23">
        <v>4240481823</v>
      </c>
      <c r="F2488" s="23">
        <f t="shared" si="153"/>
        <v>28798875146</v>
      </c>
      <c r="G2488" s="24">
        <f t="shared" si="154"/>
        <v>12.836334303874091</v>
      </c>
      <c r="H2488" s="25">
        <f t="shared" si="155"/>
        <v>12.834388084140436</v>
      </c>
      <c r="I2488" s="25">
        <f t="shared" si="156"/>
        <v>12.834388084140436</v>
      </c>
    </row>
    <row r="2489" spans="1:9" x14ac:dyDescent="0.2">
      <c r="A2489" s="22" t="s">
        <v>20</v>
      </c>
      <c r="B2489" s="23">
        <v>11004000000</v>
      </c>
      <c r="C2489" s="23">
        <v>1845873500</v>
      </c>
      <c r="D2489" s="23">
        <v>1845873500</v>
      </c>
      <c r="E2489" s="23">
        <v>1845873500</v>
      </c>
      <c r="F2489" s="23">
        <f t="shared" si="153"/>
        <v>9158126500</v>
      </c>
      <c r="G2489" s="24">
        <f t="shared" si="154"/>
        <v>16.774568338785897</v>
      </c>
      <c r="H2489" s="25">
        <f t="shared" si="155"/>
        <v>16.774568338785897</v>
      </c>
      <c r="I2489" s="25">
        <f t="shared" si="156"/>
        <v>16.774568338785897</v>
      </c>
    </row>
    <row r="2490" spans="1:9" x14ac:dyDescent="0.2">
      <c r="A2490" s="22" t="s">
        <v>21</v>
      </c>
      <c r="B2490" s="23">
        <v>2983000000</v>
      </c>
      <c r="C2490" s="23">
        <v>336672618</v>
      </c>
      <c r="D2490" s="23">
        <v>336662178</v>
      </c>
      <c r="E2490" s="23">
        <v>336662178</v>
      </c>
      <c r="F2490" s="23">
        <f t="shared" si="153"/>
        <v>2646327382</v>
      </c>
      <c r="G2490" s="24">
        <f t="shared" si="154"/>
        <v>11.286376734830707</v>
      </c>
      <c r="H2490" s="25">
        <f t="shared" si="155"/>
        <v>11.286026751592356</v>
      </c>
      <c r="I2490" s="25">
        <f t="shared" si="156"/>
        <v>11.286026751592356</v>
      </c>
    </row>
    <row r="2491" spans="1:9" x14ac:dyDescent="0.2">
      <c r="A2491" s="18" t="s">
        <v>22</v>
      </c>
      <c r="B2491" s="19">
        <v>18507000000</v>
      </c>
      <c r="C2491" s="19">
        <v>11552407045.6</v>
      </c>
      <c r="D2491" s="19">
        <v>1119695945.3200002</v>
      </c>
      <c r="E2491" s="19">
        <v>859364284.38999999</v>
      </c>
      <c r="F2491" s="19">
        <f t="shared" si="153"/>
        <v>6954592954.3999996</v>
      </c>
      <c r="G2491" s="20">
        <f t="shared" si="154"/>
        <v>62.421824421029882</v>
      </c>
      <c r="H2491" s="21">
        <f t="shared" si="155"/>
        <v>6.0501212801642632</v>
      </c>
      <c r="I2491" s="21">
        <f t="shared" si="156"/>
        <v>4.6434553649429944</v>
      </c>
    </row>
    <row r="2492" spans="1:9" x14ac:dyDescent="0.2">
      <c r="A2492" s="22" t="s">
        <v>23</v>
      </c>
      <c r="B2492" s="23">
        <v>18507000000</v>
      </c>
      <c r="C2492" s="23">
        <v>11552407045.6</v>
      </c>
      <c r="D2492" s="23">
        <v>1119695945.3200002</v>
      </c>
      <c r="E2492" s="23">
        <v>859364284.38999999</v>
      </c>
      <c r="F2492" s="23">
        <f t="shared" si="153"/>
        <v>6954592954.3999996</v>
      </c>
      <c r="G2492" s="24">
        <f t="shared" si="154"/>
        <v>62.421824421029882</v>
      </c>
      <c r="H2492" s="25">
        <f t="shared" si="155"/>
        <v>6.0501212801642632</v>
      </c>
      <c r="I2492" s="25">
        <f t="shared" si="156"/>
        <v>4.6434553649429944</v>
      </c>
    </row>
    <row r="2493" spans="1:9" x14ac:dyDescent="0.2">
      <c r="A2493" s="18" t="s">
        <v>24</v>
      </c>
      <c r="B2493" s="19">
        <v>18720256866</v>
      </c>
      <c r="C2493" s="19">
        <v>27546225</v>
      </c>
      <c r="D2493" s="19">
        <v>27364521</v>
      </c>
      <c r="E2493" s="19">
        <v>27364521</v>
      </c>
      <c r="F2493" s="19">
        <f t="shared" si="153"/>
        <v>18692710641</v>
      </c>
      <c r="G2493" s="20">
        <f t="shared" si="154"/>
        <v>0.14714661875195661</v>
      </c>
      <c r="H2493" s="21">
        <f t="shared" si="155"/>
        <v>0.14617599104475879</v>
      </c>
      <c r="I2493" s="21">
        <f t="shared" si="156"/>
        <v>0.14617599104475879</v>
      </c>
    </row>
    <row r="2494" spans="1:9" x14ac:dyDescent="0.2">
      <c r="A2494" s="22" t="s">
        <v>119</v>
      </c>
      <c r="B2494" s="23">
        <v>17740256866</v>
      </c>
      <c r="C2494" s="23">
        <v>0</v>
      </c>
      <c r="D2494" s="23">
        <v>0</v>
      </c>
      <c r="E2494" s="23">
        <v>0</v>
      </c>
      <c r="F2494" s="23">
        <f t="shared" si="153"/>
        <v>17740256866</v>
      </c>
      <c r="G2494" s="24">
        <f t="shared" si="154"/>
        <v>0</v>
      </c>
      <c r="H2494" s="25">
        <f t="shared" si="155"/>
        <v>0</v>
      </c>
      <c r="I2494" s="25">
        <f t="shared" si="156"/>
        <v>0</v>
      </c>
    </row>
    <row r="2495" spans="1:9" x14ac:dyDescent="0.2">
      <c r="A2495" s="22" t="s">
        <v>32</v>
      </c>
      <c r="B2495" s="23">
        <v>207000000</v>
      </c>
      <c r="C2495" s="23">
        <v>27546225</v>
      </c>
      <c r="D2495" s="23">
        <v>27364521</v>
      </c>
      <c r="E2495" s="23">
        <v>27364521</v>
      </c>
      <c r="F2495" s="23">
        <f t="shared" si="153"/>
        <v>179453775</v>
      </c>
      <c r="G2495" s="24">
        <f t="shared" si="154"/>
        <v>13.307355072463768</v>
      </c>
      <c r="H2495" s="25">
        <f t="shared" si="155"/>
        <v>13.219575362318842</v>
      </c>
      <c r="I2495" s="25">
        <f t="shared" si="156"/>
        <v>13.219575362318842</v>
      </c>
    </row>
    <row r="2496" spans="1:9" x14ac:dyDescent="0.2">
      <c r="A2496" s="22" t="s">
        <v>35</v>
      </c>
      <c r="B2496" s="23">
        <v>721000000</v>
      </c>
      <c r="C2496" s="23">
        <v>0</v>
      </c>
      <c r="D2496" s="23">
        <v>0</v>
      </c>
      <c r="E2496" s="23">
        <v>0</v>
      </c>
      <c r="F2496" s="23">
        <f t="shared" si="153"/>
        <v>721000000</v>
      </c>
      <c r="G2496" s="24">
        <f t="shared" si="154"/>
        <v>0</v>
      </c>
      <c r="H2496" s="25">
        <f t="shared" si="155"/>
        <v>0</v>
      </c>
      <c r="I2496" s="25">
        <f t="shared" si="156"/>
        <v>0</v>
      </c>
    </row>
    <row r="2497" spans="1:9" x14ac:dyDescent="0.2">
      <c r="A2497" s="22" t="s">
        <v>79</v>
      </c>
      <c r="B2497" s="23">
        <v>52000000</v>
      </c>
      <c r="C2497" s="23">
        <v>0</v>
      </c>
      <c r="D2497" s="23">
        <v>0</v>
      </c>
      <c r="E2497" s="23">
        <v>0</v>
      </c>
      <c r="F2497" s="23">
        <f t="shared" si="153"/>
        <v>52000000</v>
      </c>
      <c r="G2497" s="24">
        <f t="shared" si="154"/>
        <v>0</v>
      </c>
      <c r="H2497" s="25">
        <f t="shared" si="155"/>
        <v>0</v>
      </c>
      <c r="I2497" s="25">
        <f t="shared" si="156"/>
        <v>0</v>
      </c>
    </row>
    <row r="2498" spans="1:9" x14ac:dyDescent="0.2">
      <c r="A2498" s="18" t="s">
        <v>39</v>
      </c>
      <c r="B2498" s="19">
        <v>1174000000</v>
      </c>
      <c r="C2498" s="19">
        <v>260769933</v>
      </c>
      <c r="D2498" s="19">
        <v>248585933</v>
      </c>
      <c r="E2498" s="19">
        <v>232654726</v>
      </c>
      <c r="F2498" s="19">
        <f t="shared" si="153"/>
        <v>913230067</v>
      </c>
      <c r="G2498" s="20">
        <f t="shared" si="154"/>
        <v>22.212089693356045</v>
      </c>
      <c r="H2498" s="21">
        <f t="shared" si="155"/>
        <v>21.1742702725724</v>
      </c>
      <c r="I2498" s="21">
        <f t="shared" si="156"/>
        <v>19.817267972742762</v>
      </c>
    </row>
    <row r="2499" spans="1:9" x14ac:dyDescent="0.2">
      <c r="A2499" s="22" t="s">
        <v>40</v>
      </c>
      <c r="B2499" s="23">
        <v>894000000</v>
      </c>
      <c r="C2499" s="23">
        <v>260769933</v>
      </c>
      <c r="D2499" s="23">
        <v>248585933</v>
      </c>
      <c r="E2499" s="23">
        <v>232654726</v>
      </c>
      <c r="F2499" s="23">
        <f t="shared" si="153"/>
        <v>633230067</v>
      </c>
      <c r="G2499" s="24">
        <f t="shared" si="154"/>
        <v>29.168896308724833</v>
      </c>
      <c r="H2499" s="25">
        <f t="shared" si="155"/>
        <v>27.806032774049218</v>
      </c>
      <c r="I2499" s="25">
        <f t="shared" si="156"/>
        <v>26.024018568232659</v>
      </c>
    </row>
    <row r="2500" spans="1:9" x14ac:dyDescent="0.2">
      <c r="A2500" s="22" t="s">
        <v>42</v>
      </c>
      <c r="B2500" s="23">
        <v>280000000</v>
      </c>
      <c r="C2500" s="23">
        <v>0</v>
      </c>
      <c r="D2500" s="23">
        <v>0</v>
      </c>
      <c r="E2500" s="23">
        <v>0</v>
      </c>
      <c r="F2500" s="23">
        <f t="shared" si="153"/>
        <v>280000000</v>
      </c>
      <c r="G2500" s="24">
        <f t="shared" si="154"/>
        <v>0</v>
      </c>
      <c r="H2500" s="25">
        <f t="shared" si="155"/>
        <v>0</v>
      </c>
      <c r="I2500" s="25">
        <f t="shared" si="156"/>
        <v>0</v>
      </c>
    </row>
    <row r="2501" spans="1:9" x14ac:dyDescent="0.2">
      <c r="A2501" s="18" t="s">
        <v>43</v>
      </c>
      <c r="B2501" s="19">
        <v>210063832018</v>
      </c>
      <c r="C2501" s="19">
        <v>29141820342.040001</v>
      </c>
      <c r="D2501" s="19">
        <v>440621846</v>
      </c>
      <c r="E2501" s="19">
        <v>370151852</v>
      </c>
      <c r="F2501" s="19">
        <f t="shared" si="153"/>
        <v>180922011675.95999</v>
      </c>
      <c r="G2501" s="20">
        <f t="shared" si="154"/>
        <v>13.872840489524579</v>
      </c>
      <c r="H2501" s="21">
        <f t="shared" si="155"/>
        <v>0.20975616876409445</v>
      </c>
      <c r="I2501" s="21">
        <f t="shared" si="156"/>
        <v>0.1762092257596645</v>
      </c>
    </row>
    <row r="2502" spans="1:9" ht="22.5" x14ac:dyDescent="0.2">
      <c r="A2502" s="22" t="s">
        <v>833</v>
      </c>
      <c r="B2502" s="23">
        <v>1871337794</v>
      </c>
      <c r="C2502" s="23">
        <v>641686691</v>
      </c>
      <c r="D2502" s="23">
        <v>5983012</v>
      </c>
      <c r="E2502" s="23">
        <v>2912189</v>
      </c>
      <c r="F2502" s="23">
        <f t="shared" si="153"/>
        <v>1229651103</v>
      </c>
      <c r="G2502" s="24">
        <f t="shared" si="154"/>
        <v>34.290265127836136</v>
      </c>
      <c r="H2502" s="25">
        <f t="shared" si="155"/>
        <v>0.31971843988739534</v>
      </c>
      <c r="I2502" s="25">
        <f t="shared" si="156"/>
        <v>0.15562070136868084</v>
      </c>
    </row>
    <row r="2503" spans="1:9" ht="22.5" x14ac:dyDescent="0.2">
      <c r="A2503" s="22" t="s">
        <v>834</v>
      </c>
      <c r="B2503" s="23">
        <v>9830013859</v>
      </c>
      <c r="C2503" s="23">
        <v>3941859124</v>
      </c>
      <c r="D2503" s="23">
        <v>250845008</v>
      </c>
      <c r="E2503" s="23">
        <v>240545187</v>
      </c>
      <c r="F2503" s="23">
        <f t="shared" ref="F2503:F2566" si="157">+B2503-C2503</f>
        <v>5888154735</v>
      </c>
      <c r="G2503" s="24">
        <f t="shared" ref="G2503:G2566" si="158">IFERROR(IF(C2503&gt;0,+C2503/B2503*100,0),0)</f>
        <v>40.100239740669117</v>
      </c>
      <c r="H2503" s="25">
        <f t="shared" ref="H2503:H2566" si="159">IFERROR(IF(D2503&gt;0,+D2503/B2503*100,0),0)</f>
        <v>2.5518276128403983</v>
      </c>
      <c r="I2503" s="25">
        <f t="shared" ref="I2503:I2566" si="160">IFERROR(IF(E2503&gt;0,+E2503/B2503*100,0),0)</f>
        <v>2.4470482997311915</v>
      </c>
    </row>
    <row r="2504" spans="1:9" ht="22.5" x14ac:dyDescent="0.2">
      <c r="A2504" s="22" t="s">
        <v>835</v>
      </c>
      <c r="B2504" s="23">
        <v>12286987159</v>
      </c>
      <c r="C2504" s="23">
        <v>856630067</v>
      </c>
      <c r="D2504" s="23">
        <v>8136347</v>
      </c>
      <c r="E2504" s="23">
        <v>4723702</v>
      </c>
      <c r="F2504" s="23">
        <f t="shared" si="157"/>
        <v>11430357092</v>
      </c>
      <c r="G2504" s="24">
        <f t="shared" si="158"/>
        <v>6.9718479877512829</v>
      </c>
      <c r="H2504" s="25">
        <f t="shared" si="159"/>
        <v>6.6219219526409856E-2</v>
      </c>
      <c r="I2504" s="25">
        <f t="shared" si="160"/>
        <v>3.8444754103449781E-2</v>
      </c>
    </row>
    <row r="2505" spans="1:9" x14ac:dyDescent="0.2">
      <c r="A2505" s="22" t="s">
        <v>836</v>
      </c>
      <c r="B2505" s="23">
        <v>173295099562</v>
      </c>
      <c r="C2505" s="23">
        <v>19434324923</v>
      </c>
      <c r="D2505" s="23">
        <v>93896108</v>
      </c>
      <c r="E2505" s="23">
        <v>69668479</v>
      </c>
      <c r="F2505" s="23">
        <f t="shared" si="157"/>
        <v>153860774639</v>
      </c>
      <c r="G2505" s="24">
        <f t="shared" si="158"/>
        <v>11.214584239323489</v>
      </c>
      <c r="H2505" s="25">
        <f t="shared" si="159"/>
        <v>5.4182783146967568E-2</v>
      </c>
      <c r="I2505" s="25">
        <f t="shared" si="160"/>
        <v>4.0202221053039423E-2</v>
      </c>
    </row>
    <row r="2506" spans="1:9" ht="22.5" x14ac:dyDescent="0.2">
      <c r="A2506" s="22" t="s">
        <v>837</v>
      </c>
      <c r="B2506" s="23">
        <v>3791745803</v>
      </c>
      <c r="C2506" s="23">
        <v>520325314</v>
      </c>
      <c r="D2506" s="23">
        <v>89049</v>
      </c>
      <c r="E2506" s="23">
        <v>0</v>
      </c>
      <c r="F2506" s="23">
        <f t="shared" si="157"/>
        <v>3271420489</v>
      </c>
      <c r="G2506" s="24">
        <f t="shared" si="158"/>
        <v>13.722579018570356</v>
      </c>
      <c r="H2506" s="25">
        <f t="shared" si="159"/>
        <v>2.3484960392003364E-3</v>
      </c>
      <c r="I2506" s="25">
        <f t="shared" si="160"/>
        <v>0</v>
      </c>
    </row>
    <row r="2507" spans="1:9" x14ac:dyDescent="0.2">
      <c r="A2507" s="22" t="s">
        <v>838</v>
      </c>
      <c r="B2507" s="23">
        <v>5965250338</v>
      </c>
      <c r="C2507" s="23">
        <v>2781672919.04</v>
      </c>
      <c r="D2507" s="23">
        <v>37547072</v>
      </c>
      <c r="E2507" s="23">
        <v>18165748</v>
      </c>
      <c r="F2507" s="23">
        <f t="shared" si="157"/>
        <v>3183577418.96</v>
      </c>
      <c r="G2507" s="24">
        <f t="shared" si="158"/>
        <v>46.631285552596367</v>
      </c>
      <c r="H2507" s="25">
        <f t="shared" si="159"/>
        <v>0.62942994631451787</v>
      </c>
      <c r="I2507" s="25">
        <f t="shared" si="160"/>
        <v>0.30452616354220807</v>
      </c>
    </row>
    <row r="2508" spans="1:9" x14ac:dyDescent="0.2">
      <c r="A2508" s="22" t="s">
        <v>839</v>
      </c>
      <c r="B2508" s="23">
        <v>1793530741</v>
      </c>
      <c r="C2508" s="23">
        <v>309002312</v>
      </c>
      <c r="D2508" s="23">
        <v>25400000</v>
      </c>
      <c r="E2508" s="23">
        <v>25400000</v>
      </c>
      <c r="F2508" s="23">
        <f t="shared" si="157"/>
        <v>1484528429</v>
      </c>
      <c r="G2508" s="24">
        <f t="shared" si="158"/>
        <v>17.228715679983988</v>
      </c>
      <c r="H2508" s="25">
        <f t="shared" si="159"/>
        <v>1.4162009838670504</v>
      </c>
      <c r="I2508" s="25">
        <f t="shared" si="160"/>
        <v>1.4162009838670504</v>
      </c>
    </row>
    <row r="2509" spans="1:9" x14ac:dyDescent="0.2">
      <c r="A2509" s="22" t="s">
        <v>840</v>
      </c>
      <c r="B2509" s="23">
        <v>206818844</v>
      </c>
      <c r="C2509" s="23">
        <v>75311091</v>
      </c>
      <c r="D2509" s="23">
        <v>4108434</v>
      </c>
      <c r="E2509" s="23">
        <v>0</v>
      </c>
      <c r="F2509" s="23">
        <f t="shared" si="157"/>
        <v>131507753</v>
      </c>
      <c r="G2509" s="24">
        <f t="shared" si="158"/>
        <v>36.414037301165848</v>
      </c>
      <c r="H2509" s="25">
        <f t="shared" si="159"/>
        <v>1.9864892001813916</v>
      </c>
      <c r="I2509" s="25">
        <f t="shared" si="160"/>
        <v>0</v>
      </c>
    </row>
    <row r="2510" spans="1:9" x14ac:dyDescent="0.2">
      <c r="A2510" s="22" t="s">
        <v>841</v>
      </c>
      <c r="B2510" s="23">
        <v>1023047918</v>
      </c>
      <c r="C2510" s="23">
        <v>581007901</v>
      </c>
      <c r="D2510" s="23">
        <v>14616816</v>
      </c>
      <c r="E2510" s="23">
        <v>8736547</v>
      </c>
      <c r="F2510" s="23">
        <f t="shared" si="157"/>
        <v>442040017</v>
      </c>
      <c r="G2510" s="24">
        <f t="shared" si="158"/>
        <v>56.791856058495981</v>
      </c>
      <c r="H2510" s="25">
        <f t="shared" si="159"/>
        <v>1.4287518446423346</v>
      </c>
      <c r="I2510" s="25">
        <f t="shared" si="160"/>
        <v>0.85397241383174394</v>
      </c>
    </row>
    <row r="2511" spans="1:9" x14ac:dyDescent="0.2">
      <c r="A2511" s="26" t="s">
        <v>842</v>
      </c>
      <c r="B2511" s="27">
        <v>105910050941</v>
      </c>
      <c r="C2511" s="27">
        <v>16986068792.4</v>
      </c>
      <c r="D2511" s="27">
        <v>13954813050.48</v>
      </c>
      <c r="E2511" s="27">
        <v>13954813050.48</v>
      </c>
      <c r="F2511" s="27">
        <f t="shared" si="157"/>
        <v>88923982148.600006</v>
      </c>
      <c r="G2511" s="28">
        <f t="shared" si="158"/>
        <v>16.038202834840046</v>
      </c>
      <c r="H2511" s="29">
        <f t="shared" si="159"/>
        <v>13.176098893818772</v>
      </c>
      <c r="I2511" s="29">
        <f t="shared" si="160"/>
        <v>13.176098893818772</v>
      </c>
    </row>
    <row r="2512" spans="1:9" x14ac:dyDescent="0.2">
      <c r="A2512" s="18" t="s">
        <v>843</v>
      </c>
      <c r="B2512" s="19">
        <v>105910050941</v>
      </c>
      <c r="C2512" s="19">
        <v>16986068792.4</v>
      </c>
      <c r="D2512" s="19">
        <v>13954813050.48</v>
      </c>
      <c r="E2512" s="19">
        <v>13954813050.48</v>
      </c>
      <c r="F2512" s="19">
        <f t="shared" si="157"/>
        <v>88923982148.600006</v>
      </c>
      <c r="G2512" s="20">
        <f t="shared" si="158"/>
        <v>16.038202834840046</v>
      </c>
      <c r="H2512" s="21">
        <f t="shared" si="159"/>
        <v>13.176098893818772</v>
      </c>
      <c r="I2512" s="21">
        <f t="shared" si="160"/>
        <v>13.176098893818772</v>
      </c>
    </row>
    <row r="2513" spans="1:9" x14ac:dyDescent="0.2">
      <c r="A2513" s="18" t="s">
        <v>17</v>
      </c>
      <c r="B2513" s="19">
        <v>98064000000</v>
      </c>
      <c r="C2513" s="19">
        <v>15912133749.4</v>
      </c>
      <c r="D2513" s="19">
        <v>13604813050.48</v>
      </c>
      <c r="E2513" s="19">
        <v>13604813050.48</v>
      </c>
      <c r="F2513" s="19">
        <f t="shared" si="157"/>
        <v>82151866250.600006</v>
      </c>
      <c r="G2513" s="20">
        <f t="shared" si="158"/>
        <v>16.226274422214061</v>
      </c>
      <c r="H2513" s="21">
        <f t="shared" si="159"/>
        <v>13.873402115434818</v>
      </c>
      <c r="I2513" s="21">
        <f t="shared" si="160"/>
        <v>13.873402115434818</v>
      </c>
    </row>
    <row r="2514" spans="1:9" x14ac:dyDescent="0.2">
      <c r="A2514" s="18" t="s">
        <v>18</v>
      </c>
      <c r="B2514" s="19">
        <v>73843000000</v>
      </c>
      <c r="C2514" s="19">
        <v>10448565253.48</v>
      </c>
      <c r="D2514" s="19">
        <v>10448565253.48</v>
      </c>
      <c r="E2514" s="19">
        <v>10448565253.48</v>
      </c>
      <c r="F2514" s="19">
        <f t="shared" si="157"/>
        <v>63394434746.520004</v>
      </c>
      <c r="G2514" s="20">
        <f t="shared" si="158"/>
        <v>14.149703090990343</v>
      </c>
      <c r="H2514" s="21">
        <f t="shared" si="159"/>
        <v>14.149703090990343</v>
      </c>
      <c r="I2514" s="21">
        <f t="shared" si="160"/>
        <v>14.149703090990343</v>
      </c>
    </row>
    <row r="2515" spans="1:9" x14ac:dyDescent="0.2">
      <c r="A2515" s="22" t="s">
        <v>19</v>
      </c>
      <c r="B2515" s="23">
        <v>47886000000</v>
      </c>
      <c r="C2515" s="23">
        <v>6769535354.0900002</v>
      </c>
      <c r="D2515" s="23">
        <v>6769535354.0900002</v>
      </c>
      <c r="E2515" s="23">
        <v>6769535354.0900002</v>
      </c>
      <c r="F2515" s="23">
        <f t="shared" si="157"/>
        <v>41116464645.910004</v>
      </c>
      <c r="G2515" s="24">
        <f t="shared" si="158"/>
        <v>14.136773491396232</v>
      </c>
      <c r="H2515" s="25">
        <f t="shared" si="159"/>
        <v>14.136773491396232</v>
      </c>
      <c r="I2515" s="25">
        <f t="shared" si="160"/>
        <v>14.136773491396232</v>
      </c>
    </row>
    <row r="2516" spans="1:9" x14ac:dyDescent="0.2">
      <c r="A2516" s="22" t="s">
        <v>20</v>
      </c>
      <c r="B2516" s="23">
        <v>20101000000</v>
      </c>
      <c r="C2516" s="23">
        <v>3106624374.5999999</v>
      </c>
      <c r="D2516" s="23">
        <v>3106624374.5999999</v>
      </c>
      <c r="E2516" s="23">
        <v>3106624374.5999999</v>
      </c>
      <c r="F2516" s="23">
        <f t="shared" si="157"/>
        <v>16994375625.4</v>
      </c>
      <c r="G2516" s="24">
        <f t="shared" si="158"/>
        <v>15.455073750559672</v>
      </c>
      <c r="H2516" s="25">
        <f t="shared" si="159"/>
        <v>15.455073750559672</v>
      </c>
      <c r="I2516" s="25">
        <f t="shared" si="160"/>
        <v>15.455073750559672</v>
      </c>
    </row>
    <row r="2517" spans="1:9" x14ac:dyDescent="0.2">
      <c r="A2517" s="22" t="s">
        <v>21</v>
      </c>
      <c r="B2517" s="23">
        <v>5856000000</v>
      </c>
      <c r="C2517" s="23">
        <v>572405524.78999996</v>
      </c>
      <c r="D2517" s="23">
        <v>572405524.78999996</v>
      </c>
      <c r="E2517" s="23">
        <v>572405524.78999996</v>
      </c>
      <c r="F2517" s="23">
        <f t="shared" si="157"/>
        <v>5283594475.21</v>
      </c>
      <c r="G2517" s="24">
        <f t="shared" si="158"/>
        <v>9.7746845080259561</v>
      </c>
      <c r="H2517" s="25">
        <f t="shared" si="159"/>
        <v>9.7746845080259561</v>
      </c>
      <c r="I2517" s="25">
        <f t="shared" si="160"/>
        <v>9.7746845080259561</v>
      </c>
    </row>
    <row r="2518" spans="1:9" x14ac:dyDescent="0.2">
      <c r="A2518" s="18" t="s">
        <v>22</v>
      </c>
      <c r="B2518" s="19">
        <v>22078151384</v>
      </c>
      <c r="C2518" s="19">
        <v>5277438992.9200001</v>
      </c>
      <c r="D2518" s="19">
        <v>2970118294</v>
      </c>
      <c r="E2518" s="19">
        <v>2970118294</v>
      </c>
      <c r="F2518" s="19">
        <f t="shared" si="157"/>
        <v>16800712391.08</v>
      </c>
      <c r="G2518" s="20">
        <f t="shared" si="158"/>
        <v>23.903445995684908</v>
      </c>
      <c r="H2518" s="21">
        <f t="shared" si="159"/>
        <v>13.452749020248318</v>
      </c>
      <c r="I2518" s="21">
        <f t="shared" si="160"/>
        <v>13.452749020248318</v>
      </c>
    </row>
    <row r="2519" spans="1:9" x14ac:dyDescent="0.2">
      <c r="A2519" s="22" t="s">
        <v>66</v>
      </c>
      <c r="B2519" s="23">
        <v>1001246520</v>
      </c>
      <c r="C2519" s="23">
        <v>0</v>
      </c>
      <c r="D2519" s="23">
        <v>0</v>
      </c>
      <c r="E2519" s="23">
        <v>0</v>
      </c>
      <c r="F2519" s="23">
        <f t="shared" si="157"/>
        <v>1001246520</v>
      </c>
      <c r="G2519" s="24">
        <f t="shared" si="158"/>
        <v>0</v>
      </c>
      <c r="H2519" s="25">
        <f t="shared" si="159"/>
        <v>0</v>
      </c>
      <c r="I2519" s="25">
        <f t="shared" si="160"/>
        <v>0</v>
      </c>
    </row>
    <row r="2520" spans="1:9" x14ac:dyDescent="0.2">
      <c r="A2520" s="22" t="s">
        <v>23</v>
      </c>
      <c r="B2520" s="23">
        <v>21076904864</v>
      </c>
      <c r="C2520" s="23">
        <v>5277438992.9200001</v>
      </c>
      <c r="D2520" s="23">
        <v>2970118294</v>
      </c>
      <c r="E2520" s="23">
        <v>2970118294</v>
      </c>
      <c r="F2520" s="23">
        <f t="shared" si="157"/>
        <v>15799465871.08</v>
      </c>
      <c r="G2520" s="24">
        <f t="shared" si="158"/>
        <v>25.038965763583381</v>
      </c>
      <c r="H2520" s="25">
        <f t="shared" si="159"/>
        <v>14.091814301790833</v>
      </c>
      <c r="I2520" s="25">
        <f t="shared" si="160"/>
        <v>14.091814301790833</v>
      </c>
    </row>
    <row r="2521" spans="1:9" x14ac:dyDescent="0.2">
      <c r="A2521" s="18" t="s">
        <v>24</v>
      </c>
      <c r="B2521" s="19">
        <v>1864000000</v>
      </c>
      <c r="C2521" s="19">
        <v>67285887</v>
      </c>
      <c r="D2521" s="19">
        <v>67285887</v>
      </c>
      <c r="E2521" s="19">
        <v>67285887</v>
      </c>
      <c r="F2521" s="19">
        <f t="shared" si="157"/>
        <v>1796714113</v>
      </c>
      <c r="G2521" s="20">
        <f t="shared" si="158"/>
        <v>3.609757886266094</v>
      </c>
      <c r="H2521" s="21">
        <f t="shared" si="159"/>
        <v>3.609757886266094</v>
      </c>
      <c r="I2521" s="21">
        <f t="shared" si="160"/>
        <v>3.609757886266094</v>
      </c>
    </row>
    <row r="2522" spans="1:9" x14ac:dyDescent="0.2">
      <c r="A2522" s="22" t="s">
        <v>119</v>
      </c>
      <c r="B2522" s="23">
        <v>1506000000</v>
      </c>
      <c r="C2522" s="23">
        <v>0</v>
      </c>
      <c r="D2522" s="23">
        <v>0</v>
      </c>
      <c r="E2522" s="23">
        <v>0</v>
      </c>
      <c r="F2522" s="23">
        <f t="shared" si="157"/>
        <v>1506000000</v>
      </c>
      <c r="G2522" s="24">
        <f t="shared" si="158"/>
        <v>0</v>
      </c>
      <c r="H2522" s="25">
        <f t="shared" si="159"/>
        <v>0</v>
      </c>
      <c r="I2522" s="25">
        <f t="shared" si="160"/>
        <v>0</v>
      </c>
    </row>
    <row r="2523" spans="1:9" x14ac:dyDescent="0.2">
      <c r="A2523" s="22" t="s">
        <v>32</v>
      </c>
      <c r="B2523" s="23">
        <v>358000000</v>
      </c>
      <c r="C2523" s="23">
        <v>67285887</v>
      </c>
      <c r="D2523" s="23">
        <v>67285887</v>
      </c>
      <c r="E2523" s="23">
        <v>67285887</v>
      </c>
      <c r="F2523" s="23">
        <f t="shared" si="157"/>
        <v>290714113</v>
      </c>
      <c r="G2523" s="24">
        <f t="shared" si="158"/>
        <v>18.794940502793295</v>
      </c>
      <c r="H2523" s="25">
        <f t="shared" si="159"/>
        <v>18.794940502793295</v>
      </c>
      <c r="I2523" s="25">
        <f t="shared" si="160"/>
        <v>18.794940502793295</v>
      </c>
    </row>
    <row r="2524" spans="1:9" x14ac:dyDescent="0.2">
      <c r="A2524" s="18" t="s">
        <v>39</v>
      </c>
      <c r="B2524" s="19">
        <v>278848616</v>
      </c>
      <c r="C2524" s="19">
        <v>118843616</v>
      </c>
      <c r="D2524" s="19">
        <v>118843616</v>
      </c>
      <c r="E2524" s="19">
        <v>118843616</v>
      </c>
      <c r="F2524" s="19">
        <f t="shared" si="157"/>
        <v>160005000</v>
      </c>
      <c r="G2524" s="20">
        <f t="shared" si="158"/>
        <v>42.619403210521938</v>
      </c>
      <c r="H2524" s="21">
        <f t="shared" si="159"/>
        <v>42.619403210521938</v>
      </c>
      <c r="I2524" s="21">
        <f t="shared" si="160"/>
        <v>42.619403210521938</v>
      </c>
    </row>
    <row r="2525" spans="1:9" x14ac:dyDescent="0.2">
      <c r="A2525" s="22" t="s">
        <v>40</v>
      </c>
      <c r="B2525" s="23">
        <v>119848616</v>
      </c>
      <c r="C2525" s="23">
        <v>118843616</v>
      </c>
      <c r="D2525" s="23">
        <v>118843616</v>
      </c>
      <c r="E2525" s="23">
        <v>118843616</v>
      </c>
      <c r="F2525" s="23">
        <f t="shared" si="157"/>
        <v>1005000</v>
      </c>
      <c r="G2525" s="24">
        <f t="shared" si="158"/>
        <v>99.16144213129671</v>
      </c>
      <c r="H2525" s="25">
        <f t="shared" si="159"/>
        <v>99.16144213129671</v>
      </c>
      <c r="I2525" s="25">
        <f t="shared" si="160"/>
        <v>99.16144213129671</v>
      </c>
    </row>
    <row r="2526" spans="1:9" x14ac:dyDescent="0.2">
      <c r="A2526" s="22" t="s">
        <v>41</v>
      </c>
      <c r="B2526" s="23">
        <v>2000000</v>
      </c>
      <c r="C2526" s="23">
        <v>0</v>
      </c>
      <c r="D2526" s="23">
        <v>0</v>
      </c>
      <c r="E2526" s="23">
        <v>0</v>
      </c>
      <c r="F2526" s="23">
        <f t="shared" si="157"/>
        <v>2000000</v>
      </c>
      <c r="G2526" s="24">
        <f t="shared" si="158"/>
        <v>0</v>
      </c>
      <c r="H2526" s="25">
        <f t="shared" si="159"/>
        <v>0</v>
      </c>
      <c r="I2526" s="25">
        <f t="shared" si="160"/>
        <v>0</v>
      </c>
    </row>
    <row r="2527" spans="1:9" x14ac:dyDescent="0.2">
      <c r="A2527" s="22" t="s">
        <v>42</v>
      </c>
      <c r="B2527" s="23">
        <v>157000000</v>
      </c>
      <c r="C2527" s="23">
        <v>0</v>
      </c>
      <c r="D2527" s="23">
        <v>0</v>
      </c>
      <c r="E2527" s="23">
        <v>0</v>
      </c>
      <c r="F2527" s="23">
        <f t="shared" si="157"/>
        <v>157000000</v>
      </c>
      <c r="G2527" s="24">
        <f t="shared" si="158"/>
        <v>0</v>
      </c>
      <c r="H2527" s="25">
        <f t="shared" si="159"/>
        <v>0</v>
      </c>
      <c r="I2527" s="25">
        <f t="shared" si="160"/>
        <v>0</v>
      </c>
    </row>
    <row r="2528" spans="1:9" x14ac:dyDescent="0.2">
      <c r="A2528" s="18" t="s">
        <v>43</v>
      </c>
      <c r="B2528" s="19">
        <v>7846050941</v>
      </c>
      <c r="C2528" s="19">
        <v>1073935043</v>
      </c>
      <c r="D2528" s="19">
        <v>350000000</v>
      </c>
      <c r="E2528" s="19">
        <v>350000000</v>
      </c>
      <c r="F2528" s="19">
        <f t="shared" si="157"/>
        <v>6772115898</v>
      </c>
      <c r="G2528" s="20">
        <f t="shared" si="158"/>
        <v>13.687586928451987</v>
      </c>
      <c r="H2528" s="21">
        <f t="shared" si="159"/>
        <v>4.4608428192972145</v>
      </c>
      <c r="I2528" s="21">
        <f t="shared" si="160"/>
        <v>4.4608428192972145</v>
      </c>
    </row>
    <row r="2529" spans="1:9" ht="22.5" x14ac:dyDescent="0.2">
      <c r="A2529" s="22" t="s">
        <v>844</v>
      </c>
      <c r="B2529" s="23">
        <v>350000000</v>
      </c>
      <c r="C2529" s="23">
        <v>350000000</v>
      </c>
      <c r="D2529" s="23">
        <v>350000000</v>
      </c>
      <c r="E2529" s="23">
        <v>350000000</v>
      </c>
      <c r="F2529" s="23">
        <f t="shared" si="157"/>
        <v>0</v>
      </c>
      <c r="G2529" s="24">
        <f t="shared" si="158"/>
        <v>100</v>
      </c>
      <c r="H2529" s="25">
        <f t="shared" si="159"/>
        <v>100</v>
      </c>
      <c r="I2529" s="25">
        <f t="shared" si="160"/>
        <v>100</v>
      </c>
    </row>
    <row r="2530" spans="1:9" x14ac:dyDescent="0.2">
      <c r="A2530" s="22" t="s">
        <v>845</v>
      </c>
      <c r="B2530" s="23">
        <v>3500000000</v>
      </c>
      <c r="C2530" s="23">
        <v>0</v>
      </c>
      <c r="D2530" s="23">
        <v>0</v>
      </c>
      <c r="E2530" s="23">
        <v>0</v>
      </c>
      <c r="F2530" s="23">
        <f t="shared" si="157"/>
        <v>3500000000</v>
      </c>
      <c r="G2530" s="24">
        <f t="shared" si="158"/>
        <v>0</v>
      </c>
      <c r="H2530" s="25">
        <f t="shared" si="159"/>
        <v>0</v>
      </c>
      <c r="I2530" s="25">
        <f t="shared" si="160"/>
        <v>0</v>
      </c>
    </row>
    <row r="2531" spans="1:9" ht="22.5" x14ac:dyDescent="0.2">
      <c r="A2531" s="22" t="s">
        <v>846</v>
      </c>
      <c r="B2531" s="23">
        <v>3996050941</v>
      </c>
      <c r="C2531" s="23">
        <v>723935043</v>
      </c>
      <c r="D2531" s="23">
        <v>0</v>
      </c>
      <c r="E2531" s="23">
        <v>0</v>
      </c>
      <c r="F2531" s="23">
        <f t="shared" si="157"/>
        <v>3272115898</v>
      </c>
      <c r="G2531" s="24">
        <f t="shared" si="158"/>
        <v>18.116261621500684</v>
      </c>
      <c r="H2531" s="25">
        <f t="shared" si="159"/>
        <v>0</v>
      </c>
      <c r="I2531" s="25">
        <f t="shared" si="160"/>
        <v>0</v>
      </c>
    </row>
    <row r="2532" spans="1:9" x14ac:dyDescent="0.2">
      <c r="A2532" s="26" t="s">
        <v>847</v>
      </c>
      <c r="B2532" s="27">
        <v>1878839639331</v>
      </c>
      <c r="C2532" s="27">
        <v>956578362609.06018</v>
      </c>
      <c r="D2532" s="27">
        <v>93038596924.549988</v>
      </c>
      <c r="E2532" s="27">
        <v>92066482136.179993</v>
      </c>
      <c r="F2532" s="27">
        <f t="shared" si="157"/>
        <v>922261276721.93982</v>
      </c>
      <c r="G2532" s="28">
        <f t="shared" si="158"/>
        <v>50.913252125640149</v>
      </c>
      <c r="H2532" s="29">
        <f t="shared" si="159"/>
        <v>4.9519179272627181</v>
      </c>
      <c r="I2532" s="29">
        <f t="shared" si="160"/>
        <v>4.9001777591280851</v>
      </c>
    </row>
    <row r="2533" spans="1:9" x14ac:dyDescent="0.2">
      <c r="A2533" s="18" t="s">
        <v>848</v>
      </c>
      <c r="B2533" s="19">
        <v>754840247000</v>
      </c>
      <c r="C2533" s="19">
        <v>260442202946.63004</v>
      </c>
      <c r="D2533" s="19">
        <v>9619842908.8700008</v>
      </c>
      <c r="E2533" s="19">
        <v>9350681336.5</v>
      </c>
      <c r="F2533" s="19">
        <f t="shared" si="157"/>
        <v>494398044053.37</v>
      </c>
      <c r="G2533" s="20">
        <f t="shared" si="158"/>
        <v>34.502956616544857</v>
      </c>
      <c r="H2533" s="21">
        <f t="shared" si="159"/>
        <v>1.2744210377099834</v>
      </c>
      <c r="I2533" s="21">
        <f t="shared" si="160"/>
        <v>1.2387629533087152</v>
      </c>
    </row>
    <row r="2534" spans="1:9" x14ac:dyDescent="0.2">
      <c r="A2534" s="18" t="s">
        <v>17</v>
      </c>
      <c r="B2534" s="19">
        <v>500191000000</v>
      </c>
      <c r="C2534" s="19">
        <v>253689018903.78003</v>
      </c>
      <c r="D2534" s="19">
        <v>9494505962.2000008</v>
      </c>
      <c r="E2534" s="19">
        <v>9229491196.8299999</v>
      </c>
      <c r="F2534" s="19">
        <f t="shared" si="157"/>
        <v>246501981096.21997</v>
      </c>
      <c r="G2534" s="20">
        <f t="shared" si="158"/>
        <v>50.718429340747839</v>
      </c>
      <c r="H2534" s="21">
        <f t="shared" si="159"/>
        <v>1.8981760891739357</v>
      </c>
      <c r="I2534" s="21">
        <f t="shared" si="160"/>
        <v>1.8451933754965604</v>
      </c>
    </row>
    <row r="2535" spans="1:9" x14ac:dyDescent="0.2">
      <c r="A2535" s="18" t="s">
        <v>18</v>
      </c>
      <c r="B2535" s="19">
        <v>34703800000</v>
      </c>
      <c r="C2535" s="19">
        <v>3948073108</v>
      </c>
      <c r="D2535" s="19">
        <v>3944457395</v>
      </c>
      <c r="E2535" s="19">
        <v>3934980505</v>
      </c>
      <c r="F2535" s="19">
        <f t="shared" si="157"/>
        <v>30755726892</v>
      </c>
      <c r="G2535" s="20">
        <f t="shared" si="158"/>
        <v>11.376486459696055</v>
      </c>
      <c r="H2535" s="21">
        <f t="shared" si="159"/>
        <v>11.366067678467488</v>
      </c>
      <c r="I2535" s="21">
        <f t="shared" si="160"/>
        <v>11.338759746771247</v>
      </c>
    </row>
    <row r="2536" spans="1:9" x14ac:dyDescent="0.2">
      <c r="A2536" s="22" t="s">
        <v>19</v>
      </c>
      <c r="B2536" s="23">
        <v>23550500000</v>
      </c>
      <c r="C2536" s="23">
        <v>3035104218</v>
      </c>
      <c r="D2536" s="23">
        <v>3031488505</v>
      </c>
      <c r="E2536" s="23">
        <v>3026242581</v>
      </c>
      <c r="F2536" s="23">
        <f t="shared" si="157"/>
        <v>20515395782</v>
      </c>
      <c r="G2536" s="24">
        <f t="shared" si="158"/>
        <v>12.887642377019596</v>
      </c>
      <c r="H2536" s="25">
        <f t="shared" si="159"/>
        <v>12.872289356913866</v>
      </c>
      <c r="I2536" s="25">
        <f t="shared" si="160"/>
        <v>12.850014144073374</v>
      </c>
    </row>
    <row r="2537" spans="1:9" x14ac:dyDescent="0.2">
      <c r="A2537" s="22" t="s">
        <v>20</v>
      </c>
      <c r="B2537" s="23">
        <v>7317100000</v>
      </c>
      <c r="C2537" s="23">
        <v>547671097</v>
      </c>
      <c r="D2537" s="23">
        <v>547671097</v>
      </c>
      <c r="E2537" s="23">
        <v>547671097</v>
      </c>
      <c r="F2537" s="23">
        <f t="shared" si="157"/>
        <v>6769428903</v>
      </c>
      <c r="G2537" s="24">
        <f t="shared" si="158"/>
        <v>7.4848108813601018</v>
      </c>
      <c r="H2537" s="25">
        <f t="shared" si="159"/>
        <v>7.4848108813601018</v>
      </c>
      <c r="I2537" s="25">
        <f t="shared" si="160"/>
        <v>7.4848108813601018</v>
      </c>
    </row>
    <row r="2538" spans="1:9" x14ac:dyDescent="0.2">
      <c r="A2538" s="22" t="s">
        <v>21</v>
      </c>
      <c r="B2538" s="23">
        <v>3836200000</v>
      </c>
      <c r="C2538" s="23">
        <v>365297793</v>
      </c>
      <c r="D2538" s="23">
        <v>365297793</v>
      </c>
      <c r="E2538" s="23">
        <v>361066827</v>
      </c>
      <c r="F2538" s="23">
        <f t="shared" si="157"/>
        <v>3470902207</v>
      </c>
      <c r="G2538" s="24">
        <f t="shared" si="158"/>
        <v>9.522386554402793</v>
      </c>
      <c r="H2538" s="25">
        <f t="shared" si="159"/>
        <v>9.522386554402793</v>
      </c>
      <c r="I2538" s="25">
        <f t="shared" si="160"/>
        <v>9.412096006464731</v>
      </c>
    </row>
    <row r="2539" spans="1:9" x14ac:dyDescent="0.2">
      <c r="A2539" s="18" t="s">
        <v>22</v>
      </c>
      <c r="B2539" s="19">
        <v>7619600000</v>
      </c>
      <c r="C2539" s="19">
        <v>3638436968.6300001</v>
      </c>
      <c r="D2539" s="19">
        <v>720325635.5</v>
      </c>
      <c r="E2539" s="19">
        <v>674367835</v>
      </c>
      <c r="F2539" s="19">
        <f t="shared" si="157"/>
        <v>3981163031.3699999</v>
      </c>
      <c r="G2539" s="20">
        <f t="shared" si="158"/>
        <v>47.751023264082107</v>
      </c>
      <c r="H2539" s="21">
        <f t="shared" si="159"/>
        <v>9.4535885807653948</v>
      </c>
      <c r="I2539" s="21">
        <f t="shared" si="160"/>
        <v>8.8504361777521137</v>
      </c>
    </row>
    <row r="2540" spans="1:9" x14ac:dyDescent="0.2">
      <c r="A2540" s="22" t="s">
        <v>66</v>
      </c>
      <c r="B2540" s="23">
        <v>7000000</v>
      </c>
      <c r="C2540" s="23">
        <v>0</v>
      </c>
      <c r="D2540" s="23">
        <v>0</v>
      </c>
      <c r="E2540" s="23">
        <v>0</v>
      </c>
      <c r="F2540" s="23">
        <f t="shared" si="157"/>
        <v>7000000</v>
      </c>
      <c r="G2540" s="24">
        <f t="shared" si="158"/>
        <v>0</v>
      </c>
      <c r="H2540" s="25">
        <f t="shared" si="159"/>
        <v>0</v>
      </c>
      <c r="I2540" s="25">
        <f t="shared" si="160"/>
        <v>0</v>
      </c>
    </row>
    <row r="2541" spans="1:9" x14ac:dyDescent="0.2">
      <c r="A2541" s="22" t="s">
        <v>23</v>
      </c>
      <c r="B2541" s="23">
        <v>7612600000</v>
      </c>
      <c r="C2541" s="23">
        <v>3638436968.6300001</v>
      </c>
      <c r="D2541" s="23">
        <v>720325635.5</v>
      </c>
      <c r="E2541" s="23">
        <v>674367835</v>
      </c>
      <c r="F2541" s="23">
        <f t="shared" si="157"/>
        <v>3974163031.3699999</v>
      </c>
      <c r="G2541" s="24">
        <f t="shared" si="158"/>
        <v>47.794931674198047</v>
      </c>
      <c r="H2541" s="25">
        <f t="shared" si="159"/>
        <v>9.4622814215905215</v>
      </c>
      <c r="I2541" s="25">
        <f t="shared" si="160"/>
        <v>8.8585744029635087</v>
      </c>
    </row>
    <row r="2542" spans="1:9" x14ac:dyDescent="0.2">
      <c r="A2542" s="18" t="s">
        <v>24</v>
      </c>
      <c r="B2542" s="19">
        <v>456898200000</v>
      </c>
      <c r="C2542" s="19">
        <v>245966660827.15002</v>
      </c>
      <c r="D2542" s="19">
        <v>4693874931.7000008</v>
      </c>
      <c r="E2542" s="19">
        <v>4484294856.8300009</v>
      </c>
      <c r="F2542" s="19">
        <f t="shared" si="157"/>
        <v>210931539172.84998</v>
      </c>
      <c r="G2542" s="20">
        <f t="shared" si="158"/>
        <v>53.834018349634562</v>
      </c>
      <c r="H2542" s="21">
        <f t="shared" si="159"/>
        <v>1.0273349581372833</v>
      </c>
      <c r="I2542" s="21">
        <f t="shared" si="160"/>
        <v>0.98146476760687629</v>
      </c>
    </row>
    <row r="2543" spans="1:9" ht="22.5" x14ac:dyDescent="0.2">
      <c r="A2543" s="22" t="s">
        <v>479</v>
      </c>
      <c r="B2543" s="23">
        <v>3270000000</v>
      </c>
      <c r="C2543" s="23">
        <v>1182620008</v>
      </c>
      <c r="D2543" s="23">
        <v>50943848.670000002</v>
      </c>
      <c r="E2543" s="23">
        <v>48116195.670000002</v>
      </c>
      <c r="F2543" s="23">
        <f t="shared" si="157"/>
        <v>2087379992</v>
      </c>
      <c r="G2543" s="24">
        <f t="shared" si="158"/>
        <v>36.165749480122322</v>
      </c>
      <c r="H2543" s="25">
        <f t="shared" si="159"/>
        <v>1.5579158614678899</v>
      </c>
      <c r="I2543" s="25">
        <f t="shared" si="160"/>
        <v>1.4714432926605505</v>
      </c>
    </row>
    <row r="2544" spans="1:9" x14ac:dyDescent="0.2">
      <c r="A2544" s="22" t="s">
        <v>849</v>
      </c>
      <c r="B2544" s="23">
        <v>554100000</v>
      </c>
      <c r="C2544" s="23">
        <v>245693112</v>
      </c>
      <c r="D2544" s="23">
        <v>13843119.34</v>
      </c>
      <c r="E2544" s="23">
        <v>7545722.3399999999</v>
      </c>
      <c r="F2544" s="23">
        <f t="shared" si="157"/>
        <v>308406888</v>
      </c>
      <c r="G2544" s="24">
        <f t="shared" si="158"/>
        <v>44.34093340552247</v>
      </c>
      <c r="H2544" s="25">
        <f t="shared" si="159"/>
        <v>2.4983070456596281</v>
      </c>
      <c r="I2544" s="25">
        <f t="shared" si="160"/>
        <v>1.361797931781267</v>
      </c>
    </row>
    <row r="2545" spans="1:9" x14ac:dyDescent="0.2">
      <c r="A2545" s="22" t="s">
        <v>850</v>
      </c>
      <c r="B2545" s="23">
        <v>282292700000</v>
      </c>
      <c r="C2545" s="23">
        <v>215012826129.95001</v>
      </c>
      <c r="D2545" s="23">
        <v>1238687521.8699999</v>
      </c>
      <c r="E2545" s="23">
        <v>1193578303</v>
      </c>
      <c r="F2545" s="23">
        <f t="shared" si="157"/>
        <v>67279873870.049988</v>
      </c>
      <c r="G2545" s="24">
        <f t="shared" si="158"/>
        <v>76.166626388124811</v>
      </c>
      <c r="H2545" s="25">
        <f t="shared" si="159"/>
        <v>0.43879544949975674</v>
      </c>
      <c r="I2545" s="25">
        <f t="shared" si="160"/>
        <v>0.4228158585043113</v>
      </c>
    </row>
    <row r="2546" spans="1:9" x14ac:dyDescent="0.2">
      <c r="A2546" s="22" t="s">
        <v>851</v>
      </c>
      <c r="B2546" s="23">
        <v>127700000</v>
      </c>
      <c r="C2546" s="23">
        <v>0</v>
      </c>
      <c r="D2546" s="23">
        <v>0</v>
      </c>
      <c r="E2546" s="23">
        <v>0</v>
      </c>
      <c r="F2546" s="23">
        <f t="shared" si="157"/>
        <v>127700000</v>
      </c>
      <c r="G2546" s="24">
        <f t="shared" si="158"/>
        <v>0</v>
      </c>
      <c r="H2546" s="25">
        <f t="shared" si="159"/>
        <v>0</v>
      </c>
      <c r="I2546" s="25">
        <f t="shared" si="160"/>
        <v>0</v>
      </c>
    </row>
    <row r="2547" spans="1:9" x14ac:dyDescent="0.2">
      <c r="A2547" s="22" t="s">
        <v>852</v>
      </c>
      <c r="B2547" s="23">
        <v>6604400000</v>
      </c>
      <c r="C2547" s="23">
        <v>2150319085</v>
      </c>
      <c r="D2547" s="23">
        <v>36809601</v>
      </c>
      <c r="E2547" s="23">
        <v>36809601</v>
      </c>
      <c r="F2547" s="23">
        <f t="shared" si="157"/>
        <v>4454080915</v>
      </c>
      <c r="G2547" s="24">
        <f t="shared" si="158"/>
        <v>32.558886272787838</v>
      </c>
      <c r="H2547" s="25">
        <f t="shared" si="159"/>
        <v>0.55734966083217252</v>
      </c>
      <c r="I2547" s="25">
        <f t="shared" si="160"/>
        <v>0.55734966083217252</v>
      </c>
    </row>
    <row r="2548" spans="1:9" x14ac:dyDescent="0.2">
      <c r="A2548" s="22" t="s">
        <v>853</v>
      </c>
      <c r="B2548" s="23">
        <v>2394400000</v>
      </c>
      <c r="C2548" s="23">
        <v>265867715</v>
      </c>
      <c r="D2548" s="23">
        <v>6601966</v>
      </c>
      <c r="E2548" s="23">
        <v>6601966</v>
      </c>
      <c r="F2548" s="23">
        <f t="shared" si="157"/>
        <v>2128532285</v>
      </c>
      <c r="G2548" s="24">
        <f t="shared" si="158"/>
        <v>11.103730162044771</v>
      </c>
      <c r="H2548" s="25">
        <f t="shared" si="159"/>
        <v>0.2757252756431674</v>
      </c>
      <c r="I2548" s="25">
        <f t="shared" si="160"/>
        <v>0.2757252756431674</v>
      </c>
    </row>
    <row r="2549" spans="1:9" x14ac:dyDescent="0.2">
      <c r="A2549" s="22" t="s">
        <v>623</v>
      </c>
      <c r="B2549" s="23">
        <v>182200000</v>
      </c>
      <c r="C2549" s="23">
        <v>182200000</v>
      </c>
      <c r="D2549" s="23">
        <v>0</v>
      </c>
      <c r="E2549" s="23">
        <v>0</v>
      </c>
      <c r="F2549" s="23">
        <f t="shared" si="157"/>
        <v>0</v>
      </c>
      <c r="G2549" s="24">
        <f t="shared" si="158"/>
        <v>100</v>
      </c>
      <c r="H2549" s="25">
        <f t="shared" si="159"/>
        <v>0</v>
      </c>
      <c r="I2549" s="25">
        <f t="shared" si="160"/>
        <v>0</v>
      </c>
    </row>
    <row r="2550" spans="1:9" ht="22.5" x14ac:dyDescent="0.2">
      <c r="A2550" s="22" t="s">
        <v>854</v>
      </c>
      <c r="B2550" s="23">
        <v>1400000000</v>
      </c>
      <c r="C2550" s="23">
        <v>277348263</v>
      </c>
      <c r="D2550" s="23">
        <v>115552591</v>
      </c>
      <c r="E2550" s="23">
        <v>80031109</v>
      </c>
      <c r="F2550" s="23">
        <f t="shared" si="157"/>
        <v>1122651737</v>
      </c>
      <c r="G2550" s="24">
        <f t="shared" si="158"/>
        <v>19.810590214285714</v>
      </c>
      <c r="H2550" s="25">
        <f t="shared" si="159"/>
        <v>8.2537564999999997</v>
      </c>
      <c r="I2550" s="25">
        <f t="shared" si="160"/>
        <v>5.7165077857142856</v>
      </c>
    </row>
    <row r="2551" spans="1:9" x14ac:dyDescent="0.2">
      <c r="A2551" s="22" t="s">
        <v>119</v>
      </c>
      <c r="B2551" s="23">
        <v>23300000000</v>
      </c>
      <c r="C2551" s="23">
        <v>0</v>
      </c>
      <c r="D2551" s="23">
        <v>0</v>
      </c>
      <c r="E2551" s="23">
        <v>0</v>
      </c>
      <c r="F2551" s="23">
        <f t="shared" si="157"/>
        <v>23300000000</v>
      </c>
      <c r="G2551" s="24">
        <f t="shared" si="158"/>
        <v>0</v>
      </c>
      <c r="H2551" s="25">
        <f t="shared" si="159"/>
        <v>0</v>
      </c>
      <c r="I2551" s="25">
        <f t="shared" si="160"/>
        <v>0</v>
      </c>
    </row>
    <row r="2552" spans="1:9" x14ac:dyDescent="0.2">
      <c r="A2552" s="22" t="s">
        <v>855</v>
      </c>
      <c r="B2552" s="23">
        <v>5735900000</v>
      </c>
      <c r="C2552" s="23">
        <v>0</v>
      </c>
      <c r="D2552" s="23">
        <v>0</v>
      </c>
      <c r="E2552" s="23">
        <v>0</v>
      </c>
      <c r="F2552" s="23">
        <f t="shared" si="157"/>
        <v>5735900000</v>
      </c>
      <c r="G2552" s="24">
        <f t="shared" si="158"/>
        <v>0</v>
      </c>
      <c r="H2552" s="25">
        <f t="shared" si="159"/>
        <v>0</v>
      </c>
      <c r="I2552" s="25">
        <f t="shared" si="160"/>
        <v>0</v>
      </c>
    </row>
    <row r="2553" spans="1:9" x14ac:dyDescent="0.2">
      <c r="A2553" s="22" t="s">
        <v>856</v>
      </c>
      <c r="B2553" s="23">
        <v>4082100000</v>
      </c>
      <c r="C2553" s="23">
        <v>4082100000</v>
      </c>
      <c r="D2553" s="23">
        <v>680350000</v>
      </c>
      <c r="E2553" s="23">
        <v>680350000</v>
      </c>
      <c r="F2553" s="23">
        <f t="shared" si="157"/>
        <v>0</v>
      </c>
      <c r="G2553" s="24">
        <f t="shared" si="158"/>
        <v>100</v>
      </c>
      <c r="H2553" s="25">
        <f t="shared" si="159"/>
        <v>16.666666666666664</v>
      </c>
      <c r="I2553" s="25">
        <f t="shared" si="160"/>
        <v>16.666666666666664</v>
      </c>
    </row>
    <row r="2554" spans="1:9" x14ac:dyDescent="0.2">
      <c r="A2554" s="22" t="s">
        <v>857</v>
      </c>
      <c r="B2554" s="23">
        <v>2900400000</v>
      </c>
      <c r="C2554" s="23">
        <v>2900400000</v>
      </c>
      <c r="D2554" s="23">
        <v>483400000</v>
      </c>
      <c r="E2554" s="23">
        <v>483400000</v>
      </c>
      <c r="F2554" s="23">
        <f t="shared" si="157"/>
        <v>0</v>
      </c>
      <c r="G2554" s="24">
        <f t="shared" si="158"/>
        <v>100</v>
      </c>
      <c r="H2554" s="25">
        <f t="shared" si="159"/>
        <v>16.666666666666664</v>
      </c>
      <c r="I2554" s="25">
        <f t="shared" si="160"/>
        <v>16.666666666666664</v>
      </c>
    </row>
    <row r="2555" spans="1:9" x14ac:dyDescent="0.2">
      <c r="A2555" s="22" t="s">
        <v>858</v>
      </c>
      <c r="B2555" s="23">
        <v>2257800000</v>
      </c>
      <c r="C2555" s="23">
        <v>2257800000</v>
      </c>
      <c r="D2555" s="23">
        <v>376300000</v>
      </c>
      <c r="E2555" s="23">
        <v>376300000</v>
      </c>
      <c r="F2555" s="23">
        <f t="shared" si="157"/>
        <v>0</v>
      </c>
      <c r="G2555" s="24">
        <f t="shared" si="158"/>
        <v>100</v>
      </c>
      <c r="H2555" s="25">
        <f t="shared" si="159"/>
        <v>16.666666666666664</v>
      </c>
      <c r="I2555" s="25">
        <f t="shared" si="160"/>
        <v>16.666666666666664</v>
      </c>
    </row>
    <row r="2556" spans="1:9" x14ac:dyDescent="0.2">
      <c r="A2556" s="22" t="s">
        <v>859</v>
      </c>
      <c r="B2556" s="23">
        <v>2897000000</v>
      </c>
      <c r="C2556" s="23">
        <v>2897000000</v>
      </c>
      <c r="D2556" s="23">
        <v>482833333.31999999</v>
      </c>
      <c r="E2556" s="23">
        <v>482833333.31999999</v>
      </c>
      <c r="F2556" s="23">
        <f t="shared" si="157"/>
        <v>0</v>
      </c>
      <c r="G2556" s="24">
        <f t="shared" si="158"/>
        <v>100</v>
      </c>
      <c r="H2556" s="25">
        <f t="shared" si="159"/>
        <v>16.666666666206421</v>
      </c>
      <c r="I2556" s="25">
        <f t="shared" si="160"/>
        <v>16.666666666206421</v>
      </c>
    </row>
    <row r="2557" spans="1:9" x14ac:dyDescent="0.2">
      <c r="A2557" s="22" t="s">
        <v>860</v>
      </c>
      <c r="B2557" s="23">
        <v>4585300000</v>
      </c>
      <c r="C2557" s="23">
        <v>4585300000</v>
      </c>
      <c r="D2557" s="23">
        <v>764216666</v>
      </c>
      <c r="E2557" s="23">
        <v>764216666</v>
      </c>
      <c r="F2557" s="23">
        <f t="shared" si="157"/>
        <v>0</v>
      </c>
      <c r="G2557" s="24">
        <f t="shared" si="158"/>
        <v>100</v>
      </c>
      <c r="H2557" s="25">
        <f t="shared" si="159"/>
        <v>16.66666665212745</v>
      </c>
      <c r="I2557" s="25">
        <f t="shared" si="160"/>
        <v>16.66666665212745</v>
      </c>
    </row>
    <row r="2558" spans="1:9" ht="22.5" x14ac:dyDescent="0.2">
      <c r="A2558" s="22" t="s">
        <v>861</v>
      </c>
      <c r="B2558" s="23">
        <v>15609800000</v>
      </c>
      <c r="C2558" s="23">
        <v>2348930272</v>
      </c>
      <c r="D2558" s="23">
        <v>26392449</v>
      </c>
      <c r="E2558" s="23">
        <v>11087943</v>
      </c>
      <c r="F2558" s="23">
        <f t="shared" si="157"/>
        <v>13260869728</v>
      </c>
      <c r="G2558" s="24">
        <f t="shared" si="158"/>
        <v>15.047792233084344</v>
      </c>
      <c r="H2558" s="25">
        <f t="shared" si="159"/>
        <v>0.16907615087957564</v>
      </c>
      <c r="I2558" s="25">
        <f t="shared" si="160"/>
        <v>7.1031935066432628E-2</v>
      </c>
    </row>
    <row r="2559" spans="1:9" ht="22.5" x14ac:dyDescent="0.2">
      <c r="A2559" s="22" t="s">
        <v>862</v>
      </c>
      <c r="B2559" s="23">
        <v>25153100000</v>
      </c>
      <c r="C2559" s="23">
        <v>292497116</v>
      </c>
      <c r="D2559" s="23">
        <v>19428005</v>
      </c>
      <c r="E2559" s="23">
        <v>19428005</v>
      </c>
      <c r="F2559" s="23">
        <f t="shared" si="157"/>
        <v>24860602884</v>
      </c>
      <c r="G2559" s="24">
        <f t="shared" si="158"/>
        <v>1.1628670660872815</v>
      </c>
      <c r="H2559" s="25">
        <f t="shared" si="159"/>
        <v>7.7239008313090635E-2</v>
      </c>
      <c r="I2559" s="25">
        <f t="shared" si="160"/>
        <v>7.7239008313090635E-2</v>
      </c>
    </row>
    <row r="2560" spans="1:9" x14ac:dyDescent="0.2">
      <c r="A2560" s="22" t="s">
        <v>34</v>
      </c>
      <c r="B2560" s="23">
        <v>940300000</v>
      </c>
      <c r="C2560" s="23">
        <v>0</v>
      </c>
      <c r="D2560" s="23">
        <v>0</v>
      </c>
      <c r="E2560" s="23">
        <v>0</v>
      </c>
      <c r="F2560" s="23">
        <f t="shared" si="157"/>
        <v>940300000</v>
      </c>
      <c r="G2560" s="24">
        <f t="shared" si="158"/>
        <v>0</v>
      </c>
      <c r="H2560" s="25">
        <f t="shared" si="159"/>
        <v>0</v>
      </c>
      <c r="I2560" s="25">
        <f t="shared" si="160"/>
        <v>0</v>
      </c>
    </row>
    <row r="2561" spans="1:9" ht="22.5" x14ac:dyDescent="0.2">
      <c r="A2561" s="22" t="s">
        <v>863</v>
      </c>
      <c r="B2561" s="23">
        <v>15528700000</v>
      </c>
      <c r="C2561" s="23">
        <v>1790574391</v>
      </c>
      <c r="D2561" s="23">
        <v>40518213.299999997</v>
      </c>
      <c r="E2561" s="23">
        <v>34847241.299999997</v>
      </c>
      <c r="F2561" s="23">
        <f t="shared" si="157"/>
        <v>13738125609</v>
      </c>
      <c r="G2561" s="24">
        <f t="shared" si="158"/>
        <v>11.530742373798192</v>
      </c>
      <c r="H2561" s="25">
        <f t="shared" si="159"/>
        <v>0.26092469620766712</v>
      </c>
      <c r="I2561" s="25">
        <f t="shared" si="160"/>
        <v>0.22440539967930345</v>
      </c>
    </row>
    <row r="2562" spans="1:9" ht="22.5" x14ac:dyDescent="0.2">
      <c r="A2562" s="22" t="s">
        <v>864</v>
      </c>
      <c r="B2562" s="23">
        <v>43630800000</v>
      </c>
      <c r="C2562" s="23">
        <v>5368287982.1999998</v>
      </c>
      <c r="D2562" s="23">
        <v>336254517.19999999</v>
      </c>
      <c r="E2562" s="23">
        <v>237936686.19999999</v>
      </c>
      <c r="F2562" s="23">
        <f t="shared" si="157"/>
        <v>38262512017.800003</v>
      </c>
      <c r="G2562" s="24">
        <f t="shared" si="158"/>
        <v>12.303895372534997</v>
      </c>
      <c r="H2562" s="25">
        <f t="shared" si="159"/>
        <v>0.77068153047846932</v>
      </c>
      <c r="I2562" s="25">
        <f t="shared" si="160"/>
        <v>0.54534110353236698</v>
      </c>
    </row>
    <row r="2563" spans="1:9" ht="22.5" x14ac:dyDescent="0.2">
      <c r="A2563" s="22" t="s">
        <v>865</v>
      </c>
      <c r="B2563" s="23">
        <v>7511200000</v>
      </c>
      <c r="C2563" s="23">
        <v>0</v>
      </c>
      <c r="D2563" s="23">
        <v>0</v>
      </c>
      <c r="E2563" s="23">
        <v>0</v>
      </c>
      <c r="F2563" s="23">
        <f t="shared" si="157"/>
        <v>7511200000</v>
      </c>
      <c r="G2563" s="24">
        <f t="shared" si="158"/>
        <v>0</v>
      </c>
      <c r="H2563" s="25">
        <f t="shared" si="159"/>
        <v>0</v>
      </c>
      <c r="I2563" s="25">
        <f t="shared" si="160"/>
        <v>0</v>
      </c>
    </row>
    <row r="2564" spans="1:9" x14ac:dyDescent="0.2">
      <c r="A2564" s="22" t="s">
        <v>35</v>
      </c>
      <c r="B2564" s="23">
        <v>4836600000</v>
      </c>
      <c r="C2564" s="23">
        <v>0</v>
      </c>
      <c r="D2564" s="23">
        <v>0</v>
      </c>
      <c r="E2564" s="23">
        <v>0</v>
      </c>
      <c r="F2564" s="23">
        <f t="shared" si="157"/>
        <v>4836600000</v>
      </c>
      <c r="G2564" s="24">
        <f t="shared" si="158"/>
        <v>0</v>
      </c>
      <c r="H2564" s="25">
        <f t="shared" si="159"/>
        <v>0</v>
      </c>
      <c r="I2564" s="25">
        <f t="shared" si="160"/>
        <v>0</v>
      </c>
    </row>
    <row r="2565" spans="1:9" x14ac:dyDescent="0.2">
      <c r="A2565" s="22" t="s">
        <v>79</v>
      </c>
      <c r="B2565" s="23">
        <v>331200000</v>
      </c>
      <c r="C2565" s="23">
        <v>0</v>
      </c>
      <c r="D2565" s="23">
        <v>0</v>
      </c>
      <c r="E2565" s="23">
        <v>0</v>
      </c>
      <c r="F2565" s="23">
        <f t="shared" si="157"/>
        <v>331200000</v>
      </c>
      <c r="G2565" s="24">
        <f t="shared" si="158"/>
        <v>0</v>
      </c>
      <c r="H2565" s="25">
        <f t="shared" si="159"/>
        <v>0</v>
      </c>
      <c r="I2565" s="25">
        <f t="shared" si="160"/>
        <v>0</v>
      </c>
    </row>
    <row r="2566" spans="1:9" ht="22.5" x14ac:dyDescent="0.2">
      <c r="A2566" s="22" t="s">
        <v>866</v>
      </c>
      <c r="B2566" s="23">
        <v>772500000</v>
      </c>
      <c r="C2566" s="23">
        <v>126896753</v>
      </c>
      <c r="D2566" s="23">
        <v>21743100</v>
      </c>
      <c r="E2566" s="23">
        <v>21212085</v>
      </c>
      <c r="F2566" s="23">
        <f t="shared" si="157"/>
        <v>645603247</v>
      </c>
      <c r="G2566" s="24">
        <f t="shared" si="158"/>
        <v>16.426764142394823</v>
      </c>
      <c r="H2566" s="25">
        <f t="shared" si="159"/>
        <v>2.8146407766990293</v>
      </c>
      <c r="I2566" s="25">
        <f t="shared" si="160"/>
        <v>2.7459009708737865</v>
      </c>
    </row>
    <row r="2567" spans="1:9" x14ac:dyDescent="0.2">
      <c r="A2567" s="18" t="s">
        <v>39</v>
      </c>
      <c r="B2567" s="19">
        <v>969400000</v>
      </c>
      <c r="C2567" s="19">
        <v>135848000</v>
      </c>
      <c r="D2567" s="19">
        <v>135848000</v>
      </c>
      <c r="E2567" s="19">
        <v>135848000</v>
      </c>
      <c r="F2567" s="19">
        <f t="shared" ref="F2567:F2630" si="161">+B2567-C2567</f>
        <v>833552000</v>
      </c>
      <c r="G2567" s="20">
        <f t="shared" ref="G2567:G2630" si="162">IFERROR(IF(C2567&gt;0,+C2567/B2567*100,0),0)</f>
        <v>14.01361667010522</v>
      </c>
      <c r="H2567" s="21">
        <f t="shared" ref="H2567:H2630" si="163">IFERROR(IF(D2567&gt;0,+D2567/B2567*100,0),0)</f>
        <v>14.01361667010522</v>
      </c>
      <c r="I2567" s="21">
        <f t="shared" ref="I2567:I2630" si="164">IFERROR(IF(E2567&gt;0,+E2567/B2567*100,0),0)</f>
        <v>14.01361667010522</v>
      </c>
    </row>
    <row r="2568" spans="1:9" x14ac:dyDescent="0.2">
      <c r="A2568" s="22" t="s">
        <v>40</v>
      </c>
      <c r="B2568" s="23">
        <v>145400000</v>
      </c>
      <c r="C2568" s="23">
        <v>135848000</v>
      </c>
      <c r="D2568" s="23">
        <v>135848000</v>
      </c>
      <c r="E2568" s="23">
        <v>135848000</v>
      </c>
      <c r="F2568" s="23">
        <f t="shared" si="161"/>
        <v>9552000</v>
      </c>
      <c r="G2568" s="24">
        <f t="shared" si="162"/>
        <v>93.430536451169189</v>
      </c>
      <c r="H2568" s="25">
        <f t="shared" si="163"/>
        <v>93.430536451169189</v>
      </c>
      <c r="I2568" s="25">
        <f t="shared" si="164"/>
        <v>93.430536451169189</v>
      </c>
    </row>
    <row r="2569" spans="1:9" x14ac:dyDescent="0.2">
      <c r="A2569" s="22" t="s">
        <v>42</v>
      </c>
      <c r="B2569" s="23">
        <v>824000000</v>
      </c>
      <c r="C2569" s="23">
        <v>0</v>
      </c>
      <c r="D2569" s="23">
        <v>0</v>
      </c>
      <c r="E2569" s="23">
        <v>0</v>
      </c>
      <c r="F2569" s="23">
        <f t="shared" si="161"/>
        <v>824000000</v>
      </c>
      <c r="G2569" s="24">
        <f t="shared" si="162"/>
        <v>0</v>
      </c>
      <c r="H2569" s="25">
        <f t="shared" si="163"/>
        <v>0</v>
      </c>
      <c r="I2569" s="25">
        <f t="shared" si="164"/>
        <v>0</v>
      </c>
    </row>
    <row r="2570" spans="1:9" x14ac:dyDescent="0.2">
      <c r="A2570" s="18" t="s">
        <v>43</v>
      </c>
      <c r="B2570" s="19">
        <v>254649247000</v>
      </c>
      <c r="C2570" s="19">
        <v>6753184042.8500004</v>
      </c>
      <c r="D2570" s="19">
        <v>125336946.67</v>
      </c>
      <c r="E2570" s="19">
        <v>121190139.67</v>
      </c>
      <c r="F2570" s="19">
        <f t="shared" si="161"/>
        <v>247896062957.14999</v>
      </c>
      <c r="G2570" s="20">
        <f t="shared" si="162"/>
        <v>2.6519552374132878</v>
      </c>
      <c r="H2570" s="21">
        <f t="shared" si="163"/>
        <v>4.9219445235587134E-2</v>
      </c>
      <c r="I2570" s="21">
        <f t="shared" si="164"/>
        <v>4.7591006491372032E-2</v>
      </c>
    </row>
    <row r="2571" spans="1:9" ht="22.5" x14ac:dyDescent="0.2">
      <c r="A2571" s="22" t="s">
        <v>867</v>
      </c>
      <c r="B2571" s="23">
        <v>721000000</v>
      </c>
      <c r="C2571" s="23">
        <v>43948491</v>
      </c>
      <c r="D2571" s="23">
        <v>1868249</v>
      </c>
      <c r="E2571" s="23">
        <v>1868249</v>
      </c>
      <c r="F2571" s="23">
        <f t="shared" si="161"/>
        <v>677051509</v>
      </c>
      <c r="G2571" s="24">
        <f t="shared" si="162"/>
        <v>6.0954911234396665</v>
      </c>
      <c r="H2571" s="25">
        <f t="shared" si="163"/>
        <v>0.25911914008321774</v>
      </c>
      <c r="I2571" s="25">
        <f t="shared" si="164"/>
        <v>0.25911914008321774</v>
      </c>
    </row>
    <row r="2572" spans="1:9" ht="22.5" x14ac:dyDescent="0.2">
      <c r="A2572" s="22" t="s">
        <v>868</v>
      </c>
      <c r="B2572" s="23">
        <v>5150000000</v>
      </c>
      <c r="C2572" s="23">
        <v>329828700</v>
      </c>
      <c r="D2572" s="23">
        <v>8130800</v>
      </c>
      <c r="E2572" s="23">
        <v>8130800</v>
      </c>
      <c r="F2572" s="23">
        <f t="shared" si="161"/>
        <v>4820171300</v>
      </c>
      <c r="G2572" s="24">
        <f t="shared" si="162"/>
        <v>6.4044407766990288</v>
      </c>
      <c r="H2572" s="25">
        <f t="shared" si="163"/>
        <v>0.15787961165048542</v>
      </c>
      <c r="I2572" s="25">
        <f t="shared" si="164"/>
        <v>0.15787961165048542</v>
      </c>
    </row>
    <row r="2573" spans="1:9" x14ac:dyDescent="0.2">
      <c r="A2573" s="22" t="s">
        <v>869</v>
      </c>
      <c r="B2573" s="23">
        <v>6026447911</v>
      </c>
      <c r="C2573" s="23">
        <v>0</v>
      </c>
      <c r="D2573" s="23">
        <v>0</v>
      </c>
      <c r="E2573" s="23">
        <v>0</v>
      </c>
      <c r="F2573" s="23">
        <f t="shared" si="161"/>
        <v>6026447911</v>
      </c>
      <c r="G2573" s="24">
        <f t="shared" si="162"/>
        <v>0</v>
      </c>
      <c r="H2573" s="25">
        <f t="shared" si="163"/>
        <v>0</v>
      </c>
      <c r="I2573" s="25">
        <f t="shared" si="164"/>
        <v>0</v>
      </c>
    </row>
    <row r="2574" spans="1:9" ht="22.5" x14ac:dyDescent="0.2">
      <c r="A2574" s="22" t="s">
        <v>870</v>
      </c>
      <c r="B2574" s="23">
        <v>1648000000</v>
      </c>
      <c r="C2574" s="23">
        <v>140838000</v>
      </c>
      <c r="D2574" s="23">
        <v>0</v>
      </c>
      <c r="E2574" s="23">
        <v>0</v>
      </c>
      <c r="F2574" s="23">
        <f t="shared" si="161"/>
        <v>1507162000</v>
      </c>
      <c r="G2574" s="24">
        <f t="shared" si="162"/>
        <v>8.5459951456310677</v>
      </c>
      <c r="H2574" s="25">
        <f t="shared" si="163"/>
        <v>0</v>
      </c>
      <c r="I2574" s="25">
        <f t="shared" si="164"/>
        <v>0</v>
      </c>
    </row>
    <row r="2575" spans="1:9" x14ac:dyDescent="0.2">
      <c r="A2575" s="22" t="s">
        <v>871</v>
      </c>
      <c r="B2575" s="23">
        <v>257500000</v>
      </c>
      <c r="C2575" s="23">
        <v>0</v>
      </c>
      <c r="D2575" s="23">
        <v>0</v>
      </c>
      <c r="E2575" s="23">
        <v>0</v>
      </c>
      <c r="F2575" s="23">
        <f t="shared" si="161"/>
        <v>257500000</v>
      </c>
      <c r="G2575" s="24">
        <f t="shared" si="162"/>
        <v>0</v>
      </c>
      <c r="H2575" s="25">
        <f t="shared" si="163"/>
        <v>0</v>
      </c>
      <c r="I2575" s="25">
        <f t="shared" si="164"/>
        <v>0</v>
      </c>
    </row>
    <row r="2576" spans="1:9" ht="22.5" x14ac:dyDescent="0.2">
      <c r="A2576" s="22" t="s">
        <v>872</v>
      </c>
      <c r="B2576" s="23">
        <v>4120000000</v>
      </c>
      <c r="C2576" s="23">
        <v>2245815298</v>
      </c>
      <c r="D2576" s="23">
        <v>31290163.670000002</v>
      </c>
      <c r="E2576" s="23">
        <v>27956397.670000002</v>
      </c>
      <c r="F2576" s="23">
        <f t="shared" si="161"/>
        <v>1874184702</v>
      </c>
      <c r="G2576" s="24">
        <f t="shared" si="162"/>
        <v>54.510080048543685</v>
      </c>
      <c r="H2576" s="25">
        <f t="shared" si="163"/>
        <v>0.7594699919902913</v>
      </c>
      <c r="I2576" s="25">
        <f t="shared" si="164"/>
        <v>0.67855334150485436</v>
      </c>
    </row>
    <row r="2577" spans="1:9" x14ac:dyDescent="0.2">
      <c r="A2577" s="22" t="s">
        <v>873</v>
      </c>
      <c r="B2577" s="23">
        <v>3520000000</v>
      </c>
      <c r="C2577" s="23">
        <v>342581934</v>
      </c>
      <c r="D2577" s="23">
        <v>3800000</v>
      </c>
      <c r="E2577" s="23">
        <v>3800000</v>
      </c>
      <c r="F2577" s="23">
        <f t="shared" si="161"/>
        <v>3177418066</v>
      </c>
      <c r="G2577" s="24">
        <f t="shared" si="162"/>
        <v>9.7324413068181812</v>
      </c>
      <c r="H2577" s="25">
        <f t="shared" si="163"/>
        <v>0.10795454545454546</v>
      </c>
      <c r="I2577" s="25">
        <f t="shared" si="164"/>
        <v>0.10795454545454546</v>
      </c>
    </row>
    <row r="2578" spans="1:9" ht="22.5" x14ac:dyDescent="0.2">
      <c r="A2578" s="22" t="s">
        <v>874</v>
      </c>
      <c r="B2578" s="23">
        <v>1560298432</v>
      </c>
      <c r="C2578" s="23">
        <v>787574968</v>
      </c>
      <c r="D2578" s="23">
        <v>3458956</v>
      </c>
      <c r="E2578" s="23">
        <v>3458956</v>
      </c>
      <c r="F2578" s="23">
        <f t="shared" si="161"/>
        <v>772723464</v>
      </c>
      <c r="G2578" s="24">
        <f t="shared" si="162"/>
        <v>50.475918699122303</v>
      </c>
      <c r="H2578" s="25">
        <f t="shared" si="163"/>
        <v>0.22168553970577853</v>
      </c>
      <c r="I2578" s="25">
        <f t="shared" si="164"/>
        <v>0.22168553970577853</v>
      </c>
    </row>
    <row r="2579" spans="1:9" x14ac:dyDescent="0.2">
      <c r="A2579" s="22" t="s">
        <v>875</v>
      </c>
      <c r="B2579" s="23">
        <v>20000000000</v>
      </c>
      <c r="C2579" s="23">
        <v>137993154</v>
      </c>
      <c r="D2579" s="23">
        <v>0</v>
      </c>
      <c r="E2579" s="23">
        <v>0</v>
      </c>
      <c r="F2579" s="23">
        <f t="shared" si="161"/>
        <v>19862006846</v>
      </c>
      <c r="G2579" s="24">
        <f t="shared" si="162"/>
        <v>0.68996577000000003</v>
      </c>
      <c r="H2579" s="25">
        <f t="shared" si="163"/>
        <v>0</v>
      </c>
      <c r="I2579" s="25">
        <f t="shared" si="164"/>
        <v>0</v>
      </c>
    </row>
    <row r="2580" spans="1:9" ht="22.5" x14ac:dyDescent="0.2">
      <c r="A2580" s="22" t="s">
        <v>876</v>
      </c>
      <c r="B2580" s="23">
        <v>764404200</v>
      </c>
      <c r="C2580" s="23">
        <v>366217228</v>
      </c>
      <c r="D2580" s="23">
        <v>2360126</v>
      </c>
      <c r="E2580" s="23">
        <v>2360126</v>
      </c>
      <c r="F2580" s="23">
        <f t="shared" si="161"/>
        <v>398186972</v>
      </c>
      <c r="G2580" s="24">
        <f t="shared" si="162"/>
        <v>47.908845608121986</v>
      </c>
      <c r="H2580" s="25">
        <f t="shared" si="163"/>
        <v>0.30875366723521402</v>
      </c>
      <c r="I2580" s="25">
        <f t="shared" si="164"/>
        <v>0.30875366723521402</v>
      </c>
    </row>
    <row r="2581" spans="1:9" ht="22.5" x14ac:dyDescent="0.2">
      <c r="A2581" s="22" t="s">
        <v>877</v>
      </c>
      <c r="B2581" s="23">
        <v>1854000000</v>
      </c>
      <c r="C2581" s="23">
        <v>0</v>
      </c>
      <c r="D2581" s="23">
        <v>0</v>
      </c>
      <c r="E2581" s="23">
        <v>0</v>
      </c>
      <c r="F2581" s="23">
        <f t="shared" si="161"/>
        <v>1854000000</v>
      </c>
      <c r="G2581" s="24">
        <f t="shared" si="162"/>
        <v>0</v>
      </c>
      <c r="H2581" s="25">
        <f t="shared" si="163"/>
        <v>0</v>
      </c>
      <c r="I2581" s="25">
        <f t="shared" si="164"/>
        <v>0</v>
      </c>
    </row>
    <row r="2582" spans="1:9" ht="22.5" x14ac:dyDescent="0.2">
      <c r="A2582" s="22" t="s">
        <v>878</v>
      </c>
      <c r="B2582" s="23">
        <v>630360000</v>
      </c>
      <c r="C2582" s="23">
        <v>76800000</v>
      </c>
      <c r="D2582" s="23">
        <v>0</v>
      </c>
      <c r="E2582" s="23">
        <v>0</v>
      </c>
      <c r="F2582" s="23">
        <f t="shared" si="161"/>
        <v>553560000</v>
      </c>
      <c r="G2582" s="24">
        <f t="shared" si="162"/>
        <v>12.183514182371978</v>
      </c>
      <c r="H2582" s="25">
        <f t="shared" si="163"/>
        <v>0</v>
      </c>
      <c r="I2582" s="25">
        <f t="shared" si="164"/>
        <v>0</v>
      </c>
    </row>
    <row r="2583" spans="1:9" ht="22.5" x14ac:dyDescent="0.2">
      <c r="A2583" s="22" t="s">
        <v>879</v>
      </c>
      <c r="B2583" s="23">
        <v>16480000000</v>
      </c>
      <c r="C2583" s="23">
        <v>0</v>
      </c>
      <c r="D2583" s="23">
        <v>0</v>
      </c>
      <c r="E2583" s="23">
        <v>0</v>
      </c>
      <c r="F2583" s="23">
        <f t="shared" si="161"/>
        <v>16480000000</v>
      </c>
      <c r="G2583" s="24">
        <f t="shared" si="162"/>
        <v>0</v>
      </c>
      <c r="H2583" s="25">
        <f t="shared" si="163"/>
        <v>0</v>
      </c>
      <c r="I2583" s="25">
        <f t="shared" si="164"/>
        <v>0</v>
      </c>
    </row>
    <row r="2584" spans="1:9" x14ac:dyDescent="0.2">
      <c r="A2584" s="22" t="s">
        <v>880</v>
      </c>
      <c r="B2584" s="23">
        <v>1561604000</v>
      </c>
      <c r="C2584" s="23">
        <v>246372652</v>
      </c>
      <c r="D2584" s="23">
        <v>20130214</v>
      </c>
      <c r="E2584" s="23">
        <v>20130214</v>
      </c>
      <c r="F2584" s="23">
        <f t="shared" si="161"/>
        <v>1315231348</v>
      </c>
      <c r="G2584" s="24">
        <f t="shared" si="162"/>
        <v>15.776896831719181</v>
      </c>
      <c r="H2584" s="25">
        <f t="shared" si="163"/>
        <v>1.2890729019649028</v>
      </c>
      <c r="I2584" s="25">
        <f t="shared" si="164"/>
        <v>1.2890729019649028</v>
      </c>
    </row>
    <row r="2585" spans="1:9" ht="22.5" x14ac:dyDescent="0.2">
      <c r="A2585" s="22" t="s">
        <v>881</v>
      </c>
      <c r="B2585" s="23">
        <v>1545000000</v>
      </c>
      <c r="C2585" s="23">
        <v>430780927</v>
      </c>
      <c r="D2585" s="23">
        <v>10667694</v>
      </c>
      <c r="E2585" s="23">
        <v>10667694</v>
      </c>
      <c r="F2585" s="23">
        <f t="shared" si="161"/>
        <v>1114219073</v>
      </c>
      <c r="G2585" s="24">
        <f t="shared" si="162"/>
        <v>27.88226064724919</v>
      </c>
      <c r="H2585" s="25">
        <f t="shared" si="163"/>
        <v>0.69046563106796122</v>
      </c>
      <c r="I2585" s="25">
        <f t="shared" si="164"/>
        <v>0.69046563106796122</v>
      </c>
    </row>
    <row r="2586" spans="1:9" ht="22.5" x14ac:dyDescent="0.2">
      <c r="A2586" s="22" t="s">
        <v>882</v>
      </c>
      <c r="B2586" s="23">
        <v>1030000000</v>
      </c>
      <c r="C2586" s="23">
        <v>431649936</v>
      </c>
      <c r="D2586" s="23">
        <v>4807035</v>
      </c>
      <c r="E2586" s="23">
        <v>3993994</v>
      </c>
      <c r="F2586" s="23">
        <f t="shared" si="161"/>
        <v>598350064</v>
      </c>
      <c r="G2586" s="24">
        <f t="shared" si="162"/>
        <v>41.907760776699028</v>
      </c>
      <c r="H2586" s="25">
        <f t="shared" si="163"/>
        <v>0.46670242718446603</v>
      </c>
      <c r="I2586" s="25">
        <f t="shared" si="164"/>
        <v>0.38776640776699028</v>
      </c>
    </row>
    <row r="2587" spans="1:9" x14ac:dyDescent="0.2">
      <c r="A2587" s="22" t="s">
        <v>883</v>
      </c>
      <c r="B2587" s="23">
        <v>1936000000</v>
      </c>
      <c r="C2587" s="23">
        <v>364605269.85000002</v>
      </c>
      <c r="D2587" s="23">
        <v>30423709</v>
      </c>
      <c r="E2587" s="23">
        <v>30423709</v>
      </c>
      <c r="F2587" s="23">
        <f t="shared" si="161"/>
        <v>1571394730.1500001</v>
      </c>
      <c r="G2587" s="24">
        <f t="shared" si="162"/>
        <v>18.832916831095041</v>
      </c>
      <c r="H2587" s="25">
        <f t="shared" si="163"/>
        <v>1.5714725723140495</v>
      </c>
      <c r="I2587" s="25">
        <f t="shared" si="164"/>
        <v>1.5714725723140495</v>
      </c>
    </row>
    <row r="2588" spans="1:9" ht="22.5" x14ac:dyDescent="0.2">
      <c r="A2588" s="22" t="s">
        <v>884</v>
      </c>
      <c r="B2588" s="23">
        <v>65000000000</v>
      </c>
      <c r="C2588" s="23">
        <v>0</v>
      </c>
      <c r="D2588" s="23">
        <v>0</v>
      </c>
      <c r="E2588" s="23">
        <v>0</v>
      </c>
      <c r="F2588" s="23">
        <f t="shared" si="161"/>
        <v>65000000000</v>
      </c>
      <c r="G2588" s="24">
        <f t="shared" si="162"/>
        <v>0</v>
      </c>
      <c r="H2588" s="25">
        <f t="shared" si="163"/>
        <v>0</v>
      </c>
      <c r="I2588" s="25">
        <f t="shared" si="164"/>
        <v>0</v>
      </c>
    </row>
    <row r="2589" spans="1:9" ht="22.5" x14ac:dyDescent="0.2">
      <c r="A2589" s="22" t="s">
        <v>885</v>
      </c>
      <c r="B2589" s="23">
        <v>40000000000</v>
      </c>
      <c r="C2589" s="23">
        <v>0</v>
      </c>
      <c r="D2589" s="23">
        <v>0</v>
      </c>
      <c r="E2589" s="23">
        <v>0</v>
      </c>
      <c r="F2589" s="23">
        <f t="shared" si="161"/>
        <v>40000000000</v>
      </c>
      <c r="G2589" s="24">
        <f t="shared" si="162"/>
        <v>0</v>
      </c>
      <c r="H2589" s="25">
        <f t="shared" si="163"/>
        <v>0</v>
      </c>
      <c r="I2589" s="25">
        <f t="shared" si="164"/>
        <v>0</v>
      </c>
    </row>
    <row r="2590" spans="1:9" ht="22.5" x14ac:dyDescent="0.2">
      <c r="A2590" s="22" t="s">
        <v>886</v>
      </c>
      <c r="B2590" s="23">
        <v>75000000000</v>
      </c>
      <c r="C2590" s="23">
        <v>500000000</v>
      </c>
      <c r="D2590" s="23">
        <v>0</v>
      </c>
      <c r="E2590" s="23">
        <v>0</v>
      </c>
      <c r="F2590" s="23">
        <f t="shared" si="161"/>
        <v>74500000000</v>
      </c>
      <c r="G2590" s="24">
        <f t="shared" si="162"/>
        <v>0.66666666666666674</v>
      </c>
      <c r="H2590" s="25">
        <f t="shared" si="163"/>
        <v>0</v>
      </c>
      <c r="I2590" s="25">
        <f t="shared" si="164"/>
        <v>0</v>
      </c>
    </row>
    <row r="2591" spans="1:9" ht="22.5" x14ac:dyDescent="0.2">
      <c r="A2591" s="22" t="s">
        <v>887</v>
      </c>
      <c r="B2591" s="23">
        <v>5150000000</v>
      </c>
      <c r="C2591" s="23">
        <v>308177485</v>
      </c>
      <c r="D2591" s="23">
        <v>8400000</v>
      </c>
      <c r="E2591" s="23">
        <v>8400000</v>
      </c>
      <c r="F2591" s="23">
        <f t="shared" si="161"/>
        <v>4841822515</v>
      </c>
      <c r="G2591" s="24">
        <f t="shared" si="162"/>
        <v>5.9840288349514559</v>
      </c>
      <c r="H2591" s="25">
        <f t="shared" si="163"/>
        <v>0.16310679611650486</v>
      </c>
      <c r="I2591" s="25">
        <f t="shared" si="164"/>
        <v>0.16310679611650486</v>
      </c>
    </row>
    <row r="2592" spans="1:9" ht="22.5" x14ac:dyDescent="0.2">
      <c r="A2592" s="22" t="s">
        <v>888</v>
      </c>
      <c r="B2592" s="23">
        <v>694632457</v>
      </c>
      <c r="C2592" s="23">
        <v>0</v>
      </c>
      <c r="D2592" s="23">
        <v>0</v>
      </c>
      <c r="E2592" s="23">
        <v>0</v>
      </c>
      <c r="F2592" s="23">
        <f t="shared" si="161"/>
        <v>694632457</v>
      </c>
      <c r="G2592" s="24">
        <f t="shared" si="162"/>
        <v>0</v>
      </c>
      <c r="H2592" s="25">
        <f t="shared" si="163"/>
        <v>0</v>
      </c>
      <c r="I2592" s="25">
        <f t="shared" si="164"/>
        <v>0</v>
      </c>
    </row>
    <row r="2593" spans="1:9" x14ac:dyDescent="0.2">
      <c r="A2593" s="18" t="s">
        <v>889</v>
      </c>
      <c r="B2593" s="19">
        <v>31548900000</v>
      </c>
      <c r="C2593" s="19">
        <v>4511020702</v>
      </c>
      <c r="D2593" s="19">
        <v>777360071.5</v>
      </c>
      <c r="E2593" s="19">
        <v>776660071.5</v>
      </c>
      <c r="F2593" s="19">
        <f t="shared" si="161"/>
        <v>27037879298</v>
      </c>
      <c r="G2593" s="20">
        <f t="shared" si="162"/>
        <v>14.298503916142877</v>
      </c>
      <c r="H2593" s="21">
        <f t="shared" si="163"/>
        <v>2.4639847078662012</v>
      </c>
      <c r="I2593" s="21">
        <f t="shared" si="164"/>
        <v>2.4617659300324259</v>
      </c>
    </row>
    <row r="2594" spans="1:9" x14ac:dyDescent="0.2">
      <c r="A2594" s="18" t="s">
        <v>17</v>
      </c>
      <c r="B2594" s="19">
        <v>31548900000</v>
      </c>
      <c r="C2594" s="19">
        <v>4511020702</v>
      </c>
      <c r="D2594" s="19">
        <v>777360071.5</v>
      </c>
      <c r="E2594" s="19">
        <v>776660071.5</v>
      </c>
      <c r="F2594" s="19">
        <f t="shared" si="161"/>
        <v>27037879298</v>
      </c>
      <c r="G2594" s="20">
        <f t="shared" si="162"/>
        <v>14.298503916142877</v>
      </c>
      <c r="H2594" s="21">
        <f t="shared" si="163"/>
        <v>2.4639847078662012</v>
      </c>
      <c r="I2594" s="21">
        <f t="shared" si="164"/>
        <v>2.4617659300324259</v>
      </c>
    </row>
    <row r="2595" spans="1:9" x14ac:dyDescent="0.2">
      <c r="A2595" s="18" t="s">
        <v>18</v>
      </c>
      <c r="B2595" s="19">
        <v>7204900000</v>
      </c>
      <c r="C2595" s="19">
        <v>707858925</v>
      </c>
      <c r="D2595" s="19">
        <v>707858925</v>
      </c>
      <c r="E2595" s="19">
        <v>707858925</v>
      </c>
      <c r="F2595" s="19">
        <f t="shared" si="161"/>
        <v>6497041075</v>
      </c>
      <c r="G2595" s="20">
        <f t="shared" si="162"/>
        <v>9.8246877125289735</v>
      </c>
      <c r="H2595" s="21">
        <f t="shared" si="163"/>
        <v>9.8246877125289735</v>
      </c>
      <c r="I2595" s="21">
        <f t="shared" si="164"/>
        <v>9.8246877125289735</v>
      </c>
    </row>
    <row r="2596" spans="1:9" x14ac:dyDescent="0.2">
      <c r="A2596" s="22" t="s">
        <v>19</v>
      </c>
      <c r="B2596" s="23">
        <v>4931200000</v>
      </c>
      <c r="C2596" s="23">
        <v>553760098</v>
      </c>
      <c r="D2596" s="23">
        <v>553760098</v>
      </c>
      <c r="E2596" s="23">
        <v>553760098</v>
      </c>
      <c r="F2596" s="23">
        <f t="shared" si="161"/>
        <v>4377439902</v>
      </c>
      <c r="G2596" s="24">
        <f t="shared" si="162"/>
        <v>11.229722947761193</v>
      </c>
      <c r="H2596" s="25">
        <f t="shared" si="163"/>
        <v>11.229722947761193</v>
      </c>
      <c r="I2596" s="25">
        <f t="shared" si="164"/>
        <v>11.229722947761193</v>
      </c>
    </row>
    <row r="2597" spans="1:9" x14ac:dyDescent="0.2">
      <c r="A2597" s="22" t="s">
        <v>20</v>
      </c>
      <c r="B2597" s="23">
        <v>1780800000</v>
      </c>
      <c r="C2597" s="23">
        <v>111396544</v>
      </c>
      <c r="D2597" s="23">
        <v>111396544</v>
      </c>
      <c r="E2597" s="23">
        <v>111396544</v>
      </c>
      <c r="F2597" s="23">
        <f t="shared" si="161"/>
        <v>1669403456</v>
      </c>
      <c r="G2597" s="24">
        <f t="shared" si="162"/>
        <v>6.2554213836477981</v>
      </c>
      <c r="H2597" s="25">
        <f t="shared" si="163"/>
        <v>6.2554213836477981</v>
      </c>
      <c r="I2597" s="25">
        <f t="shared" si="164"/>
        <v>6.2554213836477981</v>
      </c>
    </row>
    <row r="2598" spans="1:9" x14ac:dyDescent="0.2">
      <c r="A2598" s="22" t="s">
        <v>21</v>
      </c>
      <c r="B2598" s="23">
        <v>492900000</v>
      </c>
      <c r="C2598" s="23">
        <v>42702283</v>
      </c>
      <c r="D2598" s="23">
        <v>42702283</v>
      </c>
      <c r="E2598" s="23">
        <v>42702283</v>
      </c>
      <c r="F2598" s="23">
        <f t="shared" si="161"/>
        <v>450197717</v>
      </c>
      <c r="G2598" s="24">
        <f t="shared" si="162"/>
        <v>8.6634779874213841</v>
      </c>
      <c r="H2598" s="25">
        <f t="shared" si="163"/>
        <v>8.6634779874213841</v>
      </c>
      <c r="I2598" s="25">
        <f t="shared" si="164"/>
        <v>8.6634779874213841</v>
      </c>
    </row>
    <row r="2599" spans="1:9" x14ac:dyDescent="0.2">
      <c r="A2599" s="18" t="s">
        <v>22</v>
      </c>
      <c r="B2599" s="19">
        <v>4101000000</v>
      </c>
      <c r="C2599" s="19">
        <v>700000000</v>
      </c>
      <c r="D2599" s="19">
        <v>0</v>
      </c>
      <c r="E2599" s="19">
        <v>0</v>
      </c>
      <c r="F2599" s="19">
        <f t="shared" si="161"/>
        <v>3401000000</v>
      </c>
      <c r="G2599" s="20">
        <f t="shared" si="162"/>
        <v>17.069007559131919</v>
      </c>
      <c r="H2599" s="21">
        <f t="shared" si="163"/>
        <v>0</v>
      </c>
      <c r="I2599" s="21">
        <f t="shared" si="164"/>
        <v>0</v>
      </c>
    </row>
    <row r="2600" spans="1:9" x14ac:dyDescent="0.2">
      <c r="A2600" s="22" t="s">
        <v>23</v>
      </c>
      <c r="B2600" s="23">
        <v>4101000000</v>
      </c>
      <c r="C2600" s="23">
        <v>700000000</v>
      </c>
      <c r="D2600" s="23">
        <v>0</v>
      </c>
      <c r="E2600" s="23">
        <v>0</v>
      </c>
      <c r="F2600" s="23">
        <f t="shared" si="161"/>
        <v>3401000000</v>
      </c>
      <c r="G2600" s="24">
        <f t="shared" si="162"/>
        <v>17.069007559131919</v>
      </c>
      <c r="H2600" s="25">
        <f t="shared" si="163"/>
        <v>0</v>
      </c>
      <c r="I2600" s="25">
        <f t="shared" si="164"/>
        <v>0</v>
      </c>
    </row>
    <row r="2601" spans="1:9" x14ac:dyDescent="0.2">
      <c r="A2601" s="18" t="s">
        <v>24</v>
      </c>
      <c r="B2601" s="19">
        <v>20243000000</v>
      </c>
      <c r="C2601" s="19">
        <v>3103161777</v>
      </c>
      <c r="D2601" s="19">
        <v>69501146.5</v>
      </c>
      <c r="E2601" s="19">
        <v>68801146.5</v>
      </c>
      <c r="F2601" s="19">
        <f t="shared" si="161"/>
        <v>17139838223</v>
      </c>
      <c r="G2601" s="20">
        <f t="shared" si="162"/>
        <v>15.329554794249864</v>
      </c>
      <c r="H2601" s="21">
        <f t="shared" si="163"/>
        <v>0.34333422170626882</v>
      </c>
      <c r="I2601" s="21">
        <f t="shared" si="164"/>
        <v>0.33987623622980784</v>
      </c>
    </row>
    <row r="2602" spans="1:9" x14ac:dyDescent="0.2">
      <c r="A2602" s="22" t="s">
        <v>118</v>
      </c>
      <c r="B2602" s="23">
        <v>8018000000</v>
      </c>
      <c r="C2602" s="23">
        <v>3103161777</v>
      </c>
      <c r="D2602" s="23">
        <v>69501146.5</v>
      </c>
      <c r="E2602" s="23">
        <v>68801146.5</v>
      </c>
      <c r="F2602" s="23">
        <f t="shared" si="161"/>
        <v>4914838223</v>
      </c>
      <c r="G2602" s="24">
        <f t="shared" si="162"/>
        <v>38.702441718633075</v>
      </c>
      <c r="H2602" s="25">
        <f t="shared" si="163"/>
        <v>0.86681399975056128</v>
      </c>
      <c r="I2602" s="25">
        <f t="shared" si="164"/>
        <v>0.85808364305313045</v>
      </c>
    </row>
    <row r="2603" spans="1:9" x14ac:dyDescent="0.2">
      <c r="A2603" s="22" t="s">
        <v>890</v>
      </c>
      <c r="B2603" s="23">
        <v>12225000000</v>
      </c>
      <c r="C2603" s="23">
        <v>0</v>
      </c>
      <c r="D2603" s="23">
        <v>0</v>
      </c>
      <c r="E2603" s="23">
        <v>0</v>
      </c>
      <c r="F2603" s="23">
        <f t="shared" si="161"/>
        <v>12225000000</v>
      </c>
      <c r="G2603" s="24">
        <f t="shared" si="162"/>
        <v>0</v>
      </c>
      <c r="H2603" s="25">
        <f t="shared" si="163"/>
        <v>0</v>
      </c>
      <c r="I2603" s="25">
        <f t="shared" si="164"/>
        <v>0</v>
      </c>
    </row>
    <row r="2604" spans="1:9" x14ac:dyDescent="0.2">
      <c r="A2604" s="18" t="s">
        <v>891</v>
      </c>
      <c r="B2604" s="19">
        <v>5124873331</v>
      </c>
      <c r="C2604" s="19">
        <v>629851883.36000001</v>
      </c>
      <c r="D2604" s="19">
        <v>573006574.81999993</v>
      </c>
      <c r="E2604" s="19">
        <v>573006574.81999993</v>
      </c>
      <c r="F2604" s="19">
        <f t="shared" si="161"/>
        <v>4495021447.6400003</v>
      </c>
      <c r="G2604" s="20">
        <f t="shared" si="162"/>
        <v>12.290096606877482</v>
      </c>
      <c r="H2604" s="21">
        <f t="shared" si="163"/>
        <v>11.180892439895505</v>
      </c>
      <c r="I2604" s="21">
        <f t="shared" si="164"/>
        <v>11.180892439895505</v>
      </c>
    </row>
    <row r="2605" spans="1:9" x14ac:dyDescent="0.2">
      <c r="A2605" s="18" t="s">
        <v>17</v>
      </c>
      <c r="B2605" s="19">
        <v>4197796000</v>
      </c>
      <c r="C2605" s="19">
        <v>629851883.36000001</v>
      </c>
      <c r="D2605" s="19">
        <v>573006574.81999993</v>
      </c>
      <c r="E2605" s="19">
        <v>573006574.81999993</v>
      </c>
      <c r="F2605" s="19">
        <f t="shared" si="161"/>
        <v>3567944116.6399999</v>
      </c>
      <c r="G2605" s="20">
        <f t="shared" si="162"/>
        <v>15.004347123109365</v>
      </c>
      <c r="H2605" s="21">
        <f t="shared" si="163"/>
        <v>13.650176778957338</v>
      </c>
      <c r="I2605" s="21">
        <f t="shared" si="164"/>
        <v>13.650176778957338</v>
      </c>
    </row>
    <row r="2606" spans="1:9" x14ac:dyDescent="0.2">
      <c r="A2606" s="18" t="s">
        <v>18</v>
      </c>
      <c r="B2606" s="19">
        <v>3554155000</v>
      </c>
      <c r="C2606" s="19">
        <v>458127365</v>
      </c>
      <c r="D2606" s="19">
        <v>458127365</v>
      </c>
      <c r="E2606" s="19">
        <v>458127365</v>
      </c>
      <c r="F2606" s="19">
        <f t="shared" si="161"/>
        <v>3096027635</v>
      </c>
      <c r="G2606" s="20">
        <f t="shared" si="162"/>
        <v>12.889909556561264</v>
      </c>
      <c r="H2606" s="21">
        <f t="shared" si="163"/>
        <v>12.889909556561264</v>
      </c>
      <c r="I2606" s="21">
        <f t="shared" si="164"/>
        <v>12.889909556561264</v>
      </c>
    </row>
    <row r="2607" spans="1:9" x14ac:dyDescent="0.2">
      <c r="A2607" s="22" t="s">
        <v>19</v>
      </c>
      <c r="B2607" s="23">
        <v>2190600000</v>
      </c>
      <c r="C2607" s="23">
        <v>290671018</v>
      </c>
      <c r="D2607" s="23">
        <v>290671018</v>
      </c>
      <c r="E2607" s="23">
        <v>290671018</v>
      </c>
      <c r="F2607" s="23">
        <f t="shared" si="161"/>
        <v>1899928982</v>
      </c>
      <c r="G2607" s="24">
        <f t="shared" si="162"/>
        <v>13.269013877476491</v>
      </c>
      <c r="H2607" s="25">
        <f t="shared" si="163"/>
        <v>13.269013877476491</v>
      </c>
      <c r="I2607" s="25">
        <f t="shared" si="164"/>
        <v>13.269013877476491</v>
      </c>
    </row>
    <row r="2608" spans="1:9" x14ac:dyDescent="0.2">
      <c r="A2608" s="22" t="s">
        <v>20</v>
      </c>
      <c r="B2608" s="23">
        <v>801000000</v>
      </c>
      <c r="C2608" s="23">
        <v>113095655</v>
      </c>
      <c r="D2608" s="23">
        <v>113095655</v>
      </c>
      <c r="E2608" s="23">
        <v>113095655</v>
      </c>
      <c r="F2608" s="23">
        <f t="shared" si="161"/>
        <v>687904345</v>
      </c>
      <c r="G2608" s="24">
        <f t="shared" si="162"/>
        <v>14.119307740324594</v>
      </c>
      <c r="H2608" s="25">
        <f t="shared" si="163"/>
        <v>14.119307740324594</v>
      </c>
      <c r="I2608" s="25">
        <f t="shared" si="164"/>
        <v>14.119307740324594</v>
      </c>
    </row>
    <row r="2609" spans="1:9" x14ac:dyDescent="0.2">
      <c r="A2609" s="22" t="s">
        <v>21</v>
      </c>
      <c r="B2609" s="23">
        <v>548300000</v>
      </c>
      <c r="C2609" s="23">
        <v>54360692</v>
      </c>
      <c r="D2609" s="23">
        <v>54360692</v>
      </c>
      <c r="E2609" s="23">
        <v>54360692</v>
      </c>
      <c r="F2609" s="23">
        <f t="shared" si="161"/>
        <v>493939308</v>
      </c>
      <c r="G2609" s="24">
        <f t="shared" si="162"/>
        <v>9.9144067116542036</v>
      </c>
      <c r="H2609" s="25">
        <f t="shared" si="163"/>
        <v>9.9144067116542036</v>
      </c>
      <c r="I2609" s="25">
        <f t="shared" si="164"/>
        <v>9.9144067116542036</v>
      </c>
    </row>
    <row r="2610" spans="1:9" x14ac:dyDescent="0.2">
      <c r="A2610" s="22" t="s">
        <v>71</v>
      </c>
      <c r="B2610" s="23">
        <v>10330000</v>
      </c>
      <c r="C2610" s="23">
        <v>0</v>
      </c>
      <c r="D2610" s="23">
        <v>0</v>
      </c>
      <c r="E2610" s="23">
        <v>0</v>
      </c>
      <c r="F2610" s="23">
        <f t="shared" si="161"/>
        <v>10330000</v>
      </c>
      <c r="G2610" s="24">
        <f t="shared" si="162"/>
        <v>0</v>
      </c>
      <c r="H2610" s="25">
        <f t="shared" si="163"/>
        <v>0</v>
      </c>
      <c r="I2610" s="25">
        <f t="shared" si="164"/>
        <v>0</v>
      </c>
    </row>
    <row r="2611" spans="1:9" x14ac:dyDescent="0.2">
      <c r="A2611" s="22" t="s">
        <v>72</v>
      </c>
      <c r="B2611" s="23">
        <v>3392000</v>
      </c>
      <c r="C2611" s="23">
        <v>0</v>
      </c>
      <c r="D2611" s="23">
        <v>0</v>
      </c>
      <c r="E2611" s="23">
        <v>0</v>
      </c>
      <c r="F2611" s="23">
        <f t="shared" si="161"/>
        <v>3392000</v>
      </c>
      <c r="G2611" s="24">
        <f t="shared" si="162"/>
        <v>0</v>
      </c>
      <c r="H2611" s="25">
        <f t="shared" si="163"/>
        <v>0</v>
      </c>
      <c r="I2611" s="25">
        <f t="shared" si="164"/>
        <v>0</v>
      </c>
    </row>
    <row r="2612" spans="1:9" x14ac:dyDescent="0.2">
      <c r="A2612" s="22" t="s">
        <v>73</v>
      </c>
      <c r="B2612" s="23">
        <v>533000</v>
      </c>
      <c r="C2612" s="23">
        <v>0</v>
      </c>
      <c r="D2612" s="23">
        <v>0</v>
      </c>
      <c r="E2612" s="23">
        <v>0</v>
      </c>
      <c r="F2612" s="23">
        <f t="shared" si="161"/>
        <v>533000</v>
      </c>
      <c r="G2612" s="24">
        <f t="shared" si="162"/>
        <v>0</v>
      </c>
      <c r="H2612" s="25">
        <f t="shared" si="163"/>
        <v>0</v>
      </c>
      <c r="I2612" s="25">
        <f t="shared" si="164"/>
        <v>0</v>
      </c>
    </row>
    <row r="2613" spans="1:9" x14ac:dyDescent="0.2">
      <c r="A2613" s="18" t="s">
        <v>22</v>
      </c>
      <c r="B2613" s="19">
        <v>556400000</v>
      </c>
      <c r="C2613" s="19">
        <v>130750307.94</v>
      </c>
      <c r="D2613" s="19">
        <v>73904999.400000006</v>
      </c>
      <c r="E2613" s="19">
        <v>73904999.400000006</v>
      </c>
      <c r="F2613" s="19">
        <f t="shared" si="161"/>
        <v>425649692.06</v>
      </c>
      <c r="G2613" s="20">
        <f t="shared" si="162"/>
        <v>23.49933643781452</v>
      </c>
      <c r="H2613" s="21">
        <f t="shared" si="163"/>
        <v>13.282710172537742</v>
      </c>
      <c r="I2613" s="21">
        <f t="shared" si="164"/>
        <v>13.282710172537742</v>
      </c>
    </row>
    <row r="2614" spans="1:9" x14ac:dyDescent="0.2">
      <c r="A2614" s="22" t="s">
        <v>23</v>
      </c>
      <c r="B2614" s="23">
        <v>556400000</v>
      </c>
      <c r="C2614" s="23">
        <v>130750307.94</v>
      </c>
      <c r="D2614" s="23">
        <v>73904999.400000006</v>
      </c>
      <c r="E2614" s="23">
        <v>73904999.400000006</v>
      </c>
      <c r="F2614" s="23">
        <f t="shared" si="161"/>
        <v>425649692.06</v>
      </c>
      <c r="G2614" s="24">
        <f t="shared" si="162"/>
        <v>23.49933643781452</v>
      </c>
      <c r="H2614" s="25">
        <f t="shared" si="163"/>
        <v>13.282710172537742</v>
      </c>
      <c r="I2614" s="25">
        <f t="shared" si="164"/>
        <v>13.282710172537742</v>
      </c>
    </row>
    <row r="2615" spans="1:9" x14ac:dyDescent="0.2">
      <c r="A2615" s="18" t="s">
        <v>24</v>
      </c>
      <c r="B2615" s="19">
        <v>62624000</v>
      </c>
      <c r="C2615" s="19">
        <v>40974210.420000002</v>
      </c>
      <c r="D2615" s="19">
        <v>40974210.420000002</v>
      </c>
      <c r="E2615" s="19">
        <v>40974210.420000002</v>
      </c>
      <c r="F2615" s="19">
        <f t="shared" si="161"/>
        <v>21649789.579999998</v>
      </c>
      <c r="G2615" s="20">
        <f t="shared" si="162"/>
        <v>65.428925683444049</v>
      </c>
      <c r="H2615" s="21">
        <f t="shared" si="163"/>
        <v>65.428925683444049</v>
      </c>
      <c r="I2615" s="21">
        <f t="shared" si="164"/>
        <v>65.428925683444049</v>
      </c>
    </row>
    <row r="2616" spans="1:9" x14ac:dyDescent="0.2">
      <c r="A2616" s="22" t="s">
        <v>892</v>
      </c>
      <c r="B2616" s="23">
        <v>42642000</v>
      </c>
      <c r="C2616" s="23">
        <v>40235020.420000002</v>
      </c>
      <c r="D2616" s="23">
        <v>40235020.420000002</v>
      </c>
      <c r="E2616" s="23">
        <v>40235020.420000002</v>
      </c>
      <c r="F2616" s="23">
        <f t="shared" si="161"/>
        <v>2406979.5799999982</v>
      </c>
      <c r="G2616" s="24">
        <f t="shared" si="162"/>
        <v>94.355378312461909</v>
      </c>
      <c r="H2616" s="25">
        <f t="shared" si="163"/>
        <v>94.355378312461909</v>
      </c>
      <c r="I2616" s="25">
        <f t="shared" si="164"/>
        <v>94.355378312461909</v>
      </c>
    </row>
    <row r="2617" spans="1:9" x14ac:dyDescent="0.2">
      <c r="A2617" s="22" t="s">
        <v>32</v>
      </c>
      <c r="B2617" s="23">
        <v>19982000</v>
      </c>
      <c r="C2617" s="23">
        <v>739190</v>
      </c>
      <c r="D2617" s="23">
        <v>739190</v>
      </c>
      <c r="E2617" s="23">
        <v>739190</v>
      </c>
      <c r="F2617" s="23">
        <f t="shared" si="161"/>
        <v>19242810</v>
      </c>
      <c r="G2617" s="24">
        <f t="shared" si="162"/>
        <v>3.6992793514162745</v>
      </c>
      <c r="H2617" s="25">
        <f t="shared" si="163"/>
        <v>3.6992793514162745</v>
      </c>
      <c r="I2617" s="25">
        <f t="shared" si="164"/>
        <v>3.6992793514162745</v>
      </c>
    </row>
    <row r="2618" spans="1:9" x14ac:dyDescent="0.2">
      <c r="A2618" s="18" t="s">
        <v>39</v>
      </c>
      <c r="B2618" s="19">
        <v>24617000</v>
      </c>
      <c r="C2618" s="19">
        <v>0</v>
      </c>
      <c r="D2618" s="19">
        <v>0</v>
      </c>
      <c r="E2618" s="19">
        <v>0</v>
      </c>
      <c r="F2618" s="19">
        <f t="shared" si="161"/>
        <v>24617000</v>
      </c>
      <c r="G2618" s="20">
        <f t="shared" si="162"/>
        <v>0</v>
      </c>
      <c r="H2618" s="21">
        <f t="shared" si="163"/>
        <v>0</v>
      </c>
      <c r="I2618" s="21">
        <f t="shared" si="164"/>
        <v>0</v>
      </c>
    </row>
    <row r="2619" spans="1:9" x14ac:dyDescent="0.2">
      <c r="A2619" s="22" t="s">
        <v>40</v>
      </c>
      <c r="B2619" s="23">
        <v>17304000</v>
      </c>
      <c r="C2619" s="23">
        <v>0</v>
      </c>
      <c r="D2619" s="23">
        <v>0</v>
      </c>
      <c r="E2619" s="23">
        <v>0</v>
      </c>
      <c r="F2619" s="23">
        <f t="shared" si="161"/>
        <v>17304000</v>
      </c>
      <c r="G2619" s="24">
        <f t="shared" si="162"/>
        <v>0</v>
      </c>
      <c r="H2619" s="25">
        <f t="shared" si="163"/>
        <v>0</v>
      </c>
      <c r="I2619" s="25">
        <f t="shared" si="164"/>
        <v>0</v>
      </c>
    </row>
    <row r="2620" spans="1:9" x14ac:dyDescent="0.2">
      <c r="A2620" s="22" t="s">
        <v>42</v>
      </c>
      <c r="B2620" s="23">
        <v>7313000</v>
      </c>
      <c r="C2620" s="23">
        <v>0</v>
      </c>
      <c r="D2620" s="23">
        <v>0</v>
      </c>
      <c r="E2620" s="23">
        <v>0</v>
      </c>
      <c r="F2620" s="23">
        <f t="shared" si="161"/>
        <v>7313000</v>
      </c>
      <c r="G2620" s="24">
        <f t="shared" si="162"/>
        <v>0</v>
      </c>
      <c r="H2620" s="25">
        <f t="shared" si="163"/>
        <v>0</v>
      </c>
      <c r="I2620" s="25">
        <f t="shared" si="164"/>
        <v>0</v>
      </c>
    </row>
    <row r="2621" spans="1:9" x14ac:dyDescent="0.2">
      <c r="A2621" s="18" t="s">
        <v>43</v>
      </c>
      <c r="B2621" s="19">
        <v>927077331</v>
      </c>
      <c r="C2621" s="19">
        <v>0</v>
      </c>
      <c r="D2621" s="19">
        <v>0</v>
      </c>
      <c r="E2621" s="19">
        <v>0</v>
      </c>
      <c r="F2621" s="19">
        <f t="shared" si="161"/>
        <v>927077331</v>
      </c>
      <c r="G2621" s="20">
        <f t="shared" si="162"/>
        <v>0</v>
      </c>
      <c r="H2621" s="21">
        <f t="shared" si="163"/>
        <v>0</v>
      </c>
      <c r="I2621" s="21">
        <f t="shared" si="164"/>
        <v>0</v>
      </c>
    </row>
    <row r="2622" spans="1:9" ht="22.5" x14ac:dyDescent="0.2">
      <c r="A2622" s="22" t="s">
        <v>893</v>
      </c>
      <c r="B2622" s="23">
        <v>927077331</v>
      </c>
      <c r="C2622" s="23">
        <v>0</v>
      </c>
      <c r="D2622" s="23">
        <v>0</v>
      </c>
      <c r="E2622" s="23">
        <v>0</v>
      </c>
      <c r="F2622" s="23">
        <f t="shared" si="161"/>
        <v>927077331</v>
      </c>
      <c r="G2622" s="24">
        <f t="shared" si="162"/>
        <v>0</v>
      </c>
      <c r="H2622" s="25">
        <f t="shared" si="163"/>
        <v>0</v>
      </c>
      <c r="I2622" s="25">
        <f t="shared" si="164"/>
        <v>0</v>
      </c>
    </row>
    <row r="2623" spans="1:9" x14ac:dyDescent="0.2">
      <c r="A2623" s="18" t="s">
        <v>894</v>
      </c>
      <c r="B2623" s="19">
        <v>19267819000</v>
      </c>
      <c r="C2623" s="19">
        <v>2307947502</v>
      </c>
      <c r="D2623" s="19">
        <v>555949005</v>
      </c>
      <c r="E2623" s="19">
        <v>555861705</v>
      </c>
      <c r="F2623" s="19">
        <f t="shared" si="161"/>
        <v>16959871498</v>
      </c>
      <c r="G2623" s="20">
        <f t="shared" si="162"/>
        <v>11.978249857962647</v>
      </c>
      <c r="H2623" s="21">
        <f t="shared" si="163"/>
        <v>2.885375895424386</v>
      </c>
      <c r="I2623" s="21">
        <f t="shared" si="164"/>
        <v>2.8849228083365328</v>
      </c>
    </row>
    <row r="2624" spans="1:9" x14ac:dyDescent="0.2">
      <c r="A2624" s="18" t="s">
        <v>17</v>
      </c>
      <c r="B2624" s="19">
        <v>3267819000</v>
      </c>
      <c r="C2624" s="19">
        <v>689080109</v>
      </c>
      <c r="D2624" s="19">
        <v>428604005</v>
      </c>
      <c r="E2624" s="19">
        <v>428516705</v>
      </c>
      <c r="F2624" s="19">
        <f t="shared" si="161"/>
        <v>2578738891</v>
      </c>
      <c r="G2624" s="20">
        <f t="shared" si="162"/>
        <v>21.086850556900487</v>
      </c>
      <c r="H2624" s="21">
        <f t="shared" si="163"/>
        <v>13.115904063229941</v>
      </c>
      <c r="I2624" s="21">
        <f t="shared" si="164"/>
        <v>13.11323255663793</v>
      </c>
    </row>
    <row r="2625" spans="1:9" x14ac:dyDescent="0.2">
      <c r="A2625" s="18" t="s">
        <v>18</v>
      </c>
      <c r="B2625" s="19">
        <v>2784200000</v>
      </c>
      <c r="C2625" s="19">
        <v>371343645</v>
      </c>
      <c r="D2625" s="19">
        <v>371343645</v>
      </c>
      <c r="E2625" s="19">
        <v>371343645</v>
      </c>
      <c r="F2625" s="19">
        <f t="shared" si="161"/>
        <v>2412856355</v>
      </c>
      <c r="G2625" s="20">
        <f t="shared" si="162"/>
        <v>13.337534839451189</v>
      </c>
      <c r="H2625" s="21">
        <f t="shared" si="163"/>
        <v>13.337534839451189</v>
      </c>
      <c r="I2625" s="21">
        <f t="shared" si="164"/>
        <v>13.337534839451189</v>
      </c>
    </row>
    <row r="2626" spans="1:9" x14ac:dyDescent="0.2">
      <c r="A2626" s="22" t="s">
        <v>19</v>
      </c>
      <c r="B2626" s="23">
        <v>1818300000</v>
      </c>
      <c r="C2626" s="23">
        <v>246898541</v>
      </c>
      <c r="D2626" s="23">
        <v>246898541</v>
      </c>
      <c r="E2626" s="23">
        <v>246898541</v>
      </c>
      <c r="F2626" s="23">
        <f t="shared" si="161"/>
        <v>1571401459</v>
      </c>
      <c r="G2626" s="24">
        <f t="shared" si="162"/>
        <v>13.578537150085243</v>
      </c>
      <c r="H2626" s="25">
        <f t="shared" si="163"/>
        <v>13.578537150085243</v>
      </c>
      <c r="I2626" s="25">
        <f t="shared" si="164"/>
        <v>13.578537150085243</v>
      </c>
    </row>
    <row r="2627" spans="1:9" x14ac:dyDescent="0.2">
      <c r="A2627" s="22" t="s">
        <v>20</v>
      </c>
      <c r="B2627" s="23">
        <v>685000000</v>
      </c>
      <c r="C2627" s="23">
        <v>103524979</v>
      </c>
      <c r="D2627" s="23">
        <v>103524979</v>
      </c>
      <c r="E2627" s="23">
        <v>103524979</v>
      </c>
      <c r="F2627" s="23">
        <f t="shared" si="161"/>
        <v>581475021</v>
      </c>
      <c r="G2627" s="24">
        <f t="shared" si="162"/>
        <v>15.113135620437957</v>
      </c>
      <c r="H2627" s="25">
        <f t="shared" si="163"/>
        <v>15.113135620437957</v>
      </c>
      <c r="I2627" s="25">
        <f t="shared" si="164"/>
        <v>15.113135620437957</v>
      </c>
    </row>
    <row r="2628" spans="1:9" x14ac:dyDescent="0.2">
      <c r="A2628" s="22" t="s">
        <v>21</v>
      </c>
      <c r="B2628" s="23">
        <v>280900000</v>
      </c>
      <c r="C2628" s="23">
        <v>20920125</v>
      </c>
      <c r="D2628" s="23">
        <v>20920125</v>
      </c>
      <c r="E2628" s="23">
        <v>20920125</v>
      </c>
      <c r="F2628" s="23">
        <f t="shared" si="161"/>
        <v>259979875</v>
      </c>
      <c r="G2628" s="24">
        <f t="shared" si="162"/>
        <v>7.4475347098611602</v>
      </c>
      <c r="H2628" s="25">
        <f t="shared" si="163"/>
        <v>7.4475347098611602</v>
      </c>
      <c r="I2628" s="25">
        <f t="shared" si="164"/>
        <v>7.4475347098611602</v>
      </c>
    </row>
    <row r="2629" spans="1:9" x14ac:dyDescent="0.2">
      <c r="A2629" s="18" t="s">
        <v>22</v>
      </c>
      <c r="B2629" s="19">
        <v>446200000</v>
      </c>
      <c r="C2629" s="19">
        <v>317736464</v>
      </c>
      <c r="D2629" s="19">
        <v>57260360</v>
      </c>
      <c r="E2629" s="19">
        <v>57173060</v>
      </c>
      <c r="F2629" s="19">
        <f t="shared" si="161"/>
        <v>128463536</v>
      </c>
      <c r="G2629" s="20">
        <f t="shared" si="162"/>
        <v>71.2094271627073</v>
      </c>
      <c r="H2629" s="21">
        <f t="shared" si="163"/>
        <v>12.832891080233081</v>
      </c>
      <c r="I2629" s="21">
        <f t="shared" si="164"/>
        <v>12.813325862841776</v>
      </c>
    </row>
    <row r="2630" spans="1:9" x14ac:dyDescent="0.2">
      <c r="A2630" s="22" t="s">
        <v>23</v>
      </c>
      <c r="B2630" s="23">
        <v>446200000</v>
      </c>
      <c r="C2630" s="23">
        <v>317736464</v>
      </c>
      <c r="D2630" s="23">
        <v>57260360</v>
      </c>
      <c r="E2630" s="23">
        <v>57173060</v>
      </c>
      <c r="F2630" s="23">
        <f t="shared" si="161"/>
        <v>128463536</v>
      </c>
      <c r="G2630" s="24">
        <f t="shared" si="162"/>
        <v>71.2094271627073</v>
      </c>
      <c r="H2630" s="25">
        <f t="shared" si="163"/>
        <v>12.832891080233081</v>
      </c>
      <c r="I2630" s="25">
        <f t="shared" si="164"/>
        <v>12.813325862841776</v>
      </c>
    </row>
    <row r="2631" spans="1:9" x14ac:dyDescent="0.2">
      <c r="A2631" s="18" t="s">
        <v>24</v>
      </c>
      <c r="B2631" s="19">
        <v>11640000</v>
      </c>
      <c r="C2631" s="19">
        <v>0</v>
      </c>
      <c r="D2631" s="19">
        <v>0</v>
      </c>
      <c r="E2631" s="19">
        <v>0</v>
      </c>
      <c r="F2631" s="19">
        <f t="shared" ref="F2631:F2694" si="165">+B2631-C2631</f>
        <v>11640000</v>
      </c>
      <c r="G2631" s="20">
        <f t="shared" ref="G2631:G2694" si="166">IFERROR(IF(C2631&gt;0,+C2631/B2631*100,0),0)</f>
        <v>0</v>
      </c>
      <c r="H2631" s="21">
        <f t="shared" ref="H2631:H2694" si="167">IFERROR(IF(D2631&gt;0,+D2631/B2631*100,0),0)</f>
        <v>0</v>
      </c>
      <c r="I2631" s="21">
        <f t="shared" ref="I2631:I2694" si="168">IFERROR(IF(E2631&gt;0,+E2631/B2631*100,0),0)</f>
        <v>0</v>
      </c>
    </row>
    <row r="2632" spans="1:9" x14ac:dyDescent="0.2">
      <c r="A2632" s="22" t="s">
        <v>32</v>
      </c>
      <c r="B2632" s="23">
        <v>11640000</v>
      </c>
      <c r="C2632" s="23">
        <v>0</v>
      </c>
      <c r="D2632" s="23">
        <v>0</v>
      </c>
      <c r="E2632" s="23">
        <v>0</v>
      </c>
      <c r="F2632" s="23">
        <f t="shared" si="165"/>
        <v>11640000</v>
      </c>
      <c r="G2632" s="24">
        <f t="shared" si="166"/>
        <v>0</v>
      </c>
      <c r="H2632" s="25">
        <f t="shared" si="167"/>
        <v>0</v>
      </c>
      <c r="I2632" s="25">
        <f t="shared" si="168"/>
        <v>0</v>
      </c>
    </row>
    <row r="2633" spans="1:9" x14ac:dyDescent="0.2">
      <c r="A2633" s="18" t="s">
        <v>39</v>
      </c>
      <c r="B2633" s="19">
        <v>25779000</v>
      </c>
      <c r="C2633" s="19">
        <v>0</v>
      </c>
      <c r="D2633" s="19">
        <v>0</v>
      </c>
      <c r="E2633" s="19">
        <v>0</v>
      </c>
      <c r="F2633" s="19">
        <f t="shared" si="165"/>
        <v>25779000</v>
      </c>
      <c r="G2633" s="20">
        <f t="shared" si="166"/>
        <v>0</v>
      </c>
      <c r="H2633" s="21">
        <f t="shared" si="167"/>
        <v>0</v>
      </c>
      <c r="I2633" s="21">
        <f t="shared" si="168"/>
        <v>0</v>
      </c>
    </row>
    <row r="2634" spans="1:9" x14ac:dyDescent="0.2">
      <c r="A2634" s="22" t="s">
        <v>41</v>
      </c>
      <c r="B2634" s="23">
        <v>750000</v>
      </c>
      <c r="C2634" s="23">
        <v>0</v>
      </c>
      <c r="D2634" s="23">
        <v>0</v>
      </c>
      <c r="E2634" s="23">
        <v>0</v>
      </c>
      <c r="F2634" s="23">
        <f t="shared" si="165"/>
        <v>750000</v>
      </c>
      <c r="G2634" s="24">
        <f t="shared" si="166"/>
        <v>0</v>
      </c>
      <c r="H2634" s="25">
        <f t="shared" si="167"/>
        <v>0</v>
      </c>
      <c r="I2634" s="25">
        <f t="shared" si="168"/>
        <v>0</v>
      </c>
    </row>
    <row r="2635" spans="1:9" x14ac:dyDescent="0.2">
      <c r="A2635" s="22" t="s">
        <v>42</v>
      </c>
      <c r="B2635" s="23">
        <v>25029000</v>
      </c>
      <c r="C2635" s="23">
        <v>0</v>
      </c>
      <c r="D2635" s="23">
        <v>0</v>
      </c>
      <c r="E2635" s="23">
        <v>0</v>
      </c>
      <c r="F2635" s="23">
        <f t="shared" si="165"/>
        <v>25029000</v>
      </c>
      <c r="G2635" s="24">
        <f t="shared" si="166"/>
        <v>0</v>
      </c>
      <c r="H2635" s="25">
        <f t="shared" si="167"/>
        <v>0</v>
      </c>
      <c r="I2635" s="25">
        <f t="shared" si="168"/>
        <v>0</v>
      </c>
    </row>
    <row r="2636" spans="1:9" x14ac:dyDescent="0.2">
      <c r="A2636" s="18" t="s">
        <v>43</v>
      </c>
      <c r="B2636" s="19">
        <v>16000000000</v>
      </c>
      <c r="C2636" s="19">
        <v>1618867393</v>
      </c>
      <c r="D2636" s="19">
        <v>127345000</v>
      </c>
      <c r="E2636" s="19">
        <v>127345000</v>
      </c>
      <c r="F2636" s="19">
        <f t="shared" si="165"/>
        <v>14381132607</v>
      </c>
      <c r="G2636" s="20">
        <f t="shared" si="166"/>
        <v>10.117921206249999</v>
      </c>
      <c r="H2636" s="21">
        <f t="shared" si="167"/>
        <v>0.79590625000000004</v>
      </c>
      <c r="I2636" s="21">
        <f t="shared" si="168"/>
        <v>0.79590625000000004</v>
      </c>
    </row>
    <row r="2637" spans="1:9" ht="22.5" x14ac:dyDescent="0.2">
      <c r="A2637" s="22" t="s">
        <v>895</v>
      </c>
      <c r="B2637" s="23">
        <v>16000000000</v>
      </c>
      <c r="C2637" s="23">
        <v>1618867393</v>
      </c>
      <c r="D2637" s="23">
        <v>127345000</v>
      </c>
      <c r="E2637" s="23">
        <v>127345000</v>
      </c>
      <c r="F2637" s="23">
        <f t="shared" si="165"/>
        <v>14381132607</v>
      </c>
      <c r="G2637" s="24">
        <f t="shared" si="166"/>
        <v>10.117921206249999</v>
      </c>
      <c r="H2637" s="25">
        <f t="shared" si="167"/>
        <v>0.79590625000000004</v>
      </c>
      <c r="I2637" s="25">
        <f t="shared" si="168"/>
        <v>0.79590625000000004</v>
      </c>
    </row>
    <row r="2638" spans="1:9" x14ac:dyDescent="0.2">
      <c r="A2638" s="18" t="s">
        <v>896</v>
      </c>
      <c r="B2638" s="19">
        <v>1000597500000</v>
      </c>
      <c r="C2638" s="19">
        <v>681393098026.67004</v>
      </c>
      <c r="D2638" s="19">
        <v>80607286920.959991</v>
      </c>
      <c r="E2638" s="19">
        <v>79905121004.959991</v>
      </c>
      <c r="F2638" s="19">
        <f t="shared" si="165"/>
        <v>319204401973.32996</v>
      </c>
      <c r="G2638" s="20">
        <f t="shared" si="166"/>
        <v>68.09862087669319</v>
      </c>
      <c r="H2638" s="21">
        <f t="shared" si="167"/>
        <v>8.0559152827145777</v>
      </c>
      <c r="I2638" s="21">
        <f t="shared" si="168"/>
        <v>7.9857406204752648</v>
      </c>
    </row>
    <row r="2639" spans="1:9" x14ac:dyDescent="0.2">
      <c r="A2639" s="18" t="s">
        <v>17</v>
      </c>
      <c r="B2639" s="19">
        <v>991597500000</v>
      </c>
      <c r="C2639" s="19">
        <v>678806049090.67004</v>
      </c>
      <c r="D2639" s="19">
        <v>80607286920.959991</v>
      </c>
      <c r="E2639" s="19">
        <v>79905121004.959991</v>
      </c>
      <c r="F2639" s="19">
        <f t="shared" si="165"/>
        <v>312791450909.32996</v>
      </c>
      <c r="G2639" s="20">
        <f t="shared" si="166"/>
        <v>68.455804808974406</v>
      </c>
      <c r="H2639" s="21">
        <f t="shared" si="167"/>
        <v>8.1290328909623089</v>
      </c>
      <c r="I2639" s="21">
        <f t="shared" si="168"/>
        <v>8.0582213050113563</v>
      </c>
    </row>
    <row r="2640" spans="1:9" x14ac:dyDescent="0.2">
      <c r="A2640" s="18" t="s">
        <v>18</v>
      </c>
      <c r="B2640" s="19">
        <v>105238400000</v>
      </c>
      <c r="C2640" s="19">
        <v>13791656131.51</v>
      </c>
      <c r="D2640" s="19">
        <v>13782513846.51</v>
      </c>
      <c r="E2640" s="19">
        <v>13781092145.51</v>
      </c>
      <c r="F2640" s="19">
        <f t="shared" si="165"/>
        <v>91446743868.490005</v>
      </c>
      <c r="G2640" s="20">
        <f t="shared" si="166"/>
        <v>13.105155657545156</v>
      </c>
      <c r="H2640" s="21">
        <f t="shared" si="167"/>
        <v>13.096468443562426</v>
      </c>
      <c r="I2640" s="21">
        <f t="shared" si="168"/>
        <v>13.095117509872821</v>
      </c>
    </row>
    <row r="2641" spans="1:9" x14ac:dyDescent="0.2">
      <c r="A2641" s="22" t="s">
        <v>19</v>
      </c>
      <c r="B2641" s="23">
        <v>69201200000</v>
      </c>
      <c r="C2641" s="23">
        <v>8915615637</v>
      </c>
      <c r="D2641" s="23">
        <v>8906473352</v>
      </c>
      <c r="E2641" s="23">
        <v>8905492751</v>
      </c>
      <c r="F2641" s="23">
        <f t="shared" si="165"/>
        <v>60285584363</v>
      </c>
      <c r="G2641" s="24">
        <f t="shared" si="166"/>
        <v>12.883614210447217</v>
      </c>
      <c r="H2641" s="25">
        <f t="shared" si="167"/>
        <v>12.870403045033902</v>
      </c>
      <c r="I2641" s="25">
        <f t="shared" si="168"/>
        <v>12.868986016138448</v>
      </c>
    </row>
    <row r="2642" spans="1:9" x14ac:dyDescent="0.2">
      <c r="A2642" s="22" t="s">
        <v>20</v>
      </c>
      <c r="B2642" s="23">
        <v>30564300000</v>
      </c>
      <c r="C2642" s="23">
        <v>4143903227</v>
      </c>
      <c r="D2642" s="23">
        <v>4143903227</v>
      </c>
      <c r="E2642" s="23">
        <v>4143462127</v>
      </c>
      <c r="F2642" s="23">
        <f t="shared" si="165"/>
        <v>26420396773</v>
      </c>
      <c r="G2642" s="24">
        <f t="shared" si="166"/>
        <v>13.55798505773075</v>
      </c>
      <c r="H2642" s="25">
        <f t="shared" si="167"/>
        <v>13.55798505773075</v>
      </c>
      <c r="I2642" s="25">
        <f t="shared" si="168"/>
        <v>13.556541870744626</v>
      </c>
    </row>
    <row r="2643" spans="1:9" x14ac:dyDescent="0.2">
      <c r="A2643" s="22" t="s">
        <v>21</v>
      </c>
      <c r="B2643" s="23">
        <v>5472900000</v>
      </c>
      <c r="C2643" s="23">
        <v>732137267.50999999</v>
      </c>
      <c r="D2643" s="23">
        <v>732137267.50999999</v>
      </c>
      <c r="E2643" s="23">
        <v>732137267.50999999</v>
      </c>
      <c r="F2643" s="23">
        <f t="shared" si="165"/>
        <v>4740762732.4899998</v>
      </c>
      <c r="G2643" s="24">
        <f t="shared" si="166"/>
        <v>13.377501279212117</v>
      </c>
      <c r="H2643" s="25">
        <f t="shared" si="167"/>
        <v>13.377501279212117</v>
      </c>
      <c r="I2643" s="25">
        <f t="shared" si="168"/>
        <v>13.377501279212117</v>
      </c>
    </row>
    <row r="2644" spans="1:9" x14ac:dyDescent="0.2">
      <c r="A2644" s="18" t="s">
        <v>22</v>
      </c>
      <c r="B2644" s="19">
        <v>713673617422</v>
      </c>
      <c r="C2644" s="19">
        <v>578371721418.16003</v>
      </c>
      <c r="D2644" s="19">
        <v>65400525449.449997</v>
      </c>
      <c r="E2644" s="19">
        <v>64699781234.449997</v>
      </c>
      <c r="F2644" s="19">
        <f t="shared" si="165"/>
        <v>135301896003.83997</v>
      </c>
      <c r="G2644" s="20">
        <f t="shared" si="166"/>
        <v>81.041488335719848</v>
      </c>
      <c r="H2644" s="21">
        <f t="shared" si="167"/>
        <v>9.1639264578248003</v>
      </c>
      <c r="I2644" s="21">
        <f t="shared" si="168"/>
        <v>9.0657381266474069</v>
      </c>
    </row>
    <row r="2645" spans="1:9" x14ac:dyDescent="0.2">
      <c r="A2645" s="22" t="s">
        <v>66</v>
      </c>
      <c r="B2645" s="23">
        <v>3913000000</v>
      </c>
      <c r="C2645" s="23">
        <v>336000000</v>
      </c>
      <c r="D2645" s="23">
        <v>0</v>
      </c>
      <c r="E2645" s="23">
        <v>0</v>
      </c>
      <c r="F2645" s="23">
        <f t="shared" si="165"/>
        <v>3577000000</v>
      </c>
      <c r="G2645" s="24">
        <f t="shared" si="166"/>
        <v>8.5867620751341676</v>
      </c>
      <c r="H2645" s="25">
        <f t="shared" si="167"/>
        <v>0</v>
      </c>
      <c r="I2645" s="25">
        <f t="shared" si="168"/>
        <v>0</v>
      </c>
    </row>
    <row r="2646" spans="1:9" x14ac:dyDescent="0.2">
      <c r="A2646" s="22" t="s">
        <v>23</v>
      </c>
      <c r="B2646" s="23">
        <v>709760617422</v>
      </c>
      <c r="C2646" s="23">
        <v>578035721418.16003</v>
      </c>
      <c r="D2646" s="23">
        <v>65400525449.449997</v>
      </c>
      <c r="E2646" s="23">
        <v>64699781234.449997</v>
      </c>
      <c r="F2646" s="23">
        <f t="shared" si="165"/>
        <v>131724896003.83997</v>
      </c>
      <c r="G2646" s="24">
        <f t="shared" si="166"/>
        <v>81.440940400117924</v>
      </c>
      <c r="H2646" s="25">
        <f t="shared" si="167"/>
        <v>9.2144483427382138</v>
      </c>
      <c r="I2646" s="25">
        <f t="shared" si="168"/>
        <v>9.1157186868797009</v>
      </c>
    </row>
    <row r="2647" spans="1:9" x14ac:dyDescent="0.2">
      <c r="A2647" s="18" t="s">
        <v>24</v>
      </c>
      <c r="B2647" s="19">
        <v>56671398578</v>
      </c>
      <c r="C2647" s="19">
        <v>3827553627</v>
      </c>
      <c r="D2647" s="19">
        <v>1398747625</v>
      </c>
      <c r="E2647" s="19">
        <v>1398747625</v>
      </c>
      <c r="F2647" s="19">
        <f t="shared" si="165"/>
        <v>52843844951</v>
      </c>
      <c r="G2647" s="20">
        <f t="shared" si="166"/>
        <v>6.7539424172352565</v>
      </c>
      <c r="H2647" s="21">
        <f t="shared" si="167"/>
        <v>2.4681720587411049</v>
      </c>
      <c r="I2647" s="21">
        <f t="shared" si="168"/>
        <v>2.4681720587411049</v>
      </c>
    </row>
    <row r="2648" spans="1:9" x14ac:dyDescent="0.2">
      <c r="A2648" s="22" t="s">
        <v>119</v>
      </c>
      <c r="B2648" s="23">
        <v>18940900000</v>
      </c>
      <c r="C2648" s="23">
        <v>0</v>
      </c>
      <c r="D2648" s="23">
        <v>0</v>
      </c>
      <c r="E2648" s="23">
        <v>0</v>
      </c>
      <c r="F2648" s="23">
        <f t="shared" si="165"/>
        <v>18940900000</v>
      </c>
      <c r="G2648" s="24">
        <f t="shared" si="166"/>
        <v>0</v>
      </c>
      <c r="H2648" s="25">
        <f t="shared" si="167"/>
        <v>0</v>
      </c>
      <c r="I2648" s="25">
        <f t="shared" si="168"/>
        <v>0</v>
      </c>
    </row>
    <row r="2649" spans="1:9" x14ac:dyDescent="0.2">
      <c r="A2649" s="22" t="s">
        <v>32</v>
      </c>
      <c r="B2649" s="23">
        <v>329600000</v>
      </c>
      <c r="C2649" s="23">
        <v>77029325</v>
      </c>
      <c r="D2649" s="23">
        <v>69320767</v>
      </c>
      <c r="E2649" s="23">
        <v>69320767</v>
      </c>
      <c r="F2649" s="23">
        <f t="shared" si="165"/>
        <v>252570675</v>
      </c>
      <c r="G2649" s="24">
        <f t="shared" si="166"/>
        <v>23.370547633495146</v>
      </c>
      <c r="H2649" s="25">
        <f t="shared" si="167"/>
        <v>21.031786104368933</v>
      </c>
      <c r="I2649" s="25">
        <f t="shared" si="168"/>
        <v>21.031786104368933</v>
      </c>
    </row>
    <row r="2650" spans="1:9" x14ac:dyDescent="0.2">
      <c r="A2650" s="22" t="s">
        <v>897</v>
      </c>
      <c r="B2650" s="23">
        <v>14042478578</v>
      </c>
      <c r="C2650" s="23">
        <v>2823097444</v>
      </c>
      <c r="D2650" s="23">
        <v>402000000</v>
      </c>
      <c r="E2650" s="23">
        <v>402000000</v>
      </c>
      <c r="F2650" s="23">
        <f t="shared" si="165"/>
        <v>11219381134</v>
      </c>
      <c r="G2650" s="24">
        <f t="shared" si="166"/>
        <v>20.103982557772074</v>
      </c>
      <c r="H2650" s="25">
        <f t="shared" si="167"/>
        <v>2.8627424835798099</v>
      </c>
      <c r="I2650" s="25">
        <f t="shared" si="168"/>
        <v>2.8627424835798099</v>
      </c>
    </row>
    <row r="2651" spans="1:9" x14ac:dyDescent="0.2">
      <c r="A2651" s="22" t="s">
        <v>35</v>
      </c>
      <c r="B2651" s="23">
        <v>8542600000</v>
      </c>
      <c r="C2651" s="23">
        <v>0</v>
      </c>
      <c r="D2651" s="23">
        <v>0</v>
      </c>
      <c r="E2651" s="23">
        <v>0</v>
      </c>
      <c r="F2651" s="23">
        <f t="shared" si="165"/>
        <v>8542600000</v>
      </c>
      <c r="G2651" s="24">
        <f t="shared" si="166"/>
        <v>0</v>
      </c>
      <c r="H2651" s="25">
        <f t="shared" si="167"/>
        <v>0</v>
      </c>
      <c r="I2651" s="25">
        <f t="shared" si="168"/>
        <v>0</v>
      </c>
    </row>
    <row r="2652" spans="1:9" x14ac:dyDescent="0.2">
      <c r="A2652" s="22" t="s">
        <v>898</v>
      </c>
      <c r="B2652" s="23">
        <v>14815820000</v>
      </c>
      <c r="C2652" s="23">
        <v>927426858</v>
      </c>
      <c r="D2652" s="23">
        <v>927426858</v>
      </c>
      <c r="E2652" s="23">
        <v>927426858</v>
      </c>
      <c r="F2652" s="23">
        <f t="shared" si="165"/>
        <v>13888393142</v>
      </c>
      <c r="G2652" s="24">
        <f t="shared" si="166"/>
        <v>6.2597065704091976</v>
      </c>
      <c r="H2652" s="25">
        <f t="shared" si="167"/>
        <v>6.2597065704091976</v>
      </c>
      <c r="I2652" s="25">
        <f t="shared" si="168"/>
        <v>6.2597065704091976</v>
      </c>
    </row>
    <row r="2653" spans="1:9" x14ac:dyDescent="0.2">
      <c r="A2653" s="18" t="s">
        <v>433</v>
      </c>
      <c r="B2653" s="19">
        <v>114003000000</v>
      </c>
      <c r="C2653" s="19">
        <v>82789617914</v>
      </c>
      <c r="D2653" s="19">
        <v>0</v>
      </c>
      <c r="E2653" s="19">
        <v>0</v>
      </c>
      <c r="F2653" s="19">
        <f t="shared" si="165"/>
        <v>31213382086</v>
      </c>
      <c r="G2653" s="20">
        <f t="shared" si="166"/>
        <v>72.620560786996833</v>
      </c>
      <c r="H2653" s="21">
        <f t="shared" si="167"/>
        <v>0</v>
      </c>
      <c r="I2653" s="21">
        <f t="shared" si="168"/>
        <v>0</v>
      </c>
    </row>
    <row r="2654" spans="1:9" x14ac:dyDescent="0.2">
      <c r="A2654" s="22" t="s">
        <v>435</v>
      </c>
      <c r="B2654" s="23">
        <v>114003000000</v>
      </c>
      <c r="C2654" s="23">
        <v>82789617914</v>
      </c>
      <c r="D2654" s="23">
        <v>0</v>
      </c>
      <c r="E2654" s="23">
        <v>0</v>
      </c>
      <c r="F2654" s="23">
        <f t="shared" si="165"/>
        <v>31213382086</v>
      </c>
      <c r="G2654" s="24">
        <f t="shared" si="166"/>
        <v>72.620560786996833</v>
      </c>
      <c r="H2654" s="25">
        <f t="shared" si="167"/>
        <v>0</v>
      </c>
      <c r="I2654" s="25">
        <f t="shared" si="168"/>
        <v>0</v>
      </c>
    </row>
    <row r="2655" spans="1:9" x14ac:dyDescent="0.2">
      <c r="A2655" s="18" t="s">
        <v>39</v>
      </c>
      <c r="B2655" s="19">
        <v>2011084000</v>
      </c>
      <c r="C2655" s="19">
        <v>25500000</v>
      </c>
      <c r="D2655" s="19">
        <v>25500000</v>
      </c>
      <c r="E2655" s="19">
        <v>25500000</v>
      </c>
      <c r="F2655" s="19">
        <f t="shared" si="165"/>
        <v>1985584000</v>
      </c>
      <c r="G2655" s="20">
        <f t="shared" si="166"/>
        <v>1.2679728942202313</v>
      </c>
      <c r="H2655" s="21">
        <f t="shared" si="167"/>
        <v>1.2679728942202313</v>
      </c>
      <c r="I2655" s="21">
        <f t="shared" si="168"/>
        <v>1.2679728942202313</v>
      </c>
    </row>
    <row r="2656" spans="1:9" x14ac:dyDescent="0.2">
      <c r="A2656" s="22" t="s">
        <v>40</v>
      </c>
      <c r="B2656" s="23">
        <v>1303184000</v>
      </c>
      <c r="C2656" s="23">
        <v>25500000</v>
      </c>
      <c r="D2656" s="23">
        <v>25500000</v>
      </c>
      <c r="E2656" s="23">
        <v>25500000</v>
      </c>
      <c r="F2656" s="23">
        <f t="shared" si="165"/>
        <v>1277684000</v>
      </c>
      <c r="G2656" s="24">
        <f t="shared" si="166"/>
        <v>1.9567459391766628</v>
      </c>
      <c r="H2656" s="25">
        <f t="shared" si="167"/>
        <v>1.9567459391766628</v>
      </c>
      <c r="I2656" s="25">
        <f t="shared" si="168"/>
        <v>1.9567459391766628</v>
      </c>
    </row>
    <row r="2657" spans="1:9" x14ac:dyDescent="0.2">
      <c r="A2657" s="22" t="s">
        <v>41</v>
      </c>
      <c r="B2657" s="23">
        <v>10700000</v>
      </c>
      <c r="C2657" s="23">
        <v>0</v>
      </c>
      <c r="D2657" s="23">
        <v>0</v>
      </c>
      <c r="E2657" s="23">
        <v>0</v>
      </c>
      <c r="F2657" s="23">
        <f t="shared" si="165"/>
        <v>10700000</v>
      </c>
      <c r="G2657" s="24">
        <f t="shared" si="166"/>
        <v>0</v>
      </c>
      <c r="H2657" s="25">
        <f t="shared" si="167"/>
        <v>0</v>
      </c>
      <c r="I2657" s="25">
        <f t="shared" si="168"/>
        <v>0</v>
      </c>
    </row>
    <row r="2658" spans="1:9" x14ac:dyDescent="0.2">
      <c r="A2658" s="22" t="s">
        <v>42</v>
      </c>
      <c r="B2658" s="23">
        <v>644100000</v>
      </c>
      <c r="C2658" s="23">
        <v>0</v>
      </c>
      <c r="D2658" s="23">
        <v>0</v>
      </c>
      <c r="E2658" s="23">
        <v>0</v>
      </c>
      <c r="F2658" s="23">
        <f t="shared" si="165"/>
        <v>644100000</v>
      </c>
      <c r="G2658" s="24">
        <f t="shared" si="166"/>
        <v>0</v>
      </c>
      <c r="H2658" s="25">
        <f t="shared" si="167"/>
        <v>0</v>
      </c>
      <c r="I2658" s="25">
        <f t="shared" si="168"/>
        <v>0</v>
      </c>
    </row>
    <row r="2659" spans="1:9" x14ac:dyDescent="0.2">
      <c r="A2659" s="22" t="s">
        <v>270</v>
      </c>
      <c r="B2659" s="23">
        <v>53100000</v>
      </c>
      <c r="C2659" s="23">
        <v>0</v>
      </c>
      <c r="D2659" s="23">
        <v>0</v>
      </c>
      <c r="E2659" s="23">
        <v>0</v>
      </c>
      <c r="F2659" s="23">
        <f t="shared" si="165"/>
        <v>53100000</v>
      </c>
      <c r="G2659" s="24">
        <f t="shared" si="166"/>
        <v>0</v>
      </c>
      <c r="H2659" s="25">
        <f t="shared" si="167"/>
        <v>0</v>
      </c>
      <c r="I2659" s="25">
        <f t="shared" si="168"/>
        <v>0</v>
      </c>
    </row>
    <row r="2660" spans="1:9" x14ac:dyDescent="0.2">
      <c r="A2660" s="18" t="s">
        <v>43</v>
      </c>
      <c r="B2660" s="19">
        <v>9000000000</v>
      </c>
      <c r="C2660" s="19">
        <v>2587048936</v>
      </c>
      <c r="D2660" s="19">
        <v>0</v>
      </c>
      <c r="E2660" s="19">
        <v>0</v>
      </c>
      <c r="F2660" s="19">
        <f t="shared" si="165"/>
        <v>6412951064</v>
      </c>
      <c r="G2660" s="20">
        <f t="shared" si="166"/>
        <v>28.744988177777781</v>
      </c>
      <c r="H2660" s="21">
        <f t="shared" si="167"/>
        <v>0</v>
      </c>
      <c r="I2660" s="21">
        <f t="shared" si="168"/>
        <v>0</v>
      </c>
    </row>
    <row r="2661" spans="1:9" x14ac:dyDescent="0.2">
      <c r="A2661" s="22" t="s">
        <v>899</v>
      </c>
      <c r="B2661" s="23">
        <v>4000000000</v>
      </c>
      <c r="C2661" s="23">
        <v>0</v>
      </c>
      <c r="D2661" s="23">
        <v>0</v>
      </c>
      <c r="E2661" s="23">
        <v>0</v>
      </c>
      <c r="F2661" s="23">
        <f t="shared" si="165"/>
        <v>4000000000</v>
      </c>
      <c r="G2661" s="24">
        <f t="shared" si="166"/>
        <v>0</v>
      </c>
      <c r="H2661" s="25">
        <f t="shared" si="167"/>
        <v>0</v>
      </c>
      <c r="I2661" s="25">
        <f t="shared" si="168"/>
        <v>0</v>
      </c>
    </row>
    <row r="2662" spans="1:9" ht="22.5" x14ac:dyDescent="0.2">
      <c r="A2662" s="22" t="s">
        <v>900</v>
      </c>
      <c r="B2662" s="23">
        <v>2000000000</v>
      </c>
      <c r="C2662" s="23">
        <v>0</v>
      </c>
      <c r="D2662" s="23">
        <v>0</v>
      </c>
      <c r="E2662" s="23">
        <v>0</v>
      </c>
      <c r="F2662" s="23">
        <f t="shared" si="165"/>
        <v>2000000000</v>
      </c>
      <c r="G2662" s="24">
        <f t="shared" si="166"/>
        <v>0</v>
      </c>
      <c r="H2662" s="25">
        <f t="shared" si="167"/>
        <v>0</v>
      </c>
      <c r="I2662" s="25">
        <f t="shared" si="168"/>
        <v>0</v>
      </c>
    </row>
    <row r="2663" spans="1:9" x14ac:dyDescent="0.2">
      <c r="A2663" s="22" t="s">
        <v>901</v>
      </c>
      <c r="B2663" s="23">
        <v>3000000000</v>
      </c>
      <c r="C2663" s="23">
        <v>2587048936</v>
      </c>
      <c r="D2663" s="23">
        <v>0</v>
      </c>
      <c r="E2663" s="23">
        <v>0</v>
      </c>
      <c r="F2663" s="23">
        <f t="shared" si="165"/>
        <v>412951064</v>
      </c>
      <c r="G2663" s="24">
        <f t="shared" si="166"/>
        <v>86.23496453333334</v>
      </c>
      <c r="H2663" s="25">
        <f t="shared" si="167"/>
        <v>0</v>
      </c>
      <c r="I2663" s="25">
        <f t="shared" si="168"/>
        <v>0</v>
      </c>
    </row>
    <row r="2664" spans="1:9" x14ac:dyDescent="0.2">
      <c r="A2664" s="18" t="s">
        <v>902</v>
      </c>
      <c r="B2664" s="19">
        <v>67460300000</v>
      </c>
      <c r="C2664" s="19">
        <v>7294241548.3999996</v>
      </c>
      <c r="D2664" s="19">
        <v>905151443.39999998</v>
      </c>
      <c r="E2664" s="19">
        <v>905151443.39999998</v>
      </c>
      <c r="F2664" s="19">
        <f t="shared" si="165"/>
        <v>60166058451.599998</v>
      </c>
      <c r="G2664" s="20">
        <f t="shared" si="166"/>
        <v>10.81264321148883</v>
      </c>
      <c r="H2664" s="21">
        <f t="shared" si="167"/>
        <v>1.3417542516116887</v>
      </c>
      <c r="I2664" s="21">
        <f t="shared" si="168"/>
        <v>1.3417542516116887</v>
      </c>
    </row>
    <row r="2665" spans="1:9" x14ac:dyDescent="0.2">
      <c r="A2665" s="18" t="s">
        <v>17</v>
      </c>
      <c r="B2665" s="19">
        <v>5134900000</v>
      </c>
      <c r="C2665" s="19">
        <v>1549998497.4000001</v>
      </c>
      <c r="D2665" s="19">
        <v>673929650.39999998</v>
      </c>
      <c r="E2665" s="19">
        <v>673929650.39999998</v>
      </c>
      <c r="F2665" s="19">
        <f t="shared" si="165"/>
        <v>3584901502.5999999</v>
      </c>
      <c r="G2665" s="20">
        <f t="shared" si="166"/>
        <v>30.185563446220957</v>
      </c>
      <c r="H2665" s="21">
        <f t="shared" si="167"/>
        <v>13.124494155679759</v>
      </c>
      <c r="I2665" s="21">
        <f t="shared" si="168"/>
        <v>13.124494155679759</v>
      </c>
    </row>
    <row r="2666" spans="1:9" x14ac:dyDescent="0.2">
      <c r="A2666" s="18" t="s">
        <v>18</v>
      </c>
      <c r="B2666" s="19">
        <v>3320200000</v>
      </c>
      <c r="C2666" s="19">
        <v>413241672.39999998</v>
      </c>
      <c r="D2666" s="19">
        <v>413241672.39999998</v>
      </c>
      <c r="E2666" s="19">
        <v>413241672.39999998</v>
      </c>
      <c r="F2666" s="19">
        <f t="shared" si="165"/>
        <v>2906958327.5999999</v>
      </c>
      <c r="G2666" s="20">
        <f t="shared" si="166"/>
        <v>12.446288548882595</v>
      </c>
      <c r="H2666" s="21">
        <f t="shared" si="167"/>
        <v>12.446288548882595</v>
      </c>
      <c r="I2666" s="21">
        <f t="shared" si="168"/>
        <v>12.446288548882595</v>
      </c>
    </row>
    <row r="2667" spans="1:9" x14ac:dyDescent="0.2">
      <c r="A2667" s="22" t="s">
        <v>19</v>
      </c>
      <c r="B2667" s="23">
        <v>2134100000</v>
      </c>
      <c r="C2667" s="23">
        <v>304937952.39999998</v>
      </c>
      <c r="D2667" s="23">
        <v>304937952.39999998</v>
      </c>
      <c r="E2667" s="23">
        <v>304937952.39999998</v>
      </c>
      <c r="F2667" s="23">
        <f t="shared" si="165"/>
        <v>1829162047.5999999</v>
      </c>
      <c r="G2667" s="24">
        <f t="shared" si="166"/>
        <v>14.288831469940488</v>
      </c>
      <c r="H2667" s="25">
        <f t="shared" si="167"/>
        <v>14.288831469940488</v>
      </c>
      <c r="I2667" s="25">
        <f t="shared" si="168"/>
        <v>14.288831469940488</v>
      </c>
    </row>
    <row r="2668" spans="1:9" x14ac:dyDescent="0.2">
      <c r="A2668" s="22" t="s">
        <v>20</v>
      </c>
      <c r="B2668" s="23">
        <v>850200000</v>
      </c>
      <c r="C2668" s="23">
        <v>78823443</v>
      </c>
      <c r="D2668" s="23">
        <v>78823443</v>
      </c>
      <c r="E2668" s="23">
        <v>78823443</v>
      </c>
      <c r="F2668" s="23">
        <f t="shared" si="165"/>
        <v>771376557</v>
      </c>
      <c r="G2668" s="24">
        <f t="shared" si="166"/>
        <v>9.2711647847565271</v>
      </c>
      <c r="H2668" s="25">
        <f t="shared" si="167"/>
        <v>9.2711647847565271</v>
      </c>
      <c r="I2668" s="25">
        <f t="shared" si="168"/>
        <v>9.2711647847565271</v>
      </c>
    </row>
    <row r="2669" spans="1:9" x14ac:dyDescent="0.2">
      <c r="A2669" s="22" t="s">
        <v>21</v>
      </c>
      <c r="B2669" s="23">
        <v>335900000</v>
      </c>
      <c r="C2669" s="23">
        <v>29480277</v>
      </c>
      <c r="D2669" s="23">
        <v>29480277</v>
      </c>
      <c r="E2669" s="23">
        <v>29480277</v>
      </c>
      <c r="F2669" s="23">
        <f t="shared" si="165"/>
        <v>306419723</v>
      </c>
      <c r="G2669" s="24">
        <f t="shared" si="166"/>
        <v>8.7765040190532897</v>
      </c>
      <c r="H2669" s="25">
        <f t="shared" si="167"/>
        <v>8.7765040190532897</v>
      </c>
      <c r="I2669" s="25">
        <f t="shared" si="168"/>
        <v>8.7765040190532897</v>
      </c>
    </row>
    <row r="2670" spans="1:9" x14ac:dyDescent="0.2">
      <c r="A2670" s="18" t="s">
        <v>22</v>
      </c>
      <c r="B2670" s="19">
        <v>1769600000</v>
      </c>
      <c r="C2670" s="19">
        <v>1136756825</v>
      </c>
      <c r="D2670" s="19">
        <v>260687978</v>
      </c>
      <c r="E2670" s="19">
        <v>260687978</v>
      </c>
      <c r="F2670" s="19">
        <f t="shared" si="165"/>
        <v>632843175</v>
      </c>
      <c r="G2670" s="20">
        <f t="shared" si="166"/>
        <v>64.238066512206146</v>
      </c>
      <c r="H2670" s="21">
        <f t="shared" si="167"/>
        <v>14.731463494575046</v>
      </c>
      <c r="I2670" s="21">
        <f t="shared" si="168"/>
        <v>14.731463494575046</v>
      </c>
    </row>
    <row r="2671" spans="1:9" x14ac:dyDescent="0.2">
      <c r="A2671" s="22" t="s">
        <v>66</v>
      </c>
      <c r="B2671" s="23">
        <v>47400000</v>
      </c>
      <c r="C2671" s="23">
        <v>0</v>
      </c>
      <c r="D2671" s="23">
        <v>0</v>
      </c>
      <c r="E2671" s="23">
        <v>0</v>
      </c>
      <c r="F2671" s="23">
        <f t="shared" si="165"/>
        <v>47400000</v>
      </c>
      <c r="G2671" s="24">
        <f t="shared" si="166"/>
        <v>0</v>
      </c>
      <c r="H2671" s="25">
        <f t="shared" si="167"/>
        <v>0</v>
      </c>
      <c r="I2671" s="25">
        <f t="shared" si="168"/>
        <v>0</v>
      </c>
    </row>
    <row r="2672" spans="1:9" x14ac:dyDescent="0.2">
      <c r="A2672" s="22" t="s">
        <v>23</v>
      </c>
      <c r="B2672" s="23">
        <v>1722200000</v>
      </c>
      <c r="C2672" s="23">
        <v>1136756825</v>
      </c>
      <c r="D2672" s="23">
        <v>260687978</v>
      </c>
      <c r="E2672" s="23">
        <v>260687978</v>
      </c>
      <c r="F2672" s="23">
        <f t="shared" si="165"/>
        <v>585443175</v>
      </c>
      <c r="G2672" s="24">
        <f t="shared" si="166"/>
        <v>66.006086691441183</v>
      </c>
      <c r="H2672" s="25">
        <f t="shared" si="167"/>
        <v>15.136916618278946</v>
      </c>
      <c r="I2672" s="25">
        <f t="shared" si="168"/>
        <v>15.136916618278946</v>
      </c>
    </row>
    <row r="2673" spans="1:9" x14ac:dyDescent="0.2">
      <c r="A2673" s="18" t="s">
        <v>39</v>
      </c>
      <c r="B2673" s="19">
        <v>45100000</v>
      </c>
      <c r="C2673" s="19">
        <v>0</v>
      </c>
      <c r="D2673" s="19">
        <v>0</v>
      </c>
      <c r="E2673" s="19">
        <v>0</v>
      </c>
      <c r="F2673" s="19">
        <f t="shared" si="165"/>
        <v>45100000</v>
      </c>
      <c r="G2673" s="20">
        <f t="shared" si="166"/>
        <v>0</v>
      </c>
      <c r="H2673" s="21">
        <f t="shared" si="167"/>
        <v>0</v>
      </c>
      <c r="I2673" s="21">
        <f t="shared" si="168"/>
        <v>0</v>
      </c>
    </row>
    <row r="2674" spans="1:9" x14ac:dyDescent="0.2">
      <c r="A2674" s="22" t="s">
        <v>40</v>
      </c>
      <c r="B2674" s="23">
        <v>5000000</v>
      </c>
      <c r="C2674" s="23">
        <v>0</v>
      </c>
      <c r="D2674" s="23">
        <v>0</v>
      </c>
      <c r="E2674" s="23">
        <v>0</v>
      </c>
      <c r="F2674" s="23">
        <f t="shared" si="165"/>
        <v>5000000</v>
      </c>
      <c r="G2674" s="24">
        <f t="shared" si="166"/>
        <v>0</v>
      </c>
      <c r="H2674" s="25">
        <f t="shared" si="167"/>
        <v>0</v>
      </c>
      <c r="I2674" s="25">
        <f t="shared" si="168"/>
        <v>0</v>
      </c>
    </row>
    <row r="2675" spans="1:9" x14ac:dyDescent="0.2">
      <c r="A2675" s="22" t="s">
        <v>42</v>
      </c>
      <c r="B2675" s="23">
        <v>40100000</v>
      </c>
      <c r="C2675" s="23">
        <v>0</v>
      </c>
      <c r="D2675" s="23">
        <v>0</v>
      </c>
      <c r="E2675" s="23">
        <v>0</v>
      </c>
      <c r="F2675" s="23">
        <f t="shared" si="165"/>
        <v>40100000</v>
      </c>
      <c r="G2675" s="24">
        <f t="shared" si="166"/>
        <v>0</v>
      </c>
      <c r="H2675" s="25">
        <f t="shared" si="167"/>
        <v>0</v>
      </c>
      <c r="I2675" s="25">
        <f t="shared" si="168"/>
        <v>0</v>
      </c>
    </row>
    <row r="2676" spans="1:9" x14ac:dyDescent="0.2">
      <c r="A2676" s="18" t="s">
        <v>43</v>
      </c>
      <c r="B2676" s="19">
        <v>62325400000</v>
      </c>
      <c r="C2676" s="19">
        <v>5744243051</v>
      </c>
      <c r="D2676" s="19">
        <v>231221793</v>
      </c>
      <c r="E2676" s="19">
        <v>231221793</v>
      </c>
      <c r="F2676" s="19">
        <f t="shared" si="165"/>
        <v>56581156949</v>
      </c>
      <c r="G2676" s="20">
        <f t="shared" si="166"/>
        <v>9.2165361971202753</v>
      </c>
      <c r="H2676" s="21">
        <f t="shared" si="167"/>
        <v>0.37099127001190529</v>
      </c>
      <c r="I2676" s="21">
        <f t="shared" si="168"/>
        <v>0.37099127001190529</v>
      </c>
    </row>
    <row r="2677" spans="1:9" x14ac:dyDescent="0.2">
      <c r="A2677" s="22" t="s">
        <v>903</v>
      </c>
      <c r="B2677" s="23">
        <v>62325400000</v>
      </c>
      <c r="C2677" s="23">
        <v>5744243051</v>
      </c>
      <c r="D2677" s="23">
        <v>231221793</v>
      </c>
      <c r="E2677" s="23">
        <v>231221793</v>
      </c>
      <c r="F2677" s="23">
        <f t="shared" si="165"/>
        <v>56581156949</v>
      </c>
      <c r="G2677" s="24">
        <f t="shared" si="166"/>
        <v>9.2165361971202753</v>
      </c>
      <c r="H2677" s="25">
        <f t="shared" si="167"/>
        <v>0.37099127001190529</v>
      </c>
      <c r="I2677" s="25">
        <f t="shared" si="168"/>
        <v>0.37099127001190529</v>
      </c>
    </row>
    <row r="2678" spans="1:9" x14ac:dyDescent="0.2">
      <c r="A2678" s="26" t="s">
        <v>904</v>
      </c>
      <c r="B2678" s="27">
        <v>3492293263849</v>
      </c>
      <c r="C2678" s="27">
        <v>706231270185.67004</v>
      </c>
      <c r="D2678" s="27">
        <v>214029394724.47003</v>
      </c>
      <c r="E2678" s="27">
        <v>204785031373.71002</v>
      </c>
      <c r="F2678" s="27">
        <f t="shared" si="165"/>
        <v>2786061993663.3301</v>
      </c>
      <c r="G2678" s="28">
        <f t="shared" si="166"/>
        <v>20.222564854341687</v>
      </c>
      <c r="H2678" s="29">
        <f t="shared" si="167"/>
        <v>6.1286203234999643</v>
      </c>
      <c r="I2678" s="29">
        <f t="shared" si="168"/>
        <v>5.8639127903023818</v>
      </c>
    </row>
    <row r="2679" spans="1:9" x14ac:dyDescent="0.2">
      <c r="A2679" s="18" t="s">
        <v>905</v>
      </c>
      <c r="B2679" s="19">
        <v>145363224001</v>
      </c>
      <c r="C2679" s="19">
        <v>22557093036.299999</v>
      </c>
      <c r="D2679" s="19">
        <v>5107148288.79</v>
      </c>
      <c r="E2679" s="19">
        <v>5107148288.79</v>
      </c>
      <c r="F2679" s="19">
        <f t="shared" si="165"/>
        <v>122806130964.7</v>
      </c>
      <c r="G2679" s="20">
        <f t="shared" si="166"/>
        <v>15.517744045182171</v>
      </c>
      <c r="H2679" s="21">
        <f t="shared" si="167"/>
        <v>3.5133702653395096</v>
      </c>
      <c r="I2679" s="21">
        <f t="shared" si="168"/>
        <v>3.5133702653395096</v>
      </c>
    </row>
    <row r="2680" spans="1:9" x14ac:dyDescent="0.2">
      <c r="A2680" s="18" t="s">
        <v>17</v>
      </c>
      <c r="B2680" s="19">
        <v>109032139000</v>
      </c>
      <c r="C2680" s="19">
        <v>15460897971.299999</v>
      </c>
      <c r="D2680" s="19">
        <v>4963690824.79</v>
      </c>
      <c r="E2680" s="19">
        <v>4963690824.79</v>
      </c>
      <c r="F2680" s="19">
        <f t="shared" si="165"/>
        <v>93571241028.699997</v>
      </c>
      <c r="G2680" s="20">
        <f t="shared" si="166"/>
        <v>14.180129008842062</v>
      </c>
      <c r="H2680" s="21">
        <f t="shared" si="167"/>
        <v>4.5525024734129085</v>
      </c>
      <c r="I2680" s="21">
        <f t="shared" si="168"/>
        <v>4.5525024734129085</v>
      </c>
    </row>
    <row r="2681" spans="1:9" x14ac:dyDescent="0.2">
      <c r="A2681" s="18" t="s">
        <v>18</v>
      </c>
      <c r="B2681" s="19">
        <v>34511800000</v>
      </c>
      <c r="C2681" s="19">
        <v>4830376463</v>
      </c>
      <c r="D2681" s="19">
        <v>4588738827</v>
      </c>
      <c r="E2681" s="19">
        <v>4588738827</v>
      </c>
      <c r="F2681" s="19">
        <f t="shared" si="165"/>
        <v>29681423537</v>
      </c>
      <c r="G2681" s="20">
        <f t="shared" si="166"/>
        <v>13.996304055424522</v>
      </c>
      <c r="H2681" s="21">
        <f t="shared" si="167"/>
        <v>13.296144585330236</v>
      </c>
      <c r="I2681" s="21">
        <f t="shared" si="168"/>
        <v>13.296144585330236</v>
      </c>
    </row>
    <row r="2682" spans="1:9" x14ac:dyDescent="0.2">
      <c r="A2682" s="22" t="s">
        <v>19</v>
      </c>
      <c r="B2682" s="23">
        <v>23203600000</v>
      </c>
      <c r="C2682" s="23">
        <v>3200357041</v>
      </c>
      <c r="D2682" s="23">
        <v>3143350742</v>
      </c>
      <c r="E2682" s="23">
        <v>3143350742</v>
      </c>
      <c r="F2682" s="23">
        <f t="shared" si="165"/>
        <v>20003242959</v>
      </c>
      <c r="G2682" s="24">
        <f t="shared" si="166"/>
        <v>13.79250220224448</v>
      </c>
      <c r="H2682" s="25">
        <f t="shared" si="167"/>
        <v>13.546823518764331</v>
      </c>
      <c r="I2682" s="25">
        <f t="shared" si="168"/>
        <v>13.546823518764331</v>
      </c>
    </row>
    <row r="2683" spans="1:9" x14ac:dyDescent="0.2">
      <c r="A2683" s="22" t="s">
        <v>20</v>
      </c>
      <c r="B2683" s="23">
        <v>8276400000</v>
      </c>
      <c r="C2683" s="23">
        <v>1269589040</v>
      </c>
      <c r="D2683" s="23">
        <v>1132734211</v>
      </c>
      <c r="E2683" s="23">
        <v>1132734211</v>
      </c>
      <c r="F2683" s="23">
        <f t="shared" si="165"/>
        <v>7006810960</v>
      </c>
      <c r="G2683" s="24">
        <f t="shared" si="166"/>
        <v>15.339870475085787</v>
      </c>
      <c r="H2683" s="25">
        <f t="shared" si="167"/>
        <v>13.686315439079793</v>
      </c>
      <c r="I2683" s="25">
        <f t="shared" si="168"/>
        <v>13.686315439079793</v>
      </c>
    </row>
    <row r="2684" spans="1:9" x14ac:dyDescent="0.2">
      <c r="A2684" s="22" t="s">
        <v>21</v>
      </c>
      <c r="B2684" s="23">
        <v>3031800000</v>
      </c>
      <c r="C2684" s="23">
        <v>360430382</v>
      </c>
      <c r="D2684" s="23">
        <v>312653874</v>
      </c>
      <c r="E2684" s="23">
        <v>312653874</v>
      </c>
      <c r="F2684" s="23">
        <f t="shared" si="165"/>
        <v>2671369618</v>
      </c>
      <c r="G2684" s="24">
        <f t="shared" si="166"/>
        <v>11.88832977109308</v>
      </c>
      <c r="H2684" s="25">
        <f t="shared" si="167"/>
        <v>10.312483475163269</v>
      </c>
      <c r="I2684" s="25">
        <f t="shared" si="168"/>
        <v>10.312483475163269</v>
      </c>
    </row>
    <row r="2685" spans="1:9" x14ac:dyDescent="0.2">
      <c r="A2685" s="18" t="s">
        <v>22</v>
      </c>
      <c r="B2685" s="19">
        <v>33930100000</v>
      </c>
      <c r="C2685" s="19">
        <v>5563995403.3000002</v>
      </c>
      <c r="D2685" s="19">
        <v>322171210.79000002</v>
      </c>
      <c r="E2685" s="19">
        <v>322171210.79000002</v>
      </c>
      <c r="F2685" s="19">
        <f t="shared" si="165"/>
        <v>28366104596.700001</v>
      </c>
      <c r="G2685" s="20">
        <f t="shared" si="166"/>
        <v>16.398405555244459</v>
      </c>
      <c r="H2685" s="21">
        <f t="shared" si="167"/>
        <v>0.94951447472892814</v>
      </c>
      <c r="I2685" s="21">
        <f t="shared" si="168"/>
        <v>0.94951447472892814</v>
      </c>
    </row>
    <row r="2686" spans="1:9" x14ac:dyDescent="0.2">
      <c r="A2686" s="22" t="s">
        <v>66</v>
      </c>
      <c r="B2686" s="23">
        <v>2661100000</v>
      </c>
      <c r="C2686" s="23">
        <v>1331848</v>
      </c>
      <c r="D2686" s="23">
        <v>0</v>
      </c>
      <c r="E2686" s="23">
        <v>0</v>
      </c>
      <c r="F2686" s="23">
        <f t="shared" si="165"/>
        <v>2659768152</v>
      </c>
      <c r="G2686" s="24">
        <f t="shared" si="166"/>
        <v>5.0048776821615126E-2</v>
      </c>
      <c r="H2686" s="25">
        <f t="shared" si="167"/>
        <v>0</v>
      </c>
      <c r="I2686" s="25">
        <f t="shared" si="168"/>
        <v>0</v>
      </c>
    </row>
    <row r="2687" spans="1:9" x14ac:dyDescent="0.2">
      <c r="A2687" s="22" t="s">
        <v>23</v>
      </c>
      <c r="B2687" s="23">
        <v>31269000000</v>
      </c>
      <c r="C2687" s="23">
        <v>5562663555.3000002</v>
      </c>
      <c r="D2687" s="23">
        <v>322171210.79000002</v>
      </c>
      <c r="E2687" s="23">
        <v>322171210.79000002</v>
      </c>
      <c r="F2687" s="23">
        <f t="shared" si="165"/>
        <v>25706336444.700001</v>
      </c>
      <c r="G2687" s="24">
        <f t="shared" si="166"/>
        <v>17.789707234961146</v>
      </c>
      <c r="H2687" s="25">
        <f t="shared" si="167"/>
        <v>1.0303214390930315</v>
      </c>
      <c r="I2687" s="25">
        <f t="shared" si="168"/>
        <v>1.0303214390930315</v>
      </c>
    </row>
    <row r="2688" spans="1:9" x14ac:dyDescent="0.2">
      <c r="A2688" s="18" t="s">
        <v>24</v>
      </c>
      <c r="B2688" s="19">
        <v>40311199000</v>
      </c>
      <c r="C2688" s="19">
        <v>5066526105</v>
      </c>
      <c r="D2688" s="19">
        <v>52780787</v>
      </c>
      <c r="E2688" s="19">
        <v>52780787</v>
      </c>
      <c r="F2688" s="19">
        <f t="shared" si="165"/>
        <v>35244672895</v>
      </c>
      <c r="G2688" s="20">
        <f t="shared" si="166"/>
        <v>12.568532394682681</v>
      </c>
      <c r="H2688" s="21">
        <f t="shared" si="167"/>
        <v>0.13093330962445449</v>
      </c>
      <c r="I2688" s="21">
        <f t="shared" si="168"/>
        <v>0.13093330962445449</v>
      </c>
    </row>
    <row r="2689" spans="1:9" ht="22.5" x14ac:dyDescent="0.2">
      <c r="A2689" s="22" t="s">
        <v>906</v>
      </c>
      <c r="B2689" s="23">
        <v>1545000</v>
      </c>
      <c r="C2689" s="23">
        <v>0</v>
      </c>
      <c r="D2689" s="23">
        <v>0</v>
      </c>
      <c r="E2689" s="23">
        <v>0</v>
      </c>
      <c r="F2689" s="23">
        <f t="shared" si="165"/>
        <v>1545000</v>
      </c>
      <c r="G2689" s="24">
        <f t="shared" si="166"/>
        <v>0</v>
      </c>
      <c r="H2689" s="25">
        <f t="shared" si="167"/>
        <v>0</v>
      </c>
      <c r="I2689" s="25">
        <f t="shared" si="168"/>
        <v>0</v>
      </c>
    </row>
    <row r="2690" spans="1:9" ht="22.5" x14ac:dyDescent="0.2">
      <c r="A2690" s="22" t="s">
        <v>907</v>
      </c>
      <c r="B2690" s="23">
        <v>64000000</v>
      </c>
      <c r="C2690" s="23">
        <v>0</v>
      </c>
      <c r="D2690" s="23">
        <v>0</v>
      </c>
      <c r="E2690" s="23">
        <v>0</v>
      </c>
      <c r="F2690" s="23">
        <f t="shared" si="165"/>
        <v>64000000</v>
      </c>
      <c r="G2690" s="24">
        <f t="shared" si="166"/>
        <v>0</v>
      </c>
      <c r="H2690" s="25">
        <f t="shared" si="167"/>
        <v>0</v>
      </c>
      <c r="I2690" s="25">
        <f t="shared" si="168"/>
        <v>0</v>
      </c>
    </row>
    <row r="2691" spans="1:9" x14ac:dyDescent="0.2">
      <c r="A2691" s="22" t="s">
        <v>908</v>
      </c>
      <c r="B2691" s="23">
        <v>10711100000</v>
      </c>
      <c r="C2691" s="23">
        <v>4393495251</v>
      </c>
      <c r="D2691" s="23">
        <v>32446833</v>
      </c>
      <c r="E2691" s="23">
        <v>32446833</v>
      </c>
      <c r="F2691" s="23">
        <f t="shared" si="165"/>
        <v>6317604749</v>
      </c>
      <c r="G2691" s="24">
        <f t="shared" si="166"/>
        <v>41.018151739783967</v>
      </c>
      <c r="H2691" s="25">
        <f t="shared" si="167"/>
        <v>0.30292717834769539</v>
      </c>
      <c r="I2691" s="25">
        <f t="shared" si="168"/>
        <v>0.30292717834769539</v>
      </c>
    </row>
    <row r="2692" spans="1:9" x14ac:dyDescent="0.2">
      <c r="A2692" s="22" t="s">
        <v>659</v>
      </c>
      <c r="B2692" s="23">
        <v>24000000000</v>
      </c>
      <c r="C2692" s="23">
        <v>0</v>
      </c>
      <c r="D2692" s="23">
        <v>0</v>
      </c>
      <c r="E2692" s="23">
        <v>0</v>
      </c>
      <c r="F2692" s="23">
        <f t="shared" si="165"/>
        <v>24000000000</v>
      </c>
      <c r="G2692" s="24">
        <f t="shared" si="166"/>
        <v>0</v>
      </c>
      <c r="H2692" s="25">
        <f t="shared" si="167"/>
        <v>0</v>
      </c>
      <c r="I2692" s="25">
        <f t="shared" si="168"/>
        <v>0</v>
      </c>
    </row>
    <row r="2693" spans="1:9" ht="22.5" x14ac:dyDescent="0.2">
      <c r="A2693" s="22" t="s">
        <v>854</v>
      </c>
      <c r="B2693" s="23">
        <v>264100000</v>
      </c>
      <c r="C2693" s="23">
        <v>0</v>
      </c>
      <c r="D2693" s="23">
        <v>0</v>
      </c>
      <c r="E2693" s="23">
        <v>0</v>
      </c>
      <c r="F2693" s="23">
        <f t="shared" si="165"/>
        <v>264100000</v>
      </c>
      <c r="G2693" s="24">
        <f t="shared" si="166"/>
        <v>0</v>
      </c>
      <c r="H2693" s="25">
        <f t="shared" si="167"/>
        <v>0</v>
      </c>
      <c r="I2693" s="25">
        <f t="shared" si="168"/>
        <v>0</v>
      </c>
    </row>
    <row r="2694" spans="1:9" x14ac:dyDescent="0.2">
      <c r="A2694" s="22" t="s">
        <v>119</v>
      </c>
      <c r="B2694" s="23">
        <v>265524000</v>
      </c>
      <c r="C2694" s="23">
        <v>0</v>
      </c>
      <c r="D2694" s="23">
        <v>0</v>
      </c>
      <c r="E2694" s="23">
        <v>0</v>
      </c>
      <c r="F2694" s="23">
        <f t="shared" si="165"/>
        <v>265524000</v>
      </c>
      <c r="G2694" s="24">
        <f t="shared" si="166"/>
        <v>0</v>
      </c>
      <c r="H2694" s="25">
        <f t="shared" si="167"/>
        <v>0</v>
      </c>
      <c r="I2694" s="25">
        <f t="shared" si="168"/>
        <v>0</v>
      </c>
    </row>
    <row r="2695" spans="1:9" ht="22.5" x14ac:dyDescent="0.2">
      <c r="A2695" s="22" t="s">
        <v>862</v>
      </c>
      <c r="B2695" s="23">
        <v>3988000000</v>
      </c>
      <c r="C2695" s="23">
        <v>654387900</v>
      </c>
      <c r="D2695" s="23">
        <v>1691000</v>
      </c>
      <c r="E2695" s="23">
        <v>1691000</v>
      </c>
      <c r="F2695" s="23">
        <f t="shared" ref="F2695:F2758" si="169">+B2695-C2695</f>
        <v>3333612100</v>
      </c>
      <c r="G2695" s="24">
        <f t="shared" ref="G2695:G2758" si="170">IFERROR(IF(C2695&gt;0,+C2695/B2695*100,0),0)</f>
        <v>16.408924272818457</v>
      </c>
      <c r="H2695" s="25">
        <f t="shared" ref="H2695:H2758" si="171">IFERROR(IF(D2695&gt;0,+D2695/B2695*100,0),0)</f>
        <v>4.2402206619859578E-2</v>
      </c>
      <c r="I2695" s="25">
        <f t="shared" ref="I2695:I2758" si="172">IFERROR(IF(E2695&gt;0,+E2695/B2695*100,0),0)</f>
        <v>4.2402206619859578E-2</v>
      </c>
    </row>
    <row r="2696" spans="1:9" x14ac:dyDescent="0.2">
      <c r="A2696" s="22" t="s">
        <v>32</v>
      </c>
      <c r="B2696" s="23">
        <v>96930000</v>
      </c>
      <c r="C2696" s="23">
        <v>18642954</v>
      </c>
      <c r="D2696" s="23">
        <v>18642954</v>
      </c>
      <c r="E2696" s="23">
        <v>18642954</v>
      </c>
      <c r="F2696" s="23">
        <f t="shared" si="169"/>
        <v>78287046</v>
      </c>
      <c r="G2696" s="24">
        <f t="shared" si="170"/>
        <v>19.233419993809967</v>
      </c>
      <c r="H2696" s="25">
        <f t="shared" si="171"/>
        <v>19.233419993809967</v>
      </c>
      <c r="I2696" s="25">
        <f t="shared" si="172"/>
        <v>19.233419993809967</v>
      </c>
    </row>
    <row r="2697" spans="1:9" x14ac:dyDescent="0.2">
      <c r="A2697" s="22" t="s">
        <v>35</v>
      </c>
      <c r="B2697" s="23">
        <v>770600000</v>
      </c>
      <c r="C2697" s="23">
        <v>0</v>
      </c>
      <c r="D2697" s="23">
        <v>0</v>
      </c>
      <c r="E2697" s="23">
        <v>0</v>
      </c>
      <c r="F2697" s="23">
        <f t="shared" si="169"/>
        <v>770600000</v>
      </c>
      <c r="G2697" s="24">
        <f t="shared" si="170"/>
        <v>0</v>
      </c>
      <c r="H2697" s="25">
        <f t="shared" si="171"/>
        <v>0</v>
      </c>
      <c r="I2697" s="25">
        <f t="shared" si="172"/>
        <v>0</v>
      </c>
    </row>
    <row r="2698" spans="1:9" x14ac:dyDescent="0.2">
      <c r="A2698" s="22" t="s">
        <v>79</v>
      </c>
      <c r="B2698" s="23">
        <v>40200000</v>
      </c>
      <c r="C2698" s="23">
        <v>0</v>
      </c>
      <c r="D2698" s="23">
        <v>0</v>
      </c>
      <c r="E2698" s="23">
        <v>0</v>
      </c>
      <c r="F2698" s="23">
        <f t="shared" si="169"/>
        <v>40200000</v>
      </c>
      <c r="G2698" s="24">
        <f t="shared" si="170"/>
        <v>0</v>
      </c>
      <c r="H2698" s="25">
        <f t="shared" si="171"/>
        <v>0</v>
      </c>
      <c r="I2698" s="25">
        <f t="shared" si="172"/>
        <v>0</v>
      </c>
    </row>
    <row r="2699" spans="1:9" ht="22.5" x14ac:dyDescent="0.2">
      <c r="A2699" s="22" t="s">
        <v>38</v>
      </c>
      <c r="B2699" s="23">
        <v>109200000</v>
      </c>
      <c r="C2699" s="23">
        <v>0</v>
      </c>
      <c r="D2699" s="23">
        <v>0</v>
      </c>
      <c r="E2699" s="23">
        <v>0</v>
      </c>
      <c r="F2699" s="23">
        <f t="shared" si="169"/>
        <v>109200000</v>
      </c>
      <c r="G2699" s="24">
        <f t="shared" si="170"/>
        <v>0</v>
      </c>
      <c r="H2699" s="25">
        <f t="shared" si="171"/>
        <v>0</v>
      </c>
      <c r="I2699" s="25">
        <f t="shared" si="172"/>
        <v>0</v>
      </c>
    </row>
    <row r="2700" spans="1:9" x14ac:dyDescent="0.2">
      <c r="A2700" s="18" t="s">
        <v>39</v>
      </c>
      <c r="B2700" s="19">
        <v>279040000</v>
      </c>
      <c r="C2700" s="19">
        <v>0</v>
      </c>
      <c r="D2700" s="19">
        <v>0</v>
      </c>
      <c r="E2700" s="19">
        <v>0</v>
      </c>
      <c r="F2700" s="19">
        <f t="shared" si="169"/>
        <v>279040000</v>
      </c>
      <c r="G2700" s="20">
        <f t="shared" si="170"/>
        <v>0</v>
      </c>
      <c r="H2700" s="21">
        <f t="shared" si="171"/>
        <v>0</v>
      </c>
      <c r="I2700" s="21">
        <f t="shared" si="172"/>
        <v>0</v>
      </c>
    </row>
    <row r="2701" spans="1:9" x14ac:dyDescent="0.2">
      <c r="A2701" s="22" t="s">
        <v>40</v>
      </c>
      <c r="B2701" s="23">
        <v>120720000</v>
      </c>
      <c r="C2701" s="23">
        <v>0</v>
      </c>
      <c r="D2701" s="23">
        <v>0</v>
      </c>
      <c r="E2701" s="23">
        <v>0</v>
      </c>
      <c r="F2701" s="23">
        <f t="shared" si="169"/>
        <v>120720000</v>
      </c>
      <c r="G2701" s="24">
        <f t="shared" si="170"/>
        <v>0</v>
      </c>
      <c r="H2701" s="25">
        <f t="shared" si="171"/>
        <v>0</v>
      </c>
      <c r="I2701" s="25">
        <f t="shared" si="172"/>
        <v>0</v>
      </c>
    </row>
    <row r="2702" spans="1:9" x14ac:dyDescent="0.2">
      <c r="A2702" s="22" t="s">
        <v>42</v>
      </c>
      <c r="B2702" s="23">
        <v>158320000</v>
      </c>
      <c r="C2702" s="23">
        <v>0</v>
      </c>
      <c r="D2702" s="23">
        <v>0</v>
      </c>
      <c r="E2702" s="23">
        <v>0</v>
      </c>
      <c r="F2702" s="23">
        <f t="shared" si="169"/>
        <v>158320000</v>
      </c>
      <c r="G2702" s="24">
        <f t="shared" si="170"/>
        <v>0</v>
      </c>
      <c r="H2702" s="25">
        <f t="shared" si="171"/>
        <v>0</v>
      </c>
      <c r="I2702" s="25">
        <f t="shared" si="172"/>
        <v>0</v>
      </c>
    </row>
    <row r="2703" spans="1:9" x14ac:dyDescent="0.2">
      <c r="A2703" s="18" t="s">
        <v>43</v>
      </c>
      <c r="B2703" s="19">
        <v>36331085001</v>
      </c>
      <c r="C2703" s="19">
        <v>7096195065</v>
      </c>
      <c r="D2703" s="19">
        <v>143457464</v>
      </c>
      <c r="E2703" s="19">
        <v>143457464</v>
      </c>
      <c r="F2703" s="19">
        <f t="shared" si="169"/>
        <v>29234889936</v>
      </c>
      <c r="G2703" s="20">
        <f t="shared" si="170"/>
        <v>19.532020760747113</v>
      </c>
      <c r="H2703" s="21">
        <f t="shared" si="171"/>
        <v>0.39486149118874758</v>
      </c>
      <c r="I2703" s="21">
        <f t="shared" si="172"/>
        <v>0.39486149118874758</v>
      </c>
    </row>
    <row r="2704" spans="1:9" ht="22.5" x14ac:dyDescent="0.2">
      <c r="A2704" s="22" t="s">
        <v>909</v>
      </c>
      <c r="B2704" s="23">
        <v>269360936</v>
      </c>
      <c r="C2704" s="23">
        <v>208908466</v>
      </c>
      <c r="D2704" s="23">
        <v>7503600</v>
      </c>
      <c r="E2704" s="23">
        <v>7503600</v>
      </c>
      <c r="F2704" s="23">
        <f t="shared" si="169"/>
        <v>60452470</v>
      </c>
      <c r="G2704" s="24">
        <f t="shared" si="170"/>
        <v>77.557076056492463</v>
      </c>
      <c r="H2704" s="25">
        <f t="shared" si="171"/>
        <v>2.7857046056596713</v>
      </c>
      <c r="I2704" s="25">
        <f t="shared" si="172"/>
        <v>2.7857046056596713</v>
      </c>
    </row>
    <row r="2705" spans="1:9" ht="22.5" x14ac:dyDescent="0.2">
      <c r="A2705" s="22" t="s">
        <v>910</v>
      </c>
      <c r="B2705" s="23">
        <v>2400000000</v>
      </c>
      <c r="C2705" s="23">
        <v>1653929301</v>
      </c>
      <c r="D2705" s="23">
        <v>63252901</v>
      </c>
      <c r="E2705" s="23">
        <v>63252901</v>
      </c>
      <c r="F2705" s="23">
        <f t="shared" si="169"/>
        <v>746070699</v>
      </c>
      <c r="G2705" s="24">
        <f t="shared" si="170"/>
        <v>68.913720874999996</v>
      </c>
      <c r="H2705" s="25">
        <f t="shared" si="171"/>
        <v>2.6355375416666669</v>
      </c>
      <c r="I2705" s="25">
        <f t="shared" si="172"/>
        <v>2.6355375416666669</v>
      </c>
    </row>
    <row r="2706" spans="1:9" x14ac:dyDescent="0.2">
      <c r="A2706" s="22" t="s">
        <v>911</v>
      </c>
      <c r="B2706" s="23">
        <v>764885165</v>
      </c>
      <c r="C2706" s="23">
        <v>423098899</v>
      </c>
      <c r="D2706" s="23">
        <v>7550766</v>
      </c>
      <c r="E2706" s="23">
        <v>7550766</v>
      </c>
      <c r="F2706" s="23">
        <f t="shared" si="169"/>
        <v>341786266</v>
      </c>
      <c r="G2706" s="24">
        <f t="shared" si="170"/>
        <v>55.315349069425345</v>
      </c>
      <c r="H2706" s="25">
        <f t="shared" si="171"/>
        <v>0.98717642144360329</v>
      </c>
      <c r="I2706" s="25">
        <f t="shared" si="172"/>
        <v>0.98717642144360329</v>
      </c>
    </row>
    <row r="2707" spans="1:9" x14ac:dyDescent="0.2">
      <c r="A2707" s="22" t="s">
        <v>912</v>
      </c>
      <c r="B2707" s="23">
        <v>3504397040</v>
      </c>
      <c r="C2707" s="23">
        <v>597789700</v>
      </c>
      <c r="D2707" s="23">
        <v>16981234</v>
      </c>
      <c r="E2707" s="23">
        <v>16981234</v>
      </c>
      <c r="F2707" s="23">
        <f t="shared" si="169"/>
        <v>2906607340</v>
      </c>
      <c r="G2707" s="24">
        <f t="shared" si="170"/>
        <v>17.058275451573831</v>
      </c>
      <c r="H2707" s="25">
        <f t="shared" si="171"/>
        <v>0.48456935119429273</v>
      </c>
      <c r="I2707" s="25">
        <f t="shared" si="172"/>
        <v>0.48456935119429273</v>
      </c>
    </row>
    <row r="2708" spans="1:9" x14ac:dyDescent="0.2">
      <c r="A2708" s="22" t="s">
        <v>913</v>
      </c>
      <c r="B2708" s="23">
        <v>6482260385</v>
      </c>
      <c r="C2708" s="23">
        <v>222602400</v>
      </c>
      <c r="D2708" s="23">
        <v>676533</v>
      </c>
      <c r="E2708" s="23">
        <v>676533</v>
      </c>
      <c r="F2708" s="23">
        <f t="shared" si="169"/>
        <v>6259657985</v>
      </c>
      <c r="G2708" s="24">
        <f t="shared" si="170"/>
        <v>3.4340243492085518</v>
      </c>
      <c r="H2708" s="25">
        <f t="shared" si="171"/>
        <v>1.0436683499562938E-2</v>
      </c>
      <c r="I2708" s="25">
        <f t="shared" si="172"/>
        <v>1.0436683499562938E-2</v>
      </c>
    </row>
    <row r="2709" spans="1:9" x14ac:dyDescent="0.2">
      <c r="A2709" s="22" t="s">
        <v>914</v>
      </c>
      <c r="B2709" s="23">
        <v>4391085001</v>
      </c>
      <c r="C2709" s="23">
        <v>1118298332</v>
      </c>
      <c r="D2709" s="23">
        <v>8722199</v>
      </c>
      <c r="E2709" s="23">
        <v>8722199</v>
      </c>
      <c r="F2709" s="23">
        <f t="shared" si="169"/>
        <v>3272786669</v>
      </c>
      <c r="G2709" s="24">
        <f t="shared" si="170"/>
        <v>25.46747174662584</v>
      </c>
      <c r="H2709" s="25">
        <f t="shared" si="171"/>
        <v>0.19863425549752869</v>
      </c>
      <c r="I2709" s="25">
        <f t="shared" si="172"/>
        <v>0.19863425549752869</v>
      </c>
    </row>
    <row r="2710" spans="1:9" x14ac:dyDescent="0.2">
      <c r="A2710" s="22" t="s">
        <v>915</v>
      </c>
      <c r="B2710" s="23">
        <v>3000000000</v>
      </c>
      <c r="C2710" s="23">
        <v>665735800</v>
      </c>
      <c r="D2710" s="23">
        <v>12007432</v>
      </c>
      <c r="E2710" s="23">
        <v>12007432</v>
      </c>
      <c r="F2710" s="23">
        <f t="shared" si="169"/>
        <v>2334264200</v>
      </c>
      <c r="G2710" s="24">
        <f t="shared" si="170"/>
        <v>22.191193333333334</v>
      </c>
      <c r="H2710" s="25">
        <f t="shared" si="171"/>
        <v>0.4002477333333333</v>
      </c>
      <c r="I2710" s="25">
        <f t="shared" si="172"/>
        <v>0.4002477333333333</v>
      </c>
    </row>
    <row r="2711" spans="1:9" ht="22.5" x14ac:dyDescent="0.2">
      <c r="A2711" s="22" t="s">
        <v>916</v>
      </c>
      <c r="B2711" s="23">
        <v>4535120573</v>
      </c>
      <c r="C2711" s="23">
        <v>394889200</v>
      </c>
      <c r="D2711" s="23">
        <v>333600</v>
      </c>
      <c r="E2711" s="23">
        <v>333600</v>
      </c>
      <c r="F2711" s="23">
        <f t="shared" si="169"/>
        <v>4140231373</v>
      </c>
      <c r="G2711" s="24">
        <f t="shared" si="170"/>
        <v>8.7073583523001954</v>
      </c>
      <c r="H2711" s="25">
        <f t="shared" si="171"/>
        <v>7.3559235003827529E-3</v>
      </c>
      <c r="I2711" s="25">
        <f t="shared" si="172"/>
        <v>7.3559235003827529E-3</v>
      </c>
    </row>
    <row r="2712" spans="1:9" x14ac:dyDescent="0.2">
      <c r="A2712" s="22" t="s">
        <v>917</v>
      </c>
      <c r="B2712" s="23">
        <v>2100000000</v>
      </c>
      <c r="C2712" s="23">
        <v>538177201</v>
      </c>
      <c r="D2712" s="23">
        <v>0</v>
      </c>
      <c r="E2712" s="23">
        <v>0</v>
      </c>
      <c r="F2712" s="23">
        <f t="shared" si="169"/>
        <v>1561822799</v>
      </c>
      <c r="G2712" s="24">
        <f t="shared" si="170"/>
        <v>25.627485761904762</v>
      </c>
      <c r="H2712" s="25">
        <f t="shared" si="171"/>
        <v>0</v>
      </c>
      <c r="I2712" s="25">
        <f t="shared" si="172"/>
        <v>0</v>
      </c>
    </row>
    <row r="2713" spans="1:9" x14ac:dyDescent="0.2">
      <c r="A2713" s="22" t="s">
        <v>918</v>
      </c>
      <c r="B2713" s="23">
        <v>3158778153</v>
      </c>
      <c r="C2713" s="23">
        <v>547352400</v>
      </c>
      <c r="D2713" s="23">
        <v>0</v>
      </c>
      <c r="E2713" s="23">
        <v>0</v>
      </c>
      <c r="F2713" s="23">
        <f t="shared" si="169"/>
        <v>2611425753</v>
      </c>
      <c r="G2713" s="24">
        <f t="shared" si="170"/>
        <v>17.327978524866037</v>
      </c>
      <c r="H2713" s="25">
        <f t="shared" si="171"/>
        <v>0</v>
      </c>
      <c r="I2713" s="25">
        <f t="shared" si="172"/>
        <v>0</v>
      </c>
    </row>
    <row r="2714" spans="1:9" ht="22.5" x14ac:dyDescent="0.2">
      <c r="A2714" s="22" t="s">
        <v>919</v>
      </c>
      <c r="B2714" s="23">
        <v>5725197748</v>
      </c>
      <c r="C2714" s="23">
        <v>725413366</v>
      </c>
      <c r="D2714" s="23">
        <v>26429199</v>
      </c>
      <c r="E2714" s="23">
        <v>26429199</v>
      </c>
      <c r="F2714" s="23">
        <f t="shared" si="169"/>
        <v>4999784382</v>
      </c>
      <c r="G2714" s="24">
        <f t="shared" si="170"/>
        <v>12.670538170553336</v>
      </c>
      <c r="H2714" s="25">
        <f t="shared" si="171"/>
        <v>0.46162945217451373</v>
      </c>
      <c r="I2714" s="25">
        <f t="shared" si="172"/>
        <v>0.46162945217451373</v>
      </c>
    </row>
    <row r="2715" spans="1:9" x14ac:dyDescent="0.2">
      <c r="A2715" s="18" t="s">
        <v>920</v>
      </c>
      <c r="B2715" s="19">
        <v>473754102030</v>
      </c>
      <c r="C2715" s="19">
        <v>76751549797.63002</v>
      </c>
      <c r="D2715" s="19">
        <v>32485955807.510002</v>
      </c>
      <c r="E2715" s="19">
        <v>26139245095.709999</v>
      </c>
      <c r="F2715" s="19">
        <f t="shared" si="169"/>
        <v>397002552232.37</v>
      </c>
      <c r="G2715" s="20">
        <f t="shared" si="170"/>
        <v>16.200714562418671</v>
      </c>
      <c r="H2715" s="21">
        <f t="shared" si="171"/>
        <v>6.8571344645482064</v>
      </c>
      <c r="I2715" s="21">
        <f t="shared" si="172"/>
        <v>5.5174709799251005</v>
      </c>
    </row>
    <row r="2716" spans="1:9" x14ac:dyDescent="0.2">
      <c r="A2716" s="18" t="s">
        <v>17</v>
      </c>
      <c r="B2716" s="19">
        <v>368324800000</v>
      </c>
      <c r="C2716" s="19">
        <v>72361078784.830017</v>
      </c>
      <c r="D2716" s="19">
        <v>32199611052.700001</v>
      </c>
      <c r="E2716" s="19">
        <v>25858856274.700001</v>
      </c>
      <c r="F2716" s="19">
        <f t="shared" si="169"/>
        <v>295963721215.16998</v>
      </c>
      <c r="G2716" s="20">
        <f t="shared" si="170"/>
        <v>19.645996898615032</v>
      </c>
      <c r="H2716" s="21">
        <f t="shared" si="171"/>
        <v>8.7421783851372492</v>
      </c>
      <c r="I2716" s="21">
        <f t="shared" si="172"/>
        <v>7.0206666167198089</v>
      </c>
    </row>
    <row r="2717" spans="1:9" x14ac:dyDescent="0.2">
      <c r="A2717" s="18" t="s">
        <v>18</v>
      </c>
      <c r="B2717" s="19">
        <v>174951600000</v>
      </c>
      <c r="C2717" s="19">
        <v>20735522376</v>
      </c>
      <c r="D2717" s="19">
        <v>20168265570</v>
      </c>
      <c r="E2717" s="19">
        <v>17836129170</v>
      </c>
      <c r="F2717" s="19">
        <f t="shared" si="169"/>
        <v>154216077624</v>
      </c>
      <c r="G2717" s="20">
        <f t="shared" si="170"/>
        <v>11.85214789461771</v>
      </c>
      <c r="H2717" s="21">
        <f t="shared" si="171"/>
        <v>11.527911473801897</v>
      </c>
      <c r="I2717" s="21">
        <f t="shared" si="172"/>
        <v>10.194893427667996</v>
      </c>
    </row>
    <row r="2718" spans="1:9" x14ac:dyDescent="0.2">
      <c r="A2718" s="22" t="s">
        <v>19</v>
      </c>
      <c r="B2718" s="23">
        <v>115730900000</v>
      </c>
      <c r="C2718" s="23">
        <v>14031361101</v>
      </c>
      <c r="D2718" s="23">
        <v>14031361101</v>
      </c>
      <c r="E2718" s="23">
        <v>14031361101</v>
      </c>
      <c r="F2718" s="23">
        <f t="shared" si="169"/>
        <v>101699538899</v>
      </c>
      <c r="G2718" s="24">
        <f t="shared" si="170"/>
        <v>12.124126833023851</v>
      </c>
      <c r="H2718" s="25">
        <f t="shared" si="171"/>
        <v>12.124126833023851</v>
      </c>
      <c r="I2718" s="25">
        <f t="shared" si="172"/>
        <v>12.124126833023851</v>
      </c>
    </row>
    <row r="2719" spans="1:9" x14ac:dyDescent="0.2">
      <c r="A2719" s="22" t="s">
        <v>20</v>
      </c>
      <c r="B2719" s="23">
        <v>40433600000</v>
      </c>
      <c r="C2719" s="23">
        <v>5461464094</v>
      </c>
      <c r="D2719" s="23">
        <v>4907910175</v>
      </c>
      <c r="E2719" s="23">
        <v>2633691175</v>
      </c>
      <c r="F2719" s="23">
        <f t="shared" si="169"/>
        <v>34972135906</v>
      </c>
      <c r="G2719" s="24">
        <f t="shared" si="170"/>
        <v>13.50724173459697</v>
      </c>
      <c r="H2719" s="25">
        <f t="shared" si="171"/>
        <v>12.138197377923312</v>
      </c>
      <c r="I2719" s="25">
        <f t="shared" si="172"/>
        <v>6.5136202935182617</v>
      </c>
    </row>
    <row r="2720" spans="1:9" x14ac:dyDescent="0.2">
      <c r="A2720" s="22" t="s">
        <v>21</v>
      </c>
      <c r="B2720" s="23">
        <v>7511100000</v>
      </c>
      <c r="C2720" s="23">
        <v>724810386</v>
      </c>
      <c r="D2720" s="23">
        <v>724810386</v>
      </c>
      <c r="E2720" s="23">
        <v>724810386</v>
      </c>
      <c r="F2720" s="23">
        <f t="shared" si="169"/>
        <v>6786289614</v>
      </c>
      <c r="G2720" s="24">
        <f t="shared" si="170"/>
        <v>9.6498566920956979</v>
      </c>
      <c r="H2720" s="25">
        <f t="shared" si="171"/>
        <v>9.6498566920956979</v>
      </c>
      <c r="I2720" s="25">
        <f t="shared" si="172"/>
        <v>9.6498566920956979</v>
      </c>
    </row>
    <row r="2721" spans="1:9" x14ac:dyDescent="0.2">
      <c r="A2721" s="22" t="s">
        <v>150</v>
      </c>
      <c r="B2721" s="23">
        <v>6196900000</v>
      </c>
      <c r="C2721" s="23">
        <v>0</v>
      </c>
      <c r="D2721" s="23">
        <v>0</v>
      </c>
      <c r="E2721" s="23">
        <v>0</v>
      </c>
      <c r="F2721" s="23">
        <f t="shared" si="169"/>
        <v>6196900000</v>
      </c>
      <c r="G2721" s="24">
        <f t="shared" si="170"/>
        <v>0</v>
      </c>
      <c r="H2721" s="25">
        <f t="shared" si="171"/>
        <v>0</v>
      </c>
      <c r="I2721" s="25">
        <f t="shared" si="172"/>
        <v>0</v>
      </c>
    </row>
    <row r="2722" spans="1:9" x14ac:dyDescent="0.2">
      <c r="A2722" s="22" t="s">
        <v>71</v>
      </c>
      <c r="B2722" s="23">
        <v>3428500000</v>
      </c>
      <c r="C2722" s="23">
        <v>355546856</v>
      </c>
      <c r="D2722" s="23">
        <v>355546856</v>
      </c>
      <c r="E2722" s="23">
        <v>355546856</v>
      </c>
      <c r="F2722" s="23">
        <f t="shared" si="169"/>
        <v>3072953144</v>
      </c>
      <c r="G2722" s="24">
        <f t="shared" si="170"/>
        <v>10.370332681930874</v>
      </c>
      <c r="H2722" s="25">
        <f t="shared" si="171"/>
        <v>10.370332681930874</v>
      </c>
      <c r="I2722" s="25">
        <f t="shared" si="172"/>
        <v>10.370332681930874</v>
      </c>
    </row>
    <row r="2723" spans="1:9" x14ac:dyDescent="0.2">
      <c r="A2723" s="22" t="s">
        <v>72</v>
      </c>
      <c r="B2723" s="23">
        <v>1196200000</v>
      </c>
      <c r="C2723" s="23">
        <v>135854617</v>
      </c>
      <c r="D2723" s="23">
        <v>122151730</v>
      </c>
      <c r="E2723" s="23">
        <v>64234330</v>
      </c>
      <c r="F2723" s="23">
        <f t="shared" si="169"/>
        <v>1060345383</v>
      </c>
      <c r="G2723" s="24">
        <f t="shared" si="170"/>
        <v>11.357182494566127</v>
      </c>
      <c r="H2723" s="25">
        <f t="shared" si="171"/>
        <v>10.211647717772948</v>
      </c>
      <c r="I2723" s="25">
        <f t="shared" si="172"/>
        <v>5.3698654071225542</v>
      </c>
    </row>
    <row r="2724" spans="1:9" x14ac:dyDescent="0.2">
      <c r="A2724" s="22" t="s">
        <v>73</v>
      </c>
      <c r="B2724" s="23">
        <v>344600000</v>
      </c>
      <c r="C2724" s="23">
        <v>26485322</v>
      </c>
      <c r="D2724" s="23">
        <v>26485322</v>
      </c>
      <c r="E2724" s="23">
        <v>26485322</v>
      </c>
      <c r="F2724" s="23">
        <f t="shared" si="169"/>
        <v>318114678</v>
      </c>
      <c r="G2724" s="24">
        <f t="shared" si="170"/>
        <v>7.6858160185722575</v>
      </c>
      <c r="H2724" s="25">
        <f t="shared" si="171"/>
        <v>7.6858160185722575</v>
      </c>
      <c r="I2724" s="25">
        <f t="shared" si="172"/>
        <v>7.6858160185722575</v>
      </c>
    </row>
    <row r="2725" spans="1:9" x14ac:dyDescent="0.2">
      <c r="A2725" s="22" t="s">
        <v>654</v>
      </c>
      <c r="B2725" s="23">
        <v>109800000</v>
      </c>
      <c r="C2725" s="23">
        <v>0</v>
      </c>
      <c r="D2725" s="23">
        <v>0</v>
      </c>
      <c r="E2725" s="23">
        <v>0</v>
      </c>
      <c r="F2725" s="23">
        <f t="shared" si="169"/>
        <v>109800000</v>
      </c>
      <c r="G2725" s="24">
        <f t="shared" si="170"/>
        <v>0</v>
      </c>
      <c r="H2725" s="25">
        <f t="shared" si="171"/>
        <v>0</v>
      </c>
      <c r="I2725" s="25">
        <f t="shared" si="172"/>
        <v>0</v>
      </c>
    </row>
    <row r="2726" spans="1:9" x14ac:dyDescent="0.2">
      <c r="A2726" s="18" t="s">
        <v>22</v>
      </c>
      <c r="B2726" s="19">
        <v>82071200000</v>
      </c>
      <c r="C2726" s="19">
        <v>41773285798.010002</v>
      </c>
      <c r="D2726" s="19">
        <v>2346878013.8800001</v>
      </c>
      <c r="E2726" s="19">
        <v>2310772762.8800001</v>
      </c>
      <c r="F2726" s="19">
        <f t="shared" si="169"/>
        <v>40297914201.989998</v>
      </c>
      <c r="G2726" s="20">
        <f t="shared" si="170"/>
        <v>50.89883637379495</v>
      </c>
      <c r="H2726" s="21">
        <f t="shared" si="171"/>
        <v>2.8595634203959488</v>
      </c>
      <c r="I2726" s="21">
        <f t="shared" si="172"/>
        <v>2.8155708249422453</v>
      </c>
    </row>
    <row r="2727" spans="1:9" x14ac:dyDescent="0.2">
      <c r="A2727" s="22" t="s">
        <v>66</v>
      </c>
      <c r="B2727" s="23">
        <v>1133000000</v>
      </c>
      <c r="C2727" s="23">
        <v>0</v>
      </c>
      <c r="D2727" s="23">
        <v>0</v>
      </c>
      <c r="E2727" s="23">
        <v>0</v>
      </c>
      <c r="F2727" s="23">
        <f t="shared" si="169"/>
        <v>1133000000</v>
      </c>
      <c r="G2727" s="24">
        <f t="shared" si="170"/>
        <v>0</v>
      </c>
      <c r="H2727" s="25">
        <f t="shared" si="171"/>
        <v>0</v>
      </c>
      <c r="I2727" s="25">
        <f t="shared" si="172"/>
        <v>0</v>
      </c>
    </row>
    <row r="2728" spans="1:9" x14ac:dyDescent="0.2">
      <c r="A2728" s="22" t="s">
        <v>23</v>
      </c>
      <c r="B2728" s="23">
        <v>80938200000</v>
      </c>
      <c r="C2728" s="23">
        <v>41773285798.010002</v>
      </c>
      <c r="D2728" s="23">
        <v>2346878013.8800001</v>
      </c>
      <c r="E2728" s="23">
        <v>2310772762.8800001</v>
      </c>
      <c r="F2728" s="23">
        <f t="shared" si="169"/>
        <v>39164914201.989998</v>
      </c>
      <c r="G2728" s="24">
        <f t="shared" si="170"/>
        <v>51.611335312633585</v>
      </c>
      <c r="H2728" s="25">
        <f t="shared" si="171"/>
        <v>2.8995925457694884</v>
      </c>
      <c r="I2728" s="25">
        <f t="shared" si="172"/>
        <v>2.8549841272477026</v>
      </c>
    </row>
    <row r="2729" spans="1:9" x14ac:dyDescent="0.2">
      <c r="A2729" s="18" t="s">
        <v>24</v>
      </c>
      <c r="B2729" s="19">
        <v>107116900000</v>
      </c>
      <c r="C2729" s="19">
        <v>9232599768.8199997</v>
      </c>
      <c r="D2729" s="19">
        <v>9232599768.8199997</v>
      </c>
      <c r="E2729" s="19">
        <v>5319736534.8199997</v>
      </c>
      <c r="F2729" s="19">
        <f t="shared" si="169"/>
        <v>97884300231.179993</v>
      </c>
      <c r="G2729" s="20">
        <f t="shared" si="170"/>
        <v>8.6191812578780755</v>
      </c>
      <c r="H2729" s="21">
        <f t="shared" si="171"/>
        <v>8.6191812578780755</v>
      </c>
      <c r="I2729" s="21">
        <f t="shared" si="172"/>
        <v>4.9662905991678246</v>
      </c>
    </row>
    <row r="2730" spans="1:9" x14ac:dyDescent="0.2">
      <c r="A2730" s="22" t="s">
        <v>921</v>
      </c>
      <c r="B2730" s="23">
        <v>76769600000</v>
      </c>
      <c r="C2730" s="23">
        <v>7793752795</v>
      </c>
      <c r="D2730" s="23">
        <v>7793752795</v>
      </c>
      <c r="E2730" s="23">
        <v>3880889561</v>
      </c>
      <c r="F2730" s="23">
        <f t="shared" si="169"/>
        <v>68975847205</v>
      </c>
      <c r="G2730" s="24">
        <f t="shared" si="170"/>
        <v>10.152134171599176</v>
      </c>
      <c r="H2730" s="25">
        <f t="shared" si="171"/>
        <v>10.152134171599176</v>
      </c>
      <c r="I2730" s="25">
        <f t="shared" si="172"/>
        <v>5.0552426494341507</v>
      </c>
    </row>
    <row r="2731" spans="1:9" x14ac:dyDescent="0.2">
      <c r="A2731" s="22" t="s">
        <v>119</v>
      </c>
      <c r="B2731" s="23">
        <v>5100000000</v>
      </c>
      <c r="C2731" s="23">
        <v>0</v>
      </c>
      <c r="D2731" s="23">
        <v>0</v>
      </c>
      <c r="E2731" s="23">
        <v>0</v>
      </c>
      <c r="F2731" s="23">
        <f t="shared" si="169"/>
        <v>5100000000</v>
      </c>
      <c r="G2731" s="24">
        <f t="shared" si="170"/>
        <v>0</v>
      </c>
      <c r="H2731" s="25">
        <f t="shared" si="171"/>
        <v>0</v>
      </c>
      <c r="I2731" s="25">
        <f t="shared" si="172"/>
        <v>0</v>
      </c>
    </row>
    <row r="2732" spans="1:9" x14ac:dyDescent="0.2">
      <c r="A2732" s="22" t="s">
        <v>76</v>
      </c>
      <c r="B2732" s="23">
        <v>10865700000</v>
      </c>
      <c r="C2732" s="23">
        <v>1184075776.8199999</v>
      </c>
      <c r="D2732" s="23">
        <v>1184075776.8199999</v>
      </c>
      <c r="E2732" s="23">
        <v>1184075776.8199999</v>
      </c>
      <c r="F2732" s="23">
        <f t="shared" si="169"/>
        <v>9681624223.1800003</v>
      </c>
      <c r="G2732" s="24">
        <f t="shared" si="170"/>
        <v>10.897372252316924</v>
      </c>
      <c r="H2732" s="25">
        <f t="shared" si="171"/>
        <v>10.897372252316924</v>
      </c>
      <c r="I2732" s="25">
        <f t="shared" si="172"/>
        <v>10.897372252316924</v>
      </c>
    </row>
    <row r="2733" spans="1:9" x14ac:dyDescent="0.2">
      <c r="A2733" s="22" t="s">
        <v>30</v>
      </c>
      <c r="B2733" s="23">
        <v>4086100000</v>
      </c>
      <c r="C2733" s="23">
        <v>163909000</v>
      </c>
      <c r="D2733" s="23">
        <v>163909000</v>
      </c>
      <c r="E2733" s="23">
        <v>163909000</v>
      </c>
      <c r="F2733" s="23">
        <f t="shared" si="169"/>
        <v>3922191000</v>
      </c>
      <c r="G2733" s="24">
        <f t="shared" si="170"/>
        <v>4.0113800445412497</v>
      </c>
      <c r="H2733" s="25">
        <f t="shared" si="171"/>
        <v>4.0113800445412497</v>
      </c>
      <c r="I2733" s="25">
        <f t="shared" si="172"/>
        <v>4.0113800445412497</v>
      </c>
    </row>
    <row r="2734" spans="1:9" x14ac:dyDescent="0.2">
      <c r="A2734" s="22" t="s">
        <v>32</v>
      </c>
      <c r="B2734" s="23">
        <v>392400000</v>
      </c>
      <c r="C2734" s="23">
        <v>90862197</v>
      </c>
      <c r="D2734" s="23">
        <v>90862197</v>
      </c>
      <c r="E2734" s="23">
        <v>90862197</v>
      </c>
      <c r="F2734" s="23">
        <f t="shared" si="169"/>
        <v>301537803</v>
      </c>
      <c r="G2734" s="24">
        <f t="shared" si="170"/>
        <v>23.155503822629971</v>
      </c>
      <c r="H2734" s="25">
        <f t="shared" si="171"/>
        <v>23.155503822629971</v>
      </c>
      <c r="I2734" s="25">
        <f t="shared" si="172"/>
        <v>23.155503822629971</v>
      </c>
    </row>
    <row r="2735" spans="1:9" x14ac:dyDescent="0.2">
      <c r="A2735" s="22" t="s">
        <v>265</v>
      </c>
      <c r="B2735" s="23">
        <v>53100000</v>
      </c>
      <c r="C2735" s="23">
        <v>0</v>
      </c>
      <c r="D2735" s="23">
        <v>0</v>
      </c>
      <c r="E2735" s="23">
        <v>0</v>
      </c>
      <c r="F2735" s="23">
        <f t="shared" si="169"/>
        <v>53100000</v>
      </c>
      <c r="G2735" s="24">
        <f t="shared" si="170"/>
        <v>0</v>
      </c>
      <c r="H2735" s="25">
        <f t="shared" si="171"/>
        <v>0</v>
      </c>
      <c r="I2735" s="25">
        <f t="shared" si="172"/>
        <v>0</v>
      </c>
    </row>
    <row r="2736" spans="1:9" x14ac:dyDescent="0.2">
      <c r="A2736" s="22" t="s">
        <v>78</v>
      </c>
      <c r="B2736" s="23">
        <v>5000000000</v>
      </c>
      <c r="C2736" s="23">
        <v>0</v>
      </c>
      <c r="D2736" s="23">
        <v>0</v>
      </c>
      <c r="E2736" s="23">
        <v>0</v>
      </c>
      <c r="F2736" s="23">
        <f t="shared" si="169"/>
        <v>5000000000</v>
      </c>
      <c r="G2736" s="24">
        <f t="shared" si="170"/>
        <v>0</v>
      </c>
      <c r="H2736" s="25">
        <f t="shared" si="171"/>
        <v>0</v>
      </c>
      <c r="I2736" s="25">
        <f t="shared" si="172"/>
        <v>0</v>
      </c>
    </row>
    <row r="2737" spans="1:9" x14ac:dyDescent="0.2">
      <c r="A2737" s="22" t="s">
        <v>35</v>
      </c>
      <c r="B2737" s="23">
        <v>3000000000</v>
      </c>
      <c r="C2737" s="23">
        <v>0</v>
      </c>
      <c r="D2737" s="23">
        <v>0</v>
      </c>
      <c r="E2737" s="23">
        <v>0</v>
      </c>
      <c r="F2737" s="23">
        <f t="shared" si="169"/>
        <v>3000000000</v>
      </c>
      <c r="G2737" s="24">
        <f t="shared" si="170"/>
        <v>0</v>
      </c>
      <c r="H2737" s="25">
        <f t="shared" si="171"/>
        <v>0</v>
      </c>
      <c r="I2737" s="25">
        <f t="shared" si="172"/>
        <v>0</v>
      </c>
    </row>
    <row r="2738" spans="1:9" x14ac:dyDescent="0.2">
      <c r="A2738" s="22" t="s">
        <v>79</v>
      </c>
      <c r="B2738" s="23">
        <v>1500000000</v>
      </c>
      <c r="C2738" s="23">
        <v>0</v>
      </c>
      <c r="D2738" s="23">
        <v>0</v>
      </c>
      <c r="E2738" s="23">
        <v>0</v>
      </c>
      <c r="F2738" s="23">
        <f t="shared" si="169"/>
        <v>1500000000</v>
      </c>
      <c r="G2738" s="24">
        <f t="shared" si="170"/>
        <v>0</v>
      </c>
      <c r="H2738" s="25">
        <f t="shared" si="171"/>
        <v>0</v>
      </c>
      <c r="I2738" s="25">
        <f t="shared" si="172"/>
        <v>0</v>
      </c>
    </row>
    <row r="2739" spans="1:9" x14ac:dyDescent="0.2">
      <c r="A2739" s="22" t="s">
        <v>922</v>
      </c>
      <c r="B2739" s="23">
        <v>350000000</v>
      </c>
      <c r="C2739" s="23">
        <v>0</v>
      </c>
      <c r="D2739" s="23">
        <v>0</v>
      </c>
      <c r="E2739" s="23">
        <v>0</v>
      </c>
      <c r="F2739" s="23">
        <f t="shared" si="169"/>
        <v>350000000</v>
      </c>
      <c r="G2739" s="24">
        <f t="shared" si="170"/>
        <v>0</v>
      </c>
      <c r="H2739" s="25">
        <f t="shared" si="171"/>
        <v>0</v>
      </c>
      <c r="I2739" s="25">
        <f t="shared" si="172"/>
        <v>0</v>
      </c>
    </row>
    <row r="2740" spans="1:9" x14ac:dyDescent="0.2">
      <c r="A2740" s="18" t="s">
        <v>39</v>
      </c>
      <c r="B2740" s="19">
        <v>4185100000</v>
      </c>
      <c r="C2740" s="19">
        <v>619670842</v>
      </c>
      <c r="D2740" s="19">
        <v>451867700</v>
      </c>
      <c r="E2740" s="19">
        <v>392217807</v>
      </c>
      <c r="F2740" s="19">
        <f t="shared" si="169"/>
        <v>3565429158</v>
      </c>
      <c r="G2740" s="20">
        <f t="shared" si="170"/>
        <v>14.806595828056675</v>
      </c>
      <c r="H2740" s="21">
        <f t="shared" si="171"/>
        <v>10.797058612697427</v>
      </c>
      <c r="I2740" s="21">
        <f t="shared" si="172"/>
        <v>9.3717666722420017</v>
      </c>
    </row>
    <row r="2741" spans="1:9" x14ac:dyDescent="0.2">
      <c r="A2741" s="22" t="s">
        <v>40</v>
      </c>
      <c r="B2741" s="23">
        <v>2893300000</v>
      </c>
      <c r="C2741" s="23">
        <v>616510842</v>
      </c>
      <c r="D2741" s="23">
        <v>448707700</v>
      </c>
      <c r="E2741" s="23">
        <v>389057807</v>
      </c>
      <c r="F2741" s="23">
        <f t="shared" si="169"/>
        <v>2276789158</v>
      </c>
      <c r="G2741" s="24">
        <f t="shared" si="170"/>
        <v>21.308223896588672</v>
      </c>
      <c r="H2741" s="25">
        <f t="shared" si="171"/>
        <v>15.508509314623439</v>
      </c>
      <c r="I2741" s="25">
        <f t="shared" si="172"/>
        <v>13.446853316282445</v>
      </c>
    </row>
    <row r="2742" spans="1:9" x14ac:dyDescent="0.2">
      <c r="A2742" s="22" t="s">
        <v>42</v>
      </c>
      <c r="B2742" s="23">
        <v>1261100000</v>
      </c>
      <c r="C2742" s="23">
        <v>0</v>
      </c>
      <c r="D2742" s="23">
        <v>0</v>
      </c>
      <c r="E2742" s="23">
        <v>0</v>
      </c>
      <c r="F2742" s="23">
        <f t="shared" si="169"/>
        <v>1261100000</v>
      </c>
      <c r="G2742" s="24">
        <f t="shared" si="170"/>
        <v>0</v>
      </c>
      <c r="H2742" s="25">
        <f t="shared" si="171"/>
        <v>0</v>
      </c>
      <c r="I2742" s="25">
        <f t="shared" si="172"/>
        <v>0</v>
      </c>
    </row>
    <row r="2743" spans="1:9" x14ac:dyDescent="0.2">
      <c r="A2743" s="22" t="s">
        <v>318</v>
      </c>
      <c r="B2743" s="23">
        <v>30700000</v>
      </c>
      <c r="C2743" s="23">
        <v>3160000</v>
      </c>
      <c r="D2743" s="23">
        <v>3160000</v>
      </c>
      <c r="E2743" s="23">
        <v>3160000</v>
      </c>
      <c r="F2743" s="23">
        <f t="shared" si="169"/>
        <v>27540000</v>
      </c>
      <c r="G2743" s="24">
        <f t="shared" si="170"/>
        <v>10.29315960912052</v>
      </c>
      <c r="H2743" s="25">
        <f t="shared" si="171"/>
        <v>10.29315960912052</v>
      </c>
      <c r="I2743" s="25">
        <f t="shared" si="172"/>
        <v>10.29315960912052</v>
      </c>
    </row>
    <row r="2744" spans="1:9" x14ac:dyDescent="0.2">
      <c r="A2744" s="18" t="s">
        <v>43</v>
      </c>
      <c r="B2744" s="19">
        <v>105429302030</v>
      </c>
      <c r="C2744" s="19">
        <v>4390471012.8000002</v>
      </c>
      <c r="D2744" s="19">
        <v>286344754.81</v>
      </c>
      <c r="E2744" s="19">
        <v>280388821.00999999</v>
      </c>
      <c r="F2744" s="19">
        <f t="shared" si="169"/>
        <v>101038831017.2</v>
      </c>
      <c r="G2744" s="20">
        <f t="shared" si="170"/>
        <v>4.1643745412927879</v>
      </c>
      <c r="H2744" s="21">
        <f t="shared" si="171"/>
        <v>0.27159883381236871</v>
      </c>
      <c r="I2744" s="21">
        <f t="shared" si="172"/>
        <v>0.26594961325857502</v>
      </c>
    </row>
    <row r="2745" spans="1:9" ht="22.5" x14ac:dyDescent="0.2">
      <c r="A2745" s="22" t="s">
        <v>923</v>
      </c>
      <c r="B2745" s="23">
        <v>13791700000</v>
      </c>
      <c r="C2745" s="23">
        <v>3141275746.8000002</v>
      </c>
      <c r="D2745" s="23">
        <v>251719255.22</v>
      </c>
      <c r="E2745" s="23">
        <v>245763321.41999999</v>
      </c>
      <c r="F2745" s="23">
        <f t="shared" si="169"/>
        <v>10650424253.200001</v>
      </c>
      <c r="G2745" s="24">
        <f t="shared" si="170"/>
        <v>22.776566679959686</v>
      </c>
      <c r="H2745" s="25">
        <f t="shared" si="171"/>
        <v>1.8251503093889805</v>
      </c>
      <c r="I2745" s="25">
        <f t="shared" si="172"/>
        <v>1.7819653952739691</v>
      </c>
    </row>
    <row r="2746" spans="1:9" ht="22.5" x14ac:dyDescent="0.2">
      <c r="A2746" s="22" t="s">
        <v>924</v>
      </c>
      <c r="B2746" s="23">
        <v>43702125763</v>
      </c>
      <c r="C2746" s="23">
        <v>1008081666</v>
      </c>
      <c r="D2746" s="23">
        <v>28451099.59</v>
      </c>
      <c r="E2746" s="23">
        <v>28451099.59</v>
      </c>
      <c r="F2746" s="23">
        <f t="shared" si="169"/>
        <v>42694044097</v>
      </c>
      <c r="G2746" s="24">
        <f t="shared" si="170"/>
        <v>2.3067108256172815</v>
      </c>
      <c r="H2746" s="25">
        <f t="shared" si="171"/>
        <v>6.5102324185080857E-2</v>
      </c>
      <c r="I2746" s="25">
        <f t="shared" si="172"/>
        <v>6.5102324185080857E-2</v>
      </c>
    </row>
    <row r="2747" spans="1:9" ht="22.5" x14ac:dyDescent="0.2">
      <c r="A2747" s="22" t="s">
        <v>925</v>
      </c>
      <c r="B2747" s="23">
        <v>14401143689</v>
      </c>
      <c r="C2747" s="23">
        <v>0</v>
      </c>
      <c r="D2747" s="23">
        <v>0</v>
      </c>
      <c r="E2747" s="23">
        <v>0</v>
      </c>
      <c r="F2747" s="23">
        <f t="shared" si="169"/>
        <v>14401143689</v>
      </c>
      <c r="G2747" s="24">
        <f t="shared" si="170"/>
        <v>0</v>
      </c>
      <c r="H2747" s="25">
        <f t="shared" si="171"/>
        <v>0</v>
      </c>
      <c r="I2747" s="25">
        <f t="shared" si="172"/>
        <v>0</v>
      </c>
    </row>
    <row r="2748" spans="1:9" x14ac:dyDescent="0.2">
      <c r="A2748" s="22" t="s">
        <v>926</v>
      </c>
      <c r="B2748" s="23">
        <v>1364397511</v>
      </c>
      <c r="C2748" s="23">
        <v>0</v>
      </c>
      <c r="D2748" s="23">
        <v>0</v>
      </c>
      <c r="E2748" s="23">
        <v>0</v>
      </c>
      <c r="F2748" s="23">
        <f t="shared" si="169"/>
        <v>1364397511</v>
      </c>
      <c r="G2748" s="24">
        <f t="shared" si="170"/>
        <v>0</v>
      </c>
      <c r="H2748" s="25">
        <f t="shared" si="171"/>
        <v>0</v>
      </c>
      <c r="I2748" s="25">
        <f t="shared" si="172"/>
        <v>0</v>
      </c>
    </row>
    <row r="2749" spans="1:9" ht="22.5" x14ac:dyDescent="0.2">
      <c r="A2749" s="22" t="s">
        <v>927</v>
      </c>
      <c r="B2749" s="23">
        <v>213187111</v>
      </c>
      <c r="C2749" s="23">
        <v>126393600</v>
      </c>
      <c r="D2749" s="23">
        <v>6174400</v>
      </c>
      <c r="E2749" s="23">
        <v>6174400</v>
      </c>
      <c r="F2749" s="23">
        <f t="shared" si="169"/>
        <v>86793511</v>
      </c>
      <c r="G2749" s="24">
        <f t="shared" si="170"/>
        <v>59.287636765245153</v>
      </c>
      <c r="H2749" s="25">
        <f t="shared" si="171"/>
        <v>2.8962351293366888</v>
      </c>
      <c r="I2749" s="25">
        <f t="shared" si="172"/>
        <v>2.8962351293366888</v>
      </c>
    </row>
    <row r="2750" spans="1:9" ht="22.5" x14ac:dyDescent="0.2">
      <c r="A2750" s="22" t="s">
        <v>928</v>
      </c>
      <c r="B2750" s="23">
        <v>25776747956</v>
      </c>
      <c r="C2750" s="23">
        <v>90876000</v>
      </c>
      <c r="D2750" s="23">
        <v>0</v>
      </c>
      <c r="E2750" s="23">
        <v>0</v>
      </c>
      <c r="F2750" s="23">
        <f t="shared" si="169"/>
        <v>25685871956</v>
      </c>
      <c r="G2750" s="24">
        <f t="shared" si="170"/>
        <v>0.35255029127460968</v>
      </c>
      <c r="H2750" s="25">
        <f t="shared" si="171"/>
        <v>0</v>
      </c>
      <c r="I2750" s="25">
        <f t="shared" si="172"/>
        <v>0</v>
      </c>
    </row>
    <row r="2751" spans="1:9" x14ac:dyDescent="0.2">
      <c r="A2751" s="22" t="s">
        <v>929</v>
      </c>
      <c r="B2751" s="23">
        <v>6180000000</v>
      </c>
      <c r="C2751" s="23">
        <v>23844000</v>
      </c>
      <c r="D2751" s="23">
        <v>0</v>
      </c>
      <c r="E2751" s="23">
        <v>0</v>
      </c>
      <c r="F2751" s="23">
        <f t="shared" si="169"/>
        <v>6156156000</v>
      </c>
      <c r="G2751" s="24">
        <f t="shared" si="170"/>
        <v>0.38582524271844659</v>
      </c>
      <c r="H2751" s="25">
        <f t="shared" si="171"/>
        <v>0</v>
      </c>
      <c r="I2751" s="25">
        <f t="shared" si="172"/>
        <v>0</v>
      </c>
    </row>
    <row r="2752" spans="1:9" x14ac:dyDescent="0.2">
      <c r="A2752" s="18" t="s">
        <v>930</v>
      </c>
      <c r="B2752" s="19">
        <v>1486434927818</v>
      </c>
      <c r="C2752" s="19">
        <v>188435810026.91</v>
      </c>
      <c r="D2752" s="19">
        <v>147268304686.17001</v>
      </c>
      <c r="E2752" s="19">
        <v>144382819588.21002</v>
      </c>
      <c r="F2752" s="19">
        <f t="shared" si="169"/>
        <v>1297999117791.0901</v>
      </c>
      <c r="G2752" s="20">
        <f t="shared" si="170"/>
        <v>12.6770305581774</v>
      </c>
      <c r="H2752" s="21">
        <f t="shared" si="171"/>
        <v>9.9074841373884635</v>
      </c>
      <c r="I2752" s="21">
        <f t="shared" si="172"/>
        <v>9.7133629522656335</v>
      </c>
    </row>
    <row r="2753" spans="1:9" x14ac:dyDescent="0.2">
      <c r="A2753" s="18" t="s">
        <v>17</v>
      </c>
      <c r="B2753" s="19">
        <v>1484319000000</v>
      </c>
      <c r="C2753" s="19">
        <v>188295810026.91</v>
      </c>
      <c r="D2753" s="19">
        <v>147268304686.17001</v>
      </c>
      <c r="E2753" s="19">
        <v>144382819588.21002</v>
      </c>
      <c r="F2753" s="19">
        <f t="shared" si="169"/>
        <v>1296023189973.0901</v>
      </c>
      <c r="G2753" s="20">
        <f t="shared" si="170"/>
        <v>12.685669995931468</v>
      </c>
      <c r="H2753" s="21">
        <f t="shared" si="171"/>
        <v>9.9216074635014451</v>
      </c>
      <c r="I2753" s="21">
        <f t="shared" si="172"/>
        <v>9.727209554564082</v>
      </c>
    </row>
    <row r="2754" spans="1:9" x14ac:dyDescent="0.2">
      <c r="A2754" s="18" t="s">
        <v>18</v>
      </c>
      <c r="B2754" s="19">
        <v>1075769000000</v>
      </c>
      <c r="C2754" s="19">
        <v>125085987155</v>
      </c>
      <c r="D2754" s="19">
        <v>124808804745</v>
      </c>
      <c r="E2754" s="19">
        <v>122604595427</v>
      </c>
      <c r="F2754" s="19">
        <f t="shared" si="169"/>
        <v>950683012845</v>
      </c>
      <c r="G2754" s="20">
        <f t="shared" si="170"/>
        <v>11.627588000304897</v>
      </c>
      <c r="H2754" s="21">
        <f t="shared" si="171"/>
        <v>11.601822021735149</v>
      </c>
      <c r="I2754" s="21">
        <f t="shared" si="172"/>
        <v>11.396925866705585</v>
      </c>
    </row>
    <row r="2755" spans="1:9" x14ac:dyDescent="0.2">
      <c r="A2755" s="22" t="s">
        <v>19</v>
      </c>
      <c r="B2755" s="23">
        <v>555034100000</v>
      </c>
      <c r="C2755" s="23">
        <v>68076014667</v>
      </c>
      <c r="D2755" s="23">
        <v>67941570790</v>
      </c>
      <c r="E2755" s="23">
        <v>67941570790</v>
      </c>
      <c r="F2755" s="23">
        <f t="shared" si="169"/>
        <v>486958085333</v>
      </c>
      <c r="G2755" s="24">
        <f t="shared" si="170"/>
        <v>12.265194997388448</v>
      </c>
      <c r="H2755" s="25">
        <f t="shared" si="171"/>
        <v>12.240972363679997</v>
      </c>
      <c r="I2755" s="25">
        <f t="shared" si="172"/>
        <v>12.240972363679997</v>
      </c>
    </row>
    <row r="2756" spans="1:9" x14ac:dyDescent="0.2">
      <c r="A2756" s="22" t="s">
        <v>20</v>
      </c>
      <c r="B2756" s="23">
        <v>260856600000</v>
      </c>
      <c r="C2756" s="23">
        <v>36227063799</v>
      </c>
      <c r="D2756" s="23">
        <v>36227063799</v>
      </c>
      <c r="E2756" s="23">
        <v>34054243862</v>
      </c>
      <c r="F2756" s="23">
        <f t="shared" si="169"/>
        <v>224629536201</v>
      </c>
      <c r="G2756" s="24">
        <f t="shared" si="170"/>
        <v>13.887731343197757</v>
      </c>
      <c r="H2756" s="25">
        <f t="shared" si="171"/>
        <v>13.887731343197757</v>
      </c>
      <c r="I2756" s="25">
        <f t="shared" si="172"/>
        <v>13.054775636115782</v>
      </c>
    </row>
    <row r="2757" spans="1:9" x14ac:dyDescent="0.2">
      <c r="A2757" s="22" t="s">
        <v>21</v>
      </c>
      <c r="B2757" s="23">
        <v>160042300000</v>
      </c>
      <c r="C2757" s="23">
        <v>20782908689</v>
      </c>
      <c r="D2757" s="23">
        <v>20640170156</v>
      </c>
      <c r="E2757" s="23">
        <v>20608780775</v>
      </c>
      <c r="F2757" s="23">
        <f t="shared" si="169"/>
        <v>139259391311</v>
      </c>
      <c r="G2757" s="24">
        <f t="shared" si="170"/>
        <v>12.985884787334347</v>
      </c>
      <c r="H2757" s="25">
        <f t="shared" si="171"/>
        <v>12.896696783287917</v>
      </c>
      <c r="I2757" s="25">
        <f t="shared" si="172"/>
        <v>12.877083605396821</v>
      </c>
    </row>
    <row r="2758" spans="1:9" x14ac:dyDescent="0.2">
      <c r="A2758" s="22" t="s">
        <v>150</v>
      </c>
      <c r="B2758" s="23">
        <v>99836000000</v>
      </c>
      <c r="C2758" s="23">
        <v>0</v>
      </c>
      <c r="D2758" s="23">
        <v>0</v>
      </c>
      <c r="E2758" s="23">
        <v>0</v>
      </c>
      <c r="F2758" s="23">
        <f t="shared" si="169"/>
        <v>99836000000</v>
      </c>
      <c r="G2758" s="24">
        <f t="shared" si="170"/>
        <v>0</v>
      </c>
      <c r="H2758" s="25">
        <f t="shared" si="171"/>
        <v>0</v>
      </c>
      <c r="I2758" s="25">
        <f t="shared" si="172"/>
        <v>0</v>
      </c>
    </row>
    <row r="2759" spans="1:9" x14ac:dyDescent="0.2">
      <c r="A2759" s="18" t="s">
        <v>22</v>
      </c>
      <c r="B2759" s="19">
        <v>211651500000</v>
      </c>
      <c r="C2759" s="19">
        <v>38242201269.599998</v>
      </c>
      <c r="D2759" s="19">
        <v>14230957410.73</v>
      </c>
      <c r="E2759" s="19">
        <v>13576801630.77</v>
      </c>
      <c r="F2759" s="19">
        <f t="shared" ref="F2759:F2822" si="173">+B2759-C2759</f>
        <v>173409298730.39999</v>
      </c>
      <c r="G2759" s="20">
        <f t="shared" ref="G2759:G2822" si="174">IFERROR(IF(C2759&gt;0,+C2759/B2759*100,0),0)</f>
        <v>18.068476372527478</v>
      </c>
      <c r="H2759" s="21">
        <f t="shared" ref="H2759:H2822" si="175">IFERROR(IF(D2759&gt;0,+D2759/B2759*100,0),0)</f>
        <v>6.7237687475543524</v>
      </c>
      <c r="I2759" s="21">
        <f t="shared" ref="I2759:I2822" si="176">IFERROR(IF(E2759&gt;0,+E2759/B2759*100,0),0)</f>
        <v>6.4146966266575012</v>
      </c>
    </row>
    <row r="2760" spans="1:9" x14ac:dyDescent="0.2">
      <c r="A2760" s="22" t="s">
        <v>66</v>
      </c>
      <c r="B2760" s="23">
        <v>2166000000</v>
      </c>
      <c r="C2760" s="23">
        <v>2332400</v>
      </c>
      <c r="D2760" s="23">
        <v>0</v>
      </c>
      <c r="E2760" s="23">
        <v>0</v>
      </c>
      <c r="F2760" s="23">
        <f t="shared" si="173"/>
        <v>2163667600</v>
      </c>
      <c r="G2760" s="24">
        <f t="shared" si="174"/>
        <v>0.10768236380424745</v>
      </c>
      <c r="H2760" s="25">
        <f t="shared" si="175"/>
        <v>0</v>
      </c>
      <c r="I2760" s="25">
        <f t="shared" si="176"/>
        <v>0</v>
      </c>
    </row>
    <row r="2761" spans="1:9" x14ac:dyDescent="0.2">
      <c r="A2761" s="22" t="s">
        <v>23</v>
      </c>
      <c r="B2761" s="23">
        <v>209485500000</v>
      </c>
      <c r="C2761" s="23">
        <v>38239868869.599998</v>
      </c>
      <c r="D2761" s="23">
        <v>14230957410.73</v>
      </c>
      <c r="E2761" s="23">
        <v>13576801630.77</v>
      </c>
      <c r="F2761" s="23">
        <f t="shared" si="173"/>
        <v>171245631130.39999</v>
      </c>
      <c r="G2761" s="24">
        <f t="shared" si="174"/>
        <v>18.254184117564222</v>
      </c>
      <c r="H2761" s="25">
        <f t="shared" si="175"/>
        <v>6.7932899464306598</v>
      </c>
      <c r="I2761" s="25">
        <f t="shared" si="176"/>
        <v>6.4810221379379485</v>
      </c>
    </row>
    <row r="2762" spans="1:9" x14ac:dyDescent="0.2">
      <c r="A2762" s="18" t="s">
        <v>24</v>
      </c>
      <c r="B2762" s="19">
        <v>66334800000</v>
      </c>
      <c r="C2762" s="19">
        <v>2435279614.5900002</v>
      </c>
      <c r="D2762" s="19">
        <v>851091994.44000006</v>
      </c>
      <c r="E2762" s="19">
        <v>851091994.44000006</v>
      </c>
      <c r="F2762" s="19">
        <f t="shared" si="173"/>
        <v>63899520385.410004</v>
      </c>
      <c r="G2762" s="20">
        <f t="shared" si="174"/>
        <v>3.6711946287469024</v>
      </c>
      <c r="H2762" s="21">
        <f t="shared" si="175"/>
        <v>1.2830248895602308</v>
      </c>
      <c r="I2762" s="21">
        <f t="shared" si="176"/>
        <v>1.2830248895602308</v>
      </c>
    </row>
    <row r="2763" spans="1:9" x14ac:dyDescent="0.2">
      <c r="A2763" s="22" t="s">
        <v>931</v>
      </c>
      <c r="B2763" s="23">
        <v>27931500000</v>
      </c>
      <c r="C2763" s="23">
        <v>0</v>
      </c>
      <c r="D2763" s="23">
        <v>0</v>
      </c>
      <c r="E2763" s="23">
        <v>0</v>
      </c>
      <c r="F2763" s="23">
        <f t="shared" si="173"/>
        <v>27931500000</v>
      </c>
      <c r="G2763" s="24">
        <f t="shared" si="174"/>
        <v>0</v>
      </c>
      <c r="H2763" s="25">
        <f t="shared" si="175"/>
        <v>0</v>
      </c>
      <c r="I2763" s="25">
        <f t="shared" si="176"/>
        <v>0</v>
      </c>
    </row>
    <row r="2764" spans="1:9" x14ac:dyDescent="0.2">
      <c r="A2764" s="22" t="s">
        <v>932</v>
      </c>
      <c r="B2764" s="23">
        <v>1586500000</v>
      </c>
      <c r="C2764" s="23">
        <v>85043394</v>
      </c>
      <c r="D2764" s="23">
        <v>0</v>
      </c>
      <c r="E2764" s="23">
        <v>0</v>
      </c>
      <c r="F2764" s="23">
        <f t="shared" si="173"/>
        <v>1501456606</v>
      </c>
      <c r="G2764" s="24">
        <f t="shared" si="174"/>
        <v>5.3604408446265364</v>
      </c>
      <c r="H2764" s="25">
        <f t="shared" si="175"/>
        <v>0</v>
      </c>
      <c r="I2764" s="25">
        <f t="shared" si="176"/>
        <v>0</v>
      </c>
    </row>
    <row r="2765" spans="1:9" x14ac:dyDescent="0.2">
      <c r="A2765" s="22" t="s">
        <v>933</v>
      </c>
      <c r="B2765" s="23">
        <v>169800000</v>
      </c>
      <c r="C2765" s="23">
        <v>0</v>
      </c>
      <c r="D2765" s="23">
        <v>0</v>
      </c>
      <c r="E2765" s="23">
        <v>0</v>
      </c>
      <c r="F2765" s="23">
        <f t="shared" si="173"/>
        <v>169800000</v>
      </c>
      <c r="G2765" s="24">
        <f t="shared" si="174"/>
        <v>0</v>
      </c>
      <c r="H2765" s="25">
        <f t="shared" si="175"/>
        <v>0</v>
      </c>
      <c r="I2765" s="25">
        <f t="shared" si="176"/>
        <v>0</v>
      </c>
    </row>
    <row r="2766" spans="1:9" x14ac:dyDescent="0.2">
      <c r="A2766" s="22" t="s">
        <v>119</v>
      </c>
      <c r="B2766" s="23">
        <v>24114100000</v>
      </c>
      <c r="C2766" s="23">
        <v>0</v>
      </c>
      <c r="D2766" s="23">
        <v>0</v>
      </c>
      <c r="E2766" s="23">
        <v>0</v>
      </c>
      <c r="F2766" s="23">
        <f t="shared" si="173"/>
        <v>24114100000</v>
      </c>
      <c r="G2766" s="24">
        <f t="shared" si="174"/>
        <v>0</v>
      </c>
      <c r="H2766" s="25">
        <f t="shared" si="175"/>
        <v>0</v>
      </c>
      <c r="I2766" s="25">
        <f t="shared" si="176"/>
        <v>0</v>
      </c>
    </row>
    <row r="2767" spans="1:9" x14ac:dyDescent="0.2">
      <c r="A2767" s="22" t="s">
        <v>32</v>
      </c>
      <c r="B2767" s="23">
        <v>4719200000</v>
      </c>
      <c r="C2767" s="23">
        <v>1004025662</v>
      </c>
      <c r="D2767" s="23">
        <v>625721956</v>
      </c>
      <c r="E2767" s="23">
        <v>625721956</v>
      </c>
      <c r="F2767" s="23">
        <f t="shared" si="173"/>
        <v>3715174338</v>
      </c>
      <c r="G2767" s="24">
        <f t="shared" si="174"/>
        <v>21.275336116290898</v>
      </c>
      <c r="H2767" s="25">
        <f t="shared" si="175"/>
        <v>13.259068401423971</v>
      </c>
      <c r="I2767" s="25">
        <f t="shared" si="176"/>
        <v>13.259068401423971</v>
      </c>
    </row>
    <row r="2768" spans="1:9" x14ac:dyDescent="0.2">
      <c r="A2768" s="22" t="s">
        <v>359</v>
      </c>
      <c r="B2768" s="23">
        <v>194900000</v>
      </c>
      <c r="C2768" s="23">
        <v>0</v>
      </c>
      <c r="D2768" s="23">
        <v>0</v>
      </c>
      <c r="E2768" s="23">
        <v>0</v>
      </c>
      <c r="F2768" s="23">
        <f t="shared" si="173"/>
        <v>194900000</v>
      </c>
      <c r="G2768" s="24">
        <f t="shared" si="174"/>
        <v>0</v>
      </c>
      <c r="H2768" s="25">
        <f t="shared" si="175"/>
        <v>0</v>
      </c>
      <c r="I2768" s="25">
        <f t="shared" si="176"/>
        <v>0</v>
      </c>
    </row>
    <row r="2769" spans="1:9" x14ac:dyDescent="0.2">
      <c r="A2769" s="22" t="s">
        <v>35</v>
      </c>
      <c r="B2769" s="23">
        <v>3377400000</v>
      </c>
      <c r="C2769" s="23">
        <v>888259113.14999998</v>
      </c>
      <c r="D2769" s="23">
        <v>7058812</v>
      </c>
      <c r="E2769" s="23">
        <v>7058812</v>
      </c>
      <c r="F2769" s="23">
        <f t="shared" si="173"/>
        <v>2489140886.8499999</v>
      </c>
      <c r="G2769" s="24">
        <f t="shared" si="174"/>
        <v>26.300086254219224</v>
      </c>
      <c r="H2769" s="25">
        <f t="shared" si="175"/>
        <v>0.20900136199443359</v>
      </c>
      <c r="I2769" s="25">
        <f t="shared" si="176"/>
        <v>0.20900136199443359</v>
      </c>
    </row>
    <row r="2770" spans="1:9" x14ac:dyDescent="0.2">
      <c r="A2770" s="22" t="s">
        <v>79</v>
      </c>
      <c r="B2770" s="23">
        <v>4241400000</v>
      </c>
      <c r="C2770" s="23">
        <v>457951445.44</v>
      </c>
      <c r="D2770" s="23">
        <v>218311226.44</v>
      </c>
      <c r="E2770" s="23">
        <v>218311226.44</v>
      </c>
      <c r="F2770" s="23">
        <f t="shared" si="173"/>
        <v>3783448554.5599999</v>
      </c>
      <c r="G2770" s="24">
        <f t="shared" si="174"/>
        <v>10.797176532277078</v>
      </c>
      <c r="H2770" s="25">
        <f t="shared" si="175"/>
        <v>5.1471501494789456</v>
      </c>
      <c r="I2770" s="25">
        <f t="shared" si="176"/>
        <v>5.1471501494789456</v>
      </c>
    </row>
    <row r="2771" spans="1:9" x14ac:dyDescent="0.2">
      <c r="A2771" s="18" t="s">
        <v>433</v>
      </c>
      <c r="B2771" s="19">
        <v>105467400000</v>
      </c>
      <c r="C2771" s="19">
        <v>15149085432.720001</v>
      </c>
      <c r="D2771" s="19">
        <v>0</v>
      </c>
      <c r="E2771" s="19">
        <v>0</v>
      </c>
      <c r="F2771" s="19">
        <f t="shared" si="173"/>
        <v>90318314567.279999</v>
      </c>
      <c r="G2771" s="20">
        <f t="shared" si="174"/>
        <v>14.363761155314345</v>
      </c>
      <c r="H2771" s="21">
        <f t="shared" si="175"/>
        <v>0</v>
      </c>
      <c r="I2771" s="21">
        <f t="shared" si="176"/>
        <v>0</v>
      </c>
    </row>
    <row r="2772" spans="1:9" x14ac:dyDescent="0.2">
      <c r="A2772" s="22" t="s">
        <v>434</v>
      </c>
      <c r="B2772" s="23">
        <v>98767100000</v>
      </c>
      <c r="C2772" s="23">
        <v>14711265192.52</v>
      </c>
      <c r="D2772" s="23">
        <v>0</v>
      </c>
      <c r="E2772" s="23">
        <v>0</v>
      </c>
      <c r="F2772" s="23">
        <f t="shared" si="173"/>
        <v>84055834807.479996</v>
      </c>
      <c r="G2772" s="24">
        <f t="shared" si="174"/>
        <v>14.894904469727269</v>
      </c>
      <c r="H2772" s="25">
        <f t="shared" si="175"/>
        <v>0</v>
      </c>
      <c r="I2772" s="25">
        <f t="shared" si="176"/>
        <v>0</v>
      </c>
    </row>
    <row r="2773" spans="1:9" x14ac:dyDescent="0.2">
      <c r="A2773" s="22" t="s">
        <v>435</v>
      </c>
      <c r="B2773" s="23">
        <v>6700300000</v>
      </c>
      <c r="C2773" s="23">
        <v>437820240.19999999</v>
      </c>
      <c r="D2773" s="23">
        <v>0</v>
      </c>
      <c r="E2773" s="23">
        <v>0</v>
      </c>
      <c r="F2773" s="23">
        <f t="shared" si="173"/>
        <v>6262479759.8000002</v>
      </c>
      <c r="G2773" s="24">
        <f t="shared" si="174"/>
        <v>6.5343378684536519</v>
      </c>
      <c r="H2773" s="25">
        <f t="shared" si="175"/>
        <v>0</v>
      </c>
      <c r="I2773" s="25">
        <f t="shared" si="176"/>
        <v>0</v>
      </c>
    </row>
    <row r="2774" spans="1:9" x14ac:dyDescent="0.2">
      <c r="A2774" s="18" t="s">
        <v>39</v>
      </c>
      <c r="B2774" s="19">
        <v>25096300000</v>
      </c>
      <c r="C2774" s="19">
        <v>7383256555</v>
      </c>
      <c r="D2774" s="19">
        <v>7377450536</v>
      </c>
      <c r="E2774" s="19">
        <v>7350330536</v>
      </c>
      <c r="F2774" s="19">
        <f t="shared" si="173"/>
        <v>17713043445</v>
      </c>
      <c r="G2774" s="20">
        <f t="shared" si="174"/>
        <v>29.419701529707567</v>
      </c>
      <c r="H2774" s="21">
        <f t="shared" si="175"/>
        <v>29.396566569574002</v>
      </c>
      <c r="I2774" s="21">
        <f t="shared" si="176"/>
        <v>29.288502831094625</v>
      </c>
    </row>
    <row r="2775" spans="1:9" x14ac:dyDescent="0.2">
      <c r="A2775" s="22" t="s">
        <v>40</v>
      </c>
      <c r="B2775" s="23">
        <v>22553800000</v>
      </c>
      <c r="C2775" s="23">
        <v>7383256555</v>
      </c>
      <c r="D2775" s="23">
        <v>7377450536</v>
      </c>
      <c r="E2775" s="23">
        <v>7350330536</v>
      </c>
      <c r="F2775" s="23">
        <f t="shared" si="173"/>
        <v>15170543445</v>
      </c>
      <c r="G2775" s="24">
        <f t="shared" si="174"/>
        <v>32.736197691741523</v>
      </c>
      <c r="H2775" s="25">
        <f t="shared" si="175"/>
        <v>32.710454717165177</v>
      </c>
      <c r="I2775" s="25">
        <f t="shared" si="176"/>
        <v>32.590208904929547</v>
      </c>
    </row>
    <row r="2776" spans="1:9" x14ac:dyDescent="0.2">
      <c r="A2776" s="22" t="s">
        <v>41</v>
      </c>
      <c r="B2776" s="23">
        <v>633300000</v>
      </c>
      <c r="C2776" s="23">
        <v>0</v>
      </c>
      <c r="D2776" s="23">
        <v>0</v>
      </c>
      <c r="E2776" s="23">
        <v>0</v>
      </c>
      <c r="F2776" s="23">
        <f t="shared" si="173"/>
        <v>633300000</v>
      </c>
      <c r="G2776" s="24">
        <f t="shared" si="174"/>
        <v>0</v>
      </c>
      <c r="H2776" s="25">
        <f t="shared" si="175"/>
        <v>0</v>
      </c>
      <c r="I2776" s="25">
        <f t="shared" si="176"/>
        <v>0</v>
      </c>
    </row>
    <row r="2777" spans="1:9" x14ac:dyDescent="0.2">
      <c r="A2777" s="22" t="s">
        <v>42</v>
      </c>
      <c r="B2777" s="23">
        <v>1782400000</v>
      </c>
      <c r="C2777" s="23">
        <v>0</v>
      </c>
      <c r="D2777" s="23">
        <v>0</v>
      </c>
      <c r="E2777" s="23">
        <v>0</v>
      </c>
      <c r="F2777" s="23">
        <f t="shared" si="173"/>
        <v>1782400000</v>
      </c>
      <c r="G2777" s="24">
        <f t="shared" si="174"/>
        <v>0</v>
      </c>
      <c r="H2777" s="25">
        <f t="shared" si="175"/>
        <v>0</v>
      </c>
      <c r="I2777" s="25">
        <f t="shared" si="176"/>
        <v>0</v>
      </c>
    </row>
    <row r="2778" spans="1:9" x14ac:dyDescent="0.2">
      <c r="A2778" s="22" t="s">
        <v>270</v>
      </c>
      <c r="B2778" s="23">
        <v>126800000</v>
      </c>
      <c r="C2778" s="23">
        <v>0</v>
      </c>
      <c r="D2778" s="23">
        <v>0</v>
      </c>
      <c r="E2778" s="23">
        <v>0</v>
      </c>
      <c r="F2778" s="23">
        <f t="shared" si="173"/>
        <v>126800000</v>
      </c>
      <c r="G2778" s="24">
        <f t="shared" si="174"/>
        <v>0</v>
      </c>
      <c r="H2778" s="25">
        <f t="shared" si="175"/>
        <v>0</v>
      </c>
      <c r="I2778" s="25">
        <f t="shared" si="176"/>
        <v>0</v>
      </c>
    </row>
    <row r="2779" spans="1:9" x14ac:dyDescent="0.2">
      <c r="A2779" s="18" t="s">
        <v>43</v>
      </c>
      <c r="B2779" s="19">
        <v>2115927818</v>
      </c>
      <c r="C2779" s="19">
        <v>140000000</v>
      </c>
      <c r="D2779" s="19">
        <v>0</v>
      </c>
      <c r="E2779" s="19">
        <v>0</v>
      </c>
      <c r="F2779" s="19">
        <f t="shared" si="173"/>
        <v>1975927818</v>
      </c>
      <c r="G2779" s="20">
        <f t="shared" si="174"/>
        <v>6.616482793459828</v>
      </c>
      <c r="H2779" s="21">
        <f t="shared" si="175"/>
        <v>0</v>
      </c>
      <c r="I2779" s="21">
        <f t="shared" si="176"/>
        <v>0</v>
      </c>
    </row>
    <row r="2780" spans="1:9" ht="22.5" x14ac:dyDescent="0.2">
      <c r="A2780" s="22" t="s">
        <v>934</v>
      </c>
      <c r="B2780" s="23">
        <v>198365300</v>
      </c>
      <c r="C2780" s="23">
        <v>0</v>
      </c>
      <c r="D2780" s="23">
        <v>0</v>
      </c>
      <c r="E2780" s="23">
        <v>0</v>
      </c>
      <c r="F2780" s="23">
        <f t="shared" si="173"/>
        <v>198365300</v>
      </c>
      <c r="G2780" s="24">
        <f t="shared" si="174"/>
        <v>0</v>
      </c>
      <c r="H2780" s="25">
        <f t="shared" si="175"/>
        <v>0</v>
      </c>
      <c r="I2780" s="25">
        <f t="shared" si="176"/>
        <v>0</v>
      </c>
    </row>
    <row r="2781" spans="1:9" ht="22.5" x14ac:dyDescent="0.2">
      <c r="A2781" s="22" t="s">
        <v>935</v>
      </c>
      <c r="B2781" s="23">
        <v>225200000</v>
      </c>
      <c r="C2781" s="23">
        <v>0</v>
      </c>
      <c r="D2781" s="23">
        <v>0</v>
      </c>
      <c r="E2781" s="23">
        <v>0</v>
      </c>
      <c r="F2781" s="23">
        <f t="shared" si="173"/>
        <v>225200000</v>
      </c>
      <c r="G2781" s="24">
        <f t="shared" si="174"/>
        <v>0</v>
      </c>
      <c r="H2781" s="25">
        <f t="shared" si="175"/>
        <v>0</v>
      </c>
      <c r="I2781" s="25">
        <f t="shared" si="176"/>
        <v>0</v>
      </c>
    </row>
    <row r="2782" spans="1:9" ht="33.75" x14ac:dyDescent="0.2">
      <c r="A2782" s="22" t="s">
        <v>936</v>
      </c>
      <c r="B2782" s="23">
        <v>358400000</v>
      </c>
      <c r="C2782" s="23">
        <v>0</v>
      </c>
      <c r="D2782" s="23">
        <v>0</v>
      </c>
      <c r="E2782" s="23">
        <v>0</v>
      </c>
      <c r="F2782" s="23">
        <f t="shared" si="173"/>
        <v>358400000</v>
      </c>
      <c r="G2782" s="24">
        <f t="shared" si="174"/>
        <v>0</v>
      </c>
      <c r="H2782" s="25">
        <f t="shared" si="175"/>
        <v>0</v>
      </c>
      <c r="I2782" s="25">
        <f t="shared" si="176"/>
        <v>0</v>
      </c>
    </row>
    <row r="2783" spans="1:9" x14ac:dyDescent="0.2">
      <c r="A2783" s="22" t="s">
        <v>937</v>
      </c>
      <c r="B2783" s="23">
        <v>800000000</v>
      </c>
      <c r="C2783" s="23">
        <v>140000000</v>
      </c>
      <c r="D2783" s="23">
        <v>0</v>
      </c>
      <c r="E2783" s="23">
        <v>0</v>
      </c>
      <c r="F2783" s="23">
        <f t="shared" si="173"/>
        <v>660000000</v>
      </c>
      <c r="G2783" s="24">
        <f t="shared" si="174"/>
        <v>17.5</v>
      </c>
      <c r="H2783" s="25">
        <f t="shared" si="175"/>
        <v>0</v>
      </c>
      <c r="I2783" s="25">
        <f t="shared" si="176"/>
        <v>0</v>
      </c>
    </row>
    <row r="2784" spans="1:9" x14ac:dyDescent="0.2">
      <c r="A2784" s="22" t="s">
        <v>938</v>
      </c>
      <c r="B2784" s="23">
        <v>152000000</v>
      </c>
      <c r="C2784" s="23">
        <v>0</v>
      </c>
      <c r="D2784" s="23">
        <v>0</v>
      </c>
      <c r="E2784" s="23">
        <v>0</v>
      </c>
      <c r="F2784" s="23">
        <f t="shared" si="173"/>
        <v>152000000</v>
      </c>
      <c r="G2784" s="24">
        <f t="shared" si="174"/>
        <v>0</v>
      </c>
      <c r="H2784" s="25">
        <f t="shared" si="175"/>
        <v>0</v>
      </c>
      <c r="I2784" s="25">
        <f t="shared" si="176"/>
        <v>0</v>
      </c>
    </row>
    <row r="2785" spans="1:9" x14ac:dyDescent="0.2">
      <c r="A2785" s="22" t="s">
        <v>939</v>
      </c>
      <c r="B2785" s="23">
        <v>170352000</v>
      </c>
      <c r="C2785" s="23">
        <v>0</v>
      </c>
      <c r="D2785" s="23">
        <v>0</v>
      </c>
      <c r="E2785" s="23">
        <v>0</v>
      </c>
      <c r="F2785" s="23">
        <f t="shared" si="173"/>
        <v>170352000</v>
      </c>
      <c r="G2785" s="24">
        <f t="shared" si="174"/>
        <v>0</v>
      </c>
      <c r="H2785" s="25">
        <f t="shared" si="175"/>
        <v>0</v>
      </c>
      <c r="I2785" s="25">
        <f t="shared" si="176"/>
        <v>0</v>
      </c>
    </row>
    <row r="2786" spans="1:9" ht="22.5" x14ac:dyDescent="0.2">
      <c r="A2786" s="22" t="s">
        <v>940</v>
      </c>
      <c r="B2786" s="23">
        <v>211610518</v>
      </c>
      <c r="C2786" s="23">
        <v>0</v>
      </c>
      <c r="D2786" s="23">
        <v>0</v>
      </c>
      <c r="E2786" s="23">
        <v>0</v>
      </c>
      <c r="F2786" s="23">
        <f t="shared" si="173"/>
        <v>211610518</v>
      </c>
      <c r="G2786" s="24">
        <f t="shared" si="174"/>
        <v>0</v>
      </c>
      <c r="H2786" s="25">
        <f t="shared" si="175"/>
        <v>0</v>
      </c>
      <c r="I2786" s="25">
        <f t="shared" si="176"/>
        <v>0</v>
      </c>
    </row>
    <row r="2787" spans="1:9" x14ac:dyDescent="0.2">
      <c r="A2787" s="18" t="s">
        <v>941</v>
      </c>
      <c r="B2787" s="19">
        <v>94945200000</v>
      </c>
      <c r="C2787" s="19">
        <v>40443170409.129997</v>
      </c>
      <c r="D2787" s="19">
        <v>5238519008.3600006</v>
      </c>
      <c r="E2787" s="19">
        <v>5238519008.3600006</v>
      </c>
      <c r="F2787" s="19">
        <f t="shared" si="173"/>
        <v>54502029590.870003</v>
      </c>
      <c r="G2787" s="20">
        <f t="shared" si="174"/>
        <v>42.596329681890182</v>
      </c>
      <c r="H2787" s="21">
        <f t="shared" si="175"/>
        <v>5.5174132113682424</v>
      </c>
      <c r="I2787" s="21">
        <f t="shared" si="176"/>
        <v>5.5174132113682424</v>
      </c>
    </row>
    <row r="2788" spans="1:9" x14ac:dyDescent="0.2">
      <c r="A2788" s="18" t="s">
        <v>17</v>
      </c>
      <c r="B2788" s="19">
        <v>77614700000</v>
      </c>
      <c r="C2788" s="19">
        <v>34821075456.129997</v>
      </c>
      <c r="D2788" s="19">
        <v>4954888002.1300001</v>
      </c>
      <c r="E2788" s="19">
        <v>4954888002.1300001</v>
      </c>
      <c r="F2788" s="19">
        <f t="shared" si="173"/>
        <v>42793624543.870003</v>
      </c>
      <c r="G2788" s="20">
        <f t="shared" si="174"/>
        <v>44.864021192029341</v>
      </c>
      <c r="H2788" s="21">
        <f t="shared" si="175"/>
        <v>6.3839556193994174</v>
      </c>
      <c r="I2788" s="21">
        <f t="shared" si="176"/>
        <v>6.3839556193994174</v>
      </c>
    </row>
    <row r="2789" spans="1:9" x14ac:dyDescent="0.2">
      <c r="A2789" s="18" t="s">
        <v>18</v>
      </c>
      <c r="B2789" s="19">
        <v>24980600000</v>
      </c>
      <c r="C2789" s="19">
        <v>3783942747</v>
      </c>
      <c r="D2789" s="19">
        <v>3783942747</v>
      </c>
      <c r="E2789" s="19">
        <v>3783942747</v>
      </c>
      <c r="F2789" s="19">
        <f t="shared" si="173"/>
        <v>21196657253</v>
      </c>
      <c r="G2789" s="20">
        <f t="shared" si="174"/>
        <v>15.147525467762984</v>
      </c>
      <c r="H2789" s="21">
        <f t="shared" si="175"/>
        <v>15.147525467762984</v>
      </c>
      <c r="I2789" s="21">
        <f t="shared" si="176"/>
        <v>15.147525467762984</v>
      </c>
    </row>
    <row r="2790" spans="1:9" x14ac:dyDescent="0.2">
      <c r="A2790" s="22" t="s">
        <v>19</v>
      </c>
      <c r="B2790" s="23">
        <v>16961700000</v>
      </c>
      <c r="C2790" s="23">
        <v>2556837088</v>
      </c>
      <c r="D2790" s="23">
        <v>2556837088</v>
      </c>
      <c r="E2790" s="23">
        <v>2556837088</v>
      </c>
      <c r="F2790" s="23">
        <f t="shared" si="173"/>
        <v>14404862912</v>
      </c>
      <c r="G2790" s="24">
        <f t="shared" si="174"/>
        <v>15.074179404187079</v>
      </c>
      <c r="H2790" s="25">
        <f t="shared" si="175"/>
        <v>15.074179404187079</v>
      </c>
      <c r="I2790" s="25">
        <f t="shared" si="176"/>
        <v>15.074179404187079</v>
      </c>
    </row>
    <row r="2791" spans="1:9" x14ac:dyDescent="0.2">
      <c r="A2791" s="22" t="s">
        <v>20</v>
      </c>
      <c r="B2791" s="23">
        <v>6102400000</v>
      </c>
      <c r="C2791" s="23">
        <v>988021597</v>
      </c>
      <c r="D2791" s="23">
        <v>988021597</v>
      </c>
      <c r="E2791" s="23">
        <v>988021597</v>
      </c>
      <c r="F2791" s="23">
        <f t="shared" si="173"/>
        <v>5114378403</v>
      </c>
      <c r="G2791" s="24">
        <f t="shared" si="174"/>
        <v>16.19070524711589</v>
      </c>
      <c r="H2791" s="25">
        <f t="shared" si="175"/>
        <v>16.19070524711589</v>
      </c>
      <c r="I2791" s="25">
        <f t="shared" si="176"/>
        <v>16.19070524711589</v>
      </c>
    </row>
    <row r="2792" spans="1:9" x14ac:dyDescent="0.2">
      <c r="A2792" s="22" t="s">
        <v>21</v>
      </c>
      <c r="B2792" s="23">
        <v>1916500000</v>
      </c>
      <c r="C2792" s="23">
        <v>239084062</v>
      </c>
      <c r="D2792" s="23">
        <v>239084062</v>
      </c>
      <c r="E2792" s="23">
        <v>239084062</v>
      </c>
      <c r="F2792" s="23">
        <f t="shared" si="173"/>
        <v>1677415938</v>
      </c>
      <c r="G2792" s="24">
        <f t="shared" si="174"/>
        <v>12.475035846595356</v>
      </c>
      <c r="H2792" s="25">
        <f t="shared" si="175"/>
        <v>12.475035846595356</v>
      </c>
      <c r="I2792" s="25">
        <f t="shared" si="176"/>
        <v>12.475035846595356</v>
      </c>
    </row>
    <row r="2793" spans="1:9" x14ac:dyDescent="0.2">
      <c r="A2793" s="18" t="s">
        <v>22</v>
      </c>
      <c r="B2793" s="19">
        <v>11520600000</v>
      </c>
      <c r="C2793" s="19">
        <v>8946108920.1299992</v>
      </c>
      <c r="D2793" s="19">
        <v>759632335.78999996</v>
      </c>
      <c r="E2793" s="19">
        <v>759632335.78999996</v>
      </c>
      <c r="F2793" s="19">
        <f t="shared" si="173"/>
        <v>2574491079.8700008</v>
      </c>
      <c r="G2793" s="20">
        <f t="shared" si="174"/>
        <v>77.653151052288933</v>
      </c>
      <c r="H2793" s="21">
        <f t="shared" si="175"/>
        <v>6.5936872714094745</v>
      </c>
      <c r="I2793" s="21">
        <f t="shared" si="176"/>
        <v>6.5936872714094745</v>
      </c>
    </row>
    <row r="2794" spans="1:9" x14ac:dyDescent="0.2">
      <c r="A2794" s="22" t="s">
        <v>66</v>
      </c>
      <c r="B2794" s="23">
        <v>347200000</v>
      </c>
      <c r="C2794" s="23">
        <v>0</v>
      </c>
      <c r="D2794" s="23">
        <v>0</v>
      </c>
      <c r="E2794" s="23">
        <v>0</v>
      </c>
      <c r="F2794" s="23">
        <f t="shared" si="173"/>
        <v>347200000</v>
      </c>
      <c r="G2794" s="24">
        <f t="shared" si="174"/>
        <v>0</v>
      </c>
      <c r="H2794" s="25">
        <f t="shared" si="175"/>
        <v>0</v>
      </c>
      <c r="I2794" s="25">
        <f t="shared" si="176"/>
        <v>0</v>
      </c>
    </row>
    <row r="2795" spans="1:9" x14ac:dyDescent="0.2">
      <c r="A2795" s="22" t="s">
        <v>23</v>
      </c>
      <c r="B2795" s="23">
        <v>11173400000</v>
      </c>
      <c r="C2795" s="23">
        <v>8946108920.1299992</v>
      </c>
      <c r="D2795" s="23">
        <v>759632335.78999996</v>
      </c>
      <c r="E2795" s="23">
        <v>759632335.78999996</v>
      </c>
      <c r="F2795" s="23">
        <f t="shared" si="173"/>
        <v>2227291079.8700008</v>
      </c>
      <c r="G2795" s="24">
        <f t="shared" si="174"/>
        <v>80.066129558863011</v>
      </c>
      <c r="H2795" s="25">
        <f t="shared" si="175"/>
        <v>6.7985781927613802</v>
      </c>
      <c r="I2795" s="25">
        <f t="shared" si="176"/>
        <v>6.7985781927613802</v>
      </c>
    </row>
    <row r="2796" spans="1:9" x14ac:dyDescent="0.2">
      <c r="A2796" s="18" t="s">
        <v>24</v>
      </c>
      <c r="B2796" s="19">
        <v>41042300000</v>
      </c>
      <c r="C2796" s="19">
        <v>22091023789</v>
      </c>
      <c r="D2796" s="19">
        <v>411312919.33999997</v>
      </c>
      <c r="E2796" s="19">
        <v>411312919.33999997</v>
      </c>
      <c r="F2796" s="19">
        <f t="shared" si="173"/>
        <v>18951276211</v>
      </c>
      <c r="G2796" s="20">
        <f t="shared" si="174"/>
        <v>53.825014165872773</v>
      </c>
      <c r="H2796" s="21">
        <f t="shared" si="175"/>
        <v>1.002168297926773</v>
      </c>
      <c r="I2796" s="21">
        <f t="shared" si="176"/>
        <v>1.002168297926773</v>
      </c>
    </row>
    <row r="2797" spans="1:9" x14ac:dyDescent="0.2">
      <c r="A2797" s="22" t="s">
        <v>942</v>
      </c>
      <c r="B2797" s="23">
        <v>28606400000</v>
      </c>
      <c r="C2797" s="23">
        <v>22075175104</v>
      </c>
      <c r="D2797" s="23">
        <v>395464234.33999997</v>
      </c>
      <c r="E2797" s="23">
        <v>395464234.33999997</v>
      </c>
      <c r="F2797" s="23">
        <f t="shared" si="173"/>
        <v>6531224896</v>
      </c>
      <c r="G2797" s="24">
        <f t="shared" si="174"/>
        <v>77.168658426086466</v>
      </c>
      <c r="H2797" s="25">
        <f t="shared" si="175"/>
        <v>1.3824327225376138</v>
      </c>
      <c r="I2797" s="25">
        <f t="shared" si="176"/>
        <v>1.3824327225376138</v>
      </c>
    </row>
    <row r="2798" spans="1:9" x14ac:dyDescent="0.2">
      <c r="A2798" s="22" t="s">
        <v>119</v>
      </c>
      <c r="B2798" s="23">
        <v>12207200000</v>
      </c>
      <c r="C2798" s="23">
        <v>0</v>
      </c>
      <c r="D2798" s="23">
        <v>0</v>
      </c>
      <c r="E2798" s="23">
        <v>0</v>
      </c>
      <c r="F2798" s="23">
        <f t="shared" si="173"/>
        <v>12207200000</v>
      </c>
      <c r="G2798" s="24">
        <f t="shared" si="174"/>
        <v>0</v>
      </c>
      <c r="H2798" s="25">
        <f t="shared" si="175"/>
        <v>0</v>
      </c>
      <c r="I2798" s="25">
        <f t="shared" si="176"/>
        <v>0</v>
      </c>
    </row>
    <row r="2799" spans="1:9" x14ac:dyDescent="0.2">
      <c r="A2799" s="22" t="s">
        <v>32</v>
      </c>
      <c r="B2799" s="23">
        <v>228700000</v>
      </c>
      <c r="C2799" s="23">
        <v>15848685</v>
      </c>
      <c r="D2799" s="23">
        <v>15848685</v>
      </c>
      <c r="E2799" s="23">
        <v>15848685</v>
      </c>
      <c r="F2799" s="23">
        <f t="shared" si="173"/>
        <v>212851315</v>
      </c>
      <c r="G2799" s="24">
        <f t="shared" si="174"/>
        <v>6.9299016178399651</v>
      </c>
      <c r="H2799" s="25">
        <f t="shared" si="175"/>
        <v>6.9299016178399651</v>
      </c>
      <c r="I2799" s="25">
        <f t="shared" si="176"/>
        <v>6.9299016178399651</v>
      </c>
    </row>
    <row r="2800" spans="1:9" x14ac:dyDescent="0.2">
      <c r="A2800" s="18" t="s">
        <v>39</v>
      </c>
      <c r="B2800" s="19">
        <v>71200000</v>
      </c>
      <c r="C2800" s="19">
        <v>0</v>
      </c>
      <c r="D2800" s="19">
        <v>0</v>
      </c>
      <c r="E2800" s="19">
        <v>0</v>
      </c>
      <c r="F2800" s="19">
        <f t="shared" si="173"/>
        <v>71200000</v>
      </c>
      <c r="G2800" s="20">
        <f t="shared" si="174"/>
        <v>0</v>
      </c>
      <c r="H2800" s="21">
        <f t="shared" si="175"/>
        <v>0</v>
      </c>
      <c r="I2800" s="21">
        <f t="shared" si="176"/>
        <v>0</v>
      </c>
    </row>
    <row r="2801" spans="1:9" x14ac:dyDescent="0.2">
      <c r="A2801" s="22" t="s">
        <v>42</v>
      </c>
      <c r="B2801" s="23">
        <v>71200000</v>
      </c>
      <c r="C2801" s="23">
        <v>0</v>
      </c>
      <c r="D2801" s="23">
        <v>0</v>
      </c>
      <c r="E2801" s="23">
        <v>0</v>
      </c>
      <c r="F2801" s="23">
        <f t="shared" si="173"/>
        <v>71200000</v>
      </c>
      <c r="G2801" s="24">
        <f t="shared" si="174"/>
        <v>0</v>
      </c>
      <c r="H2801" s="25">
        <f t="shared" si="175"/>
        <v>0</v>
      </c>
      <c r="I2801" s="25">
        <f t="shared" si="176"/>
        <v>0</v>
      </c>
    </row>
    <row r="2802" spans="1:9" x14ac:dyDescent="0.2">
      <c r="A2802" s="18" t="s">
        <v>43</v>
      </c>
      <c r="B2802" s="19">
        <v>17330500000</v>
      </c>
      <c r="C2802" s="19">
        <v>5622094953</v>
      </c>
      <c r="D2802" s="19">
        <v>283631006.23000002</v>
      </c>
      <c r="E2802" s="19">
        <v>283631006.23000002</v>
      </c>
      <c r="F2802" s="19">
        <f t="shared" si="173"/>
        <v>11708405047</v>
      </c>
      <c r="G2802" s="20">
        <f t="shared" si="174"/>
        <v>32.44046595885866</v>
      </c>
      <c r="H2802" s="21">
        <f t="shared" si="175"/>
        <v>1.6366002494446208</v>
      </c>
      <c r="I2802" s="21">
        <f t="shared" si="176"/>
        <v>1.6366002494446208</v>
      </c>
    </row>
    <row r="2803" spans="1:9" x14ac:dyDescent="0.2">
      <c r="A2803" s="22" t="s">
        <v>943</v>
      </c>
      <c r="B2803" s="23">
        <v>17330500000</v>
      </c>
      <c r="C2803" s="23">
        <v>5622094953</v>
      </c>
      <c r="D2803" s="23">
        <v>283631006.23000002</v>
      </c>
      <c r="E2803" s="23">
        <v>283631006.23000002</v>
      </c>
      <c r="F2803" s="23">
        <f t="shared" si="173"/>
        <v>11708405047</v>
      </c>
      <c r="G2803" s="24">
        <f t="shared" si="174"/>
        <v>32.44046595885866</v>
      </c>
      <c r="H2803" s="25">
        <f t="shared" si="175"/>
        <v>1.6366002494446208</v>
      </c>
      <c r="I2803" s="25">
        <f t="shared" si="176"/>
        <v>1.6366002494446208</v>
      </c>
    </row>
    <row r="2804" spans="1:9" x14ac:dyDescent="0.2">
      <c r="A2804" s="18" t="s">
        <v>944</v>
      </c>
      <c r="B2804" s="19">
        <v>1291795810000</v>
      </c>
      <c r="C2804" s="19">
        <v>378043646915.70001</v>
      </c>
      <c r="D2804" s="19">
        <v>23929466933.639999</v>
      </c>
      <c r="E2804" s="19">
        <v>23917299392.639999</v>
      </c>
      <c r="F2804" s="19">
        <f t="shared" si="173"/>
        <v>913752163084.30005</v>
      </c>
      <c r="G2804" s="20">
        <f t="shared" si="174"/>
        <v>29.264969276816284</v>
      </c>
      <c r="H2804" s="21">
        <f t="shared" si="175"/>
        <v>1.8524186832313692</v>
      </c>
      <c r="I2804" s="21">
        <f t="shared" si="176"/>
        <v>1.8514767742310607</v>
      </c>
    </row>
    <row r="2805" spans="1:9" x14ac:dyDescent="0.2">
      <c r="A2805" s="18" t="s">
        <v>17</v>
      </c>
      <c r="B2805" s="19">
        <v>940377010000</v>
      </c>
      <c r="C2805" s="19">
        <v>164284824145.95001</v>
      </c>
      <c r="D2805" s="19">
        <v>23841915244.639999</v>
      </c>
      <c r="E2805" s="19">
        <v>23837244008.639999</v>
      </c>
      <c r="F2805" s="19">
        <f t="shared" si="173"/>
        <v>776092185854.05005</v>
      </c>
      <c r="G2805" s="20">
        <f t="shared" si="174"/>
        <v>17.470102139773708</v>
      </c>
      <c r="H2805" s="21">
        <f t="shared" si="175"/>
        <v>2.5353570951973827</v>
      </c>
      <c r="I2805" s="21">
        <f t="shared" si="176"/>
        <v>2.5348603544274226</v>
      </c>
    </row>
    <row r="2806" spans="1:9" x14ac:dyDescent="0.2">
      <c r="A2806" s="18" t="s">
        <v>18</v>
      </c>
      <c r="B2806" s="19">
        <v>21360500000</v>
      </c>
      <c r="C2806" s="19">
        <v>2929701843</v>
      </c>
      <c r="D2806" s="19">
        <v>2851343647</v>
      </c>
      <c r="E2806" s="19">
        <v>2851343647</v>
      </c>
      <c r="F2806" s="19">
        <f t="shared" si="173"/>
        <v>18430798157</v>
      </c>
      <c r="G2806" s="20">
        <f t="shared" si="174"/>
        <v>13.715511542332811</v>
      </c>
      <c r="H2806" s="21">
        <f t="shared" si="175"/>
        <v>13.348674642447508</v>
      </c>
      <c r="I2806" s="21">
        <f t="shared" si="176"/>
        <v>13.348674642447508</v>
      </c>
    </row>
    <row r="2807" spans="1:9" x14ac:dyDescent="0.2">
      <c r="A2807" s="22" t="s">
        <v>19</v>
      </c>
      <c r="B2807" s="23">
        <v>13722500000</v>
      </c>
      <c r="C2807" s="23">
        <v>1896017783</v>
      </c>
      <c r="D2807" s="23">
        <v>1896017783</v>
      </c>
      <c r="E2807" s="23">
        <v>1896017783</v>
      </c>
      <c r="F2807" s="23">
        <f t="shared" si="173"/>
        <v>11826482217</v>
      </c>
      <c r="G2807" s="24">
        <f t="shared" si="174"/>
        <v>13.81685394789579</v>
      </c>
      <c r="H2807" s="25">
        <f t="shared" si="175"/>
        <v>13.81685394789579</v>
      </c>
      <c r="I2807" s="25">
        <f t="shared" si="176"/>
        <v>13.81685394789579</v>
      </c>
    </row>
    <row r="2808" spans="1:9" x14ac:dyDescent="0.2">
      <c r="A2808" s="22" t="s">
        <v>20</v>
      </c>
      <c r="B2808" s="23">
        <v>5751000000</v>
      </c>
      <c r="C2808" s="23">
        <v>796211114</v>
      </c>
      <c r="D2808" s="23">
        <v>717852918</v>
      </c>
      <c r="E2808" s="23">
        <v>717852918</v>
      </c>
      <c r="F2808" s="23">
        <f t="shared" si="173"/>
        <v>4954788886</v>
      </c>
      <c r="G2808" s="24">
        <f t="shared" si="174"/>
        <v>13.844742027473483</v>
      </c>
      <c r="H2808" s="25">
        <f t="shared" si="175"/>
        <v>12.482227751695357</v>
      </c>
      <c r="I2808" s="25">
        <f t="shared" si="176"/>
        <v>12.482227751695357</v>
      </c>
    </row>
    <row r="2809" spans="1:9" x14ac:dyDescent="0.2">
      <c r="A2809" s="22" t="s">
        <v>21</v>
      </c>
      <c r="B2809" s="23">
        <v>1887000000</v>
      </c>
      <c r="C2809" s="23">
        <v>237472946</v>
      </c>
      <c r="D2809" s="23">
        <v>237472946</v>
      </c>
      <c r="E2809" s="23">
        <v>237472946</v>
      </c>
      <c r="F2809" s="23">
        <f t="shared" si="173"/>
        <v>1649527054</v>
      </c>
      <c r="G2809" s="24">
        <f t="shared" si="174"/>
        <v>12.584681822999469</v>
      </c>
      <c r="H2809" s="25">
        <f t="shared" si="175"/>
        <v>12.584681822999469</v>
      </c>
      <c r="I2809" s="25">
        <f t="shared" si="176"/>
        <v>12.584681822999469</v>
      </c>
    </row>
    <row r="2810" spans="1:9" x14ac:dyDescent="0.2">
      <c r="A2810" s="18" t="s">
        <v>22</v>
      </c>
      <c r="B2810" s="19">
        <v>70059900000</v>
      </c>
      <c r="C2810" s="19">
        <v>44973819462.949997</v>
      </c>
      <c r="D2810" s="19">
        <v>875608854.66999996</v>
      </c>
      <c r="E2810" s="19">
        <v>870937618.66999996</v>
      </c>
      <c r="F2810" s="19">
        <f t="shared" si="173"/>
        <v>25086080537.050003</v>
      </c>
      <c r="G2810" s="20">
        <f t="shared" si="174"/>
        <v>64.193382324196861</v>
      </c>
      <c r="H2810" s="21">
        <f t="shared" si="175"/>
        <v>1.2498003203972601</v>
      </c>
      <c r="I2810" s="21">
        <f t="shared" si="176"/>
        <v>1.243132831576979</v>
      </c>
    </row>
    <row r="2811" spans="1:9" x14ac:dyDescent="0.2">
      <c r="A2811" s="22" t="s">
        <v>66</v>
      </c>
      <c r="B2811" s="23">
        <v>2513000000</v>
      </c>
      <c r="C2811" s="23">
        <v>0</v>
      </c>
      <c r="D2811" s="23">
        <v>0</v>
      </c>
      <c r="E2811" s="23">
        <v>0</v>
      </c>
      <c r="F2811" s="23">
        <f t="shared" si="173"/>
        <v>2513000000</v>
      </c>
      <c r="G2811" s="24">
        <f t="shared" si="174"/>
        <v>0</v>
      </c>
      <c r="H2811" s="25">
        <f t="shared" si="175"/>
        <v>0</v>
      </c>
      <c r="I2811" s="25">
        <f t="shared" si="176"/>
        <v>0</v>
      </c>
    </row>
    <row r="2812" spans="1:9" x14ac:dyDescent="0.2">
      <c r="A2812" s="22" t="s">
        <v>23</v>
      </c>
      <c r="B2812" s="23">
        <v>67546900000</v>
      </c>
      <c r="C2812" s="23">
        <v>44973819462.949997</v>
      </c>
      <c r="D2812" s="23">
        <v>875608854.66999996</v>
      </c>
      <c r="E2812" s="23">
        <v>870937618.66999996</v>
      </c>
      <c r="F2812" s="23">
        <f t="shared" si="173"/>
        <v>22573080537.050003</v>
      </c>
      <c r="G2812" s="24">
        <f t="shared" si="174"/>
        <v>66.581618790721691</v>
      </c>
      <c r="H2812" s="25">
        <f t="shared" si="175"/>
        <v>1.2962976164265125</v>
      </c>
      <c r="I2812" s="25">
        <f t="shared" si="176"/>
        <v>1.2893820718197282</v>
      </c>
    </row>
    <row r="2813" spans="1:9" x14ac:dyDescent="0.2">
      <c r="A2813" s="18" t="s">
        <v>24</v>
      </c>
      <c r="B2813" s="19">
        <v>847685300000</v>
      </c>
      <c r="C2813" s="19">
        <v>116381302840</v>
      </c>
      <c r="D2813" s="19">
        <v>20114962742.970001</v>
      </c>
      <c r="E2813" s="19">
        <v>20114962742.970001</v>
      </c>
      <c r="F2813" s="19">
        <f t="shared" si="173"/>
        <v>731303997160</v>
      </c>
      <c r="G2813" s="20">
        <f t="shared" si="174"/>
        <v>13.729305302333305</v>
      </c>
      <c r="H2813" s="21">
        <f t="shared" si="175"/>
        <v>2.372928107042791</v>
      </c>
      <c r="I2813" s="21">
        <f t="shared" si="176"/>
        <v>2.372928107042791</v>
      </c>
    </row>
    <row r="2814" spans="1:9" x14ac:dyDescent="0.2">
      <c r="A2814" s="22" t="s">
        <v>119</v>
      </c>
      <c r="B2814" s="23">
        <v>95000000000</v>
      </c>
      <c r="C2814" s="23">
        <v>0</v>
      </c>
      <c r="D2814" s="23">
        <v>0</v>
      </c>
      <c r="E2814" s="23">
        <v>0</v>
      </c>
      <c r="F2814" s="23">
        <f t="shared" si="173"/>
        <v>95000000000</v>
      </c>
      <c r="G2814" s="24">
        <f t="shared" si="174"/>
        <v>0</v>
      </c>
      <c r="H2814" s="25">
        <f t="shared" si="175"/>
        <v>0</v>
      </c>
      <c r="I2814" s="25">
        <f t="shared" si="176"/>
        <v>0</v>
      </c>
    </row>
    <row r="2815" spans="1:9" x14ac:dyDescent="0.2">
      <c r="A2815" s="22" t="s">
        <v>945</v>
      </c>
      <c r="B2815" s="23">
        <v>246960500000</v>
      </c>
      <c r="C2815" s="23">
        <v>58072114710</v>
      </c>
      <c r="D2815" s="23">
        <v>20000000000</v>
      </c>
      <c r="E2815" s="23">
        <v>20000000000</v>
      </c>
      <c r="F2815" s="23">
        <f t="shared" si="173"/>
        <v>188888385290</v>
      </c>
      <c r="G2815" s="24">
        <f t="shared" si="174"/>
        <v>23.514738069448356</v>
      </c>
      <c r="H2815" s="25">
        <f t="shared" si="175"/>
        <v>8.0984610899313854</v>
      </c>
      <c r="I2815" s="25">
        <f t="shared" si="176"/>
        <v>8.0984610899313854</v>
      </c>
    </row>
    <row r="2816" spans="1:9" x14ac:dyDescent="0.2">
      <c r="A2816" s="22" t="s">
        <v>946</v>
      </c>
      <c r="B2816" s="23">
        <v>505599400000</v>
      </c>
      <c r="C2816" s="23">
        <v>58278183850</v>
      </c>
      <c r="D2816" s="23">
        <v>97088552.969999999</v>
      </c>
      <c r="E2816" s="23">
        <v>97088552.969999999</v>
      </c>
      <c r="F2816" s="23">
        <f t="shared" si="173"/>
        <v>447321216150</v>
      </c>
      <c r="G2816" s="24">
        <f t="shared" si="174"/>
        <v>11.526553205957127</v>
      </c>
      <c r="H2816" s="25">
        <f t="shared" si="175"/>
        <v>1.9202663802607361E-2</v>
      </c>
      <c r="I2816" s="25">
        <f t="shared" si="176"/>
        <v>1.9202663802607361E-2</v>
      </c>
    </row>
    <row r="2817" spans="1:9" x14ac:dyDescent="0.2">
      <c r="A2817" s="22" t="s">
        <v>32</v>
      </c>
      <c r="B2817" s="23">
        <v>125400000</v>
      </c>
      <c r="C2817" s="23">
        <v>31004280</v>
      </c>
      <c r="D2817" s="23">
        <v>17874190</v>
      </c>
      <c r="E2817" s="23">
        <v>17874190</v>
      </c>
      <c r="F2817" s="23">
        <f t="shared" si="173"/>
        <v>94395720</v>
      </c>
      <c r="G2817" s="24">
        <f t="shared" si="174"/>
        <v>24.724306220095691</v>
      </c>
      <c r="H2817" s="25">
        <f t="shared" si="175"/>
        <v>14.253740031897927</v>
      </c>
      <c r="I2817" s="25">
        <f t="shared" si="176"/>
        <v>14.253740031897927</v>
      </c>
    </row>
    <row r="2818" spans="1:9" x14ac:dyDescent="0.2">
      <c r="A2818" s="18" t="s">
        <v>39</v>
      </c>
      <c r="B2818" s="19">
        <v>1271310000</v>
      </c>
      <c r="C2818" s="19">
        <v>0</v>
      </c>
      <c r="D2818" s="19">
        <v>0</v>
      </c>
      <c r="E2818" s="19">
        <v>0</v>
      </c>
      <c r="F2818" s="19">
        <f t="shared" si="173"/>
        <v>1271310000</v>
      </c>
      <c r="G2818" s="20">
        <f t="shared" si="174"/>
        <v>0</v>
      </c>
      <c r="H2818" s="21">
        <f t="shared" si="175"/>
        <v>0</v>
      </c>
      <c r="I2818" s="21">
        <f t="shared" si="176"/>
        <v>0</v>
      </c>
    </row>
    <row r="2819" spans="1:9" x14ac:dyDescent="0.2">
      <c r="A2819" s="22" t="s">
        <v>40</v>
      </c>
      <c r="B2819" s="23">
        <v>18310000</v>
      </c>
      <c r="C2819" s="23">
        <v>0</v>
      </c>
      <c r="D2819" s="23">
        <v>0</v>
      </c>
      <c r="E2819" s="23">
        <v>0</v>
      </c>
      <c r="F2819" s="23">
        <f t="shared" si="173"/>
        <v>18310000</v>
      </c>
      <c r="G2819" s="24">
        <f t="shared" si="174"/>
        <v>0</v>
      </c>
      <c r="H2819" s="25">
        <f t="shared" si="175"/>
        <v>0</v>
      </c>
      <c r="I2819" s="25">
        <f t="shared" si="176"/>
        <v>0</v>
      </c>
    </row>
    <row r="2820" spans="1:9" x14ac:dyDescent="0.2">
      <c r="A2820" s="22" t="s">
        <v>42</v>
      </c>
      <c r="B2820" s="23">
        <v>1226700000</v>
      </c>
      <c r="C2820" s="23">
        <v>0</v>
      </c>
      <c r="D2820" s="23">
        <v>0</v>
      </c>
      <c r="E2820" s="23">
        <v>0</v>
      </c>
      <c r="F2820" s="23">
        <f t="shared" si="173"/>
        <v>1226700000</v>
      </c>
      <c r="G2820" s="24">
        <f t="shared" si="174"/>
        <v>0</v>
      </c>
      <c r="H2820" s="25">
        <f t="shared" si="175"/>
        <v>0</v>
      </c>
      <c r="I2820" s="25">
        <f t="shared" si="176"/>
        <v>0</v>
      </c>
    </row>
    <row r="2821" spans="1:9" x14ac:dyDescent="0.2">
      <c r="A2821" s="22" t="s">
        <v>270</v>
      </c>
      <c r="B2821" s="23">
        <v>26300000</v>
      </c>
      <c r="C2821" s="23">
        <v>0</v>
      </c>
      <c r="D2821" s="23">
        <v>0</v>
      </c>
      <c r="E2821" s="23">
        <v>0</v>
      </c>
      <c r="F2821" s="23">
        <f t="shared" si="173"/>
        <v>26300000</v>
      </c>
      <c r="G2821" s="24">
        <f t="shared" si="174"/>
        <v>0</v>
      </c>
      <c r="H2821" s="25">
        <f t="shared" si="175"/>
        <v>0</v>
      </c>
      <c r="I2821" s="25">
        <f t="shared" si="176"/>
        <v>0</v>
      </c>
    </row>
    <row r="2822" spans="1:9" x14ac:dyDescent="0.2">
      <c r="A2822" s="18" t="s">
        <v>43</v>
      </c>
      <c r="B2822" s="19">
        <v>351418800000</v>
      </c>
      <c r="C2822" s="19">
        <v>213758822769.75</v>
      </c>
      <c r="D2822" s="19">
        <v>87551689</v>
      </c>
      <c r="E2822" s="19">
        <v>80055384</v>
      </c>
      <c r="F2822" s="19">
        <f t="shared" si="173"/>
        <v>137659977230.25</v>
      </c>
      <c r="G2822" s="20">
        <f t="shared" si="174"/>
        <v>60.82737257362156</v>
      </c>
      <c r="H2822" s="21">
        <f t="shared" si="175"/>
        <v>2.4913774960246861E-2</v>
      </c>
      <c r="I2822" s="21">
        <f t="shared" si="176"/>
        <v>2.2780620729454429E-2</v>
      </c>
    </row>
    <row r="2823" spans="1:9" ht="22.5" x14ac:dyDescent="0.2">
      <c r="A2823" s="22" t="s">
        <v>947</v>
      </c>
      <c r="B2823" s="23">
        <v>260221745652</v>
      </c>
      <c r="C2823" s="23">
        <v>212201110243.75</v>
      </c>
      <c r="D2823" s="23">
        <v>62408661</v>
      </c>
      <c r="E2823" s="23">
        <v>57754023</v>
      </c>
      <c r="F2823" s="23">
        <f t="shared" ref="F2823:F2886" si="177">+B2823-C2823</f>
        <v>48020635408.25</v>
      </c>
      <c r="G2823" s="24">
        <f t="shared" ref="G2823:G2886" si="178">IFERROR(IF(C2823&gt;0,+C2823/B2823*100,0),0)</f>
        <v>81.546263442383861</v>
      </c>
      <c r="H2823" s="25">
        <f t="shared" ref="H2823:H2886" si="179">IFERROR(IF(D2823&gt;0,+D2823/B2823*100,0),0)</f>
        <v>2.3982876928148968E-2</v>
      </c>
      <c r="I2823" s="25">
        <f t="shared" ref="I2823:I2886" si="180">IFERROR(IF(E2823&gt;0,+E2823/B2823*100,0),0)</f>
        <v>2.2194157085255919E-2</v>
      </c>
    </row>
    <row r="2824" spans="1:9" x14ac:dyDescent="0.2">
      <c r="A2824" s="22" t="s">
        <v>948</v>
      </c>
      <c r="B2824" s="23">
        <v>83281301734</v>
      </c>
      <c r="C2824" s="23">
        <v>1557712526</v>
      </c>
      <c r="D2824" s="23">
        <v>25143028</v>
      </c>
      <c r="E2824" s="23">
        <v>22301361</v>
      </c>
      <c r="F2824" s="23">
        <f t="shared" si="177"/>
        <v>81723589208</v>
      </c>
      <c r="G2824" s="24">
        <f t="shared" si="178"/>
        <v>1.8704228843292159</v>
      </c>
      <c r="H2824" s="25">
        <f t="shared" si="179"/>
        <v>3.0190483909949783E-2</v>
      </c>
      <c r="I2824" s="25">
        <f t="shared" si="180"/>
        <v>2.677835304643823E-2</v>
      </c>
    </row>
    <row r="2825" spans="1:9" ht="22.5" x14ac:dyDescent="0.2">
      <c r="A2825" s="22" t="s">
        <v>949</v>
      </c>
      <c r="B2825" s="23">
        <v>3408000000</v>
      </c>
      <c r="C2825" s="23">
        <v>0</v>
      </c>
      <c r="D2825" s="23">
        <v>0</v>
      </c>
      <c r="E2825" s="23">
        <v>0</v>
      </c>
      <c r="F2825" s="23">
        <f t="shared" si="177"/>
        <v>3408000000</v>
      </c>
      <c r="G2825" s="24">
        <f t="shared" si="178"/>
        <v>0</v>
      </c>
      <c r="H2825" s="25">
        <f t="shared" si="179"/>
        <v>0</v>
      </c>
      <c r="I2825" s="25">
        <f t="shared" si="180"/>
        <v>0</v>
      </c>
    </row>
    <row r="2826" spans="1:9" ht="11.25" customHeight="1" x14ac:dyDescent="0.2">
      <c r="A2826" s="22" t="s">
        <v>950</v>
      </c>
      <c r="B2826" s="23">
        <v>4000000000</v>
      </c>
      <c r="C2826" s="23">
        <v>0</v>
      </c>
      <c r="D2826" s="23">
        <v>0</v>
      </c>
      <c r="E2826" s="23">
        <v>0</v>
      </c>
      <c r="F2826" s="23">
        <f t="shared" si="177"/>
        <v>4000000000</v>
      </c>
      <c r="G2826" s="24">
        <f t="shared" si="178"/>
        <v>0</v>
      </c>
      <c r="H2826" s="25">
        <f t="shared" si="179"/>
        <v>0</v>
      </c>
      <c r="I2826" s="25">
        <f t="shared" si="180"/>
        <v>0</v>
      </c>
    </row>
    <row r="2827" spans="1:9" ht="22.5" x14ac:dyDescent="0.2">
      <c r="A2827" s="22" t="s">
        <v>951</v>
      </c>
      <c r="B2827" s="23">
        <v>507752614</v>
      </c>
      <c r="C2827" s="23">
        <v>0</v>
      </c>
      <c r="D2827" s="23">
        <v>0</v>
      </c>
      <c r="E2827" s="23">
        <v>0</v>
      </c>
      <c r="F2827" s="23">
        <f t="shared" si="177"/>
        <v>507752614</v>
      </c>
      <c r="G2827" s="24">
        <f t="shared" si="178"/>
        <v>0</v>
      </c>
      <c r="H2827" s="25">
        <f t="shared" si="179"/>
        <v>0</v>
      </c>
      <c r="I2827" s="25">
        <f t="shared" si="180"/>
        <v>0</v>
      </c>
    </row>
    <row r="2828" spans="1:9" x14ac:dyDescent="0.2">
      <c r="A2828" s="26" t="s">
        <v>952</v>
      </c>
      <c r="B2828" s="27">
        <v>6050482545230</v>
      </c>
      <c r="C2828" s="27">
        <v>1243253195163.9897</v>
      </c>
      <c r="D2828" s="27">
        <v>874212914657.33008</v>
      </c>
      <c r="E2828" s="27">
        <v>873196557674.84998</v>
      </c>
      <c r="F2828" s="27">
        <f t="shared" si="177"/>
        <v>4807229350066.0098</v>
      </c>
      <c r="G2828" s="28">
        <f t="shared" si="178"/>
        <v>20.548000690360301</v>
      </c>
      <c r="H2828" s="29">
        <f t="shared" si="179"/>
        <v>14.448647824734747</v>
      </c>
      <c r="I2828" s="29">
        <f t="shared" si="180"/>
        <v>14.43184987556487</v>
      </c>
    </row>
    <row r="2829" spans="1:9" x14ac:dyDescent="0.2">
      <c r="A2829" s="18" t="s">
        <v>953</v>
      </c>
      <c r="B2829" s="19">
        <v>4317438570086</v>
      </c>
      <c r="C2829" s="19">
        <v>303336447614.63</v>
      </c>
      <c r="D2829" s="19">
        <v>36384419432.410004</v>
      </c>
      <c r="E2829" s="19">
        <v>36190284262.780006</v>
      </c>
      <c r="F2829" s="19">
        <f t="shared" si="177"/>
        <v>4014102122471.3701</v>
      </c>
      <c r="G2829" s="20">
        <f t="shared" si="178"/>
        <v>7.0258428160701731</v>
      </c>
      <c r="H2829" s="21">
        <f t="shared" si="179"/>
        <v>0.84273160675648606</v>
      </c>
      <c r="I2829" s="21">
        <f t="shared" si="180"/>
        <v>0.83823507098698857</v>
      </c>
    </row>
    <row r="2830" spans="1:9" x14ac:dyDescent="0.2">
      <c r="A2830" s="18" t="s">
        <v>17</v>
      </c>
      <c r="B2830" s="19">
        <v>108850658000</v>
      </c>
      <c r="C2830" s="19">
        <v>43556880403.129997</v>
      </c>
      <c r="D2830" s="19">
        <v>29113929087.140003</v>
      </c>
      <c r="E2830" s="19">
        <v>29042347112.880001</v>
      </c>
      <c r="F2830" s="19">
        <f t="shared" si="177"/>
        <v>65293777596.870003</v>
      </c>
      <c r="G2830" s="20">
        <f t="shared" si="178"/>
        <v>40.015266056664537</v>
      </c>
      <c r="H2830" s="21">
        <f t="shared" si="179"/>
        <v>26.746672571460252</v>
      </c>
      <c r="I2830" s="21">
        <f t="shared" si="180"/>
        <v>26.680910934759805</v>
      </c>
    </row>
    <row r="2831" spans="1:9" x14ac:dyDescent="0.2">
      <c r="A2831" s="18" t="s">
        <v>18</v>
      </c>
      <c r="B2831" s="19">
        <v>29462218000</v>
      </c>
      <c r="C2831" s="19">
        <v>4071540921.1300001</v>
      </c>
      <c r="D2831" s="19">
        <v>4071540921.1300001</v>
      </c>
      <c r="E2831" s="19">
        <v>4001285011.8699999</v>
      </c>
      <c r="F2831" s="19">
        <f t="shared" si="177"/>
        <v>25390677078.869999</v>
      </c>
      <c r="G2831" s="20">
        <f t="shared" si="178"/>
        <v>13.819532939203697</v>
      </c>
      <c r="H2831" s="21">
        <f t="shared" si="179"/>
        <v>13.819532939203697</v>
      </c>
      <c r="I2831" s="21">
        <f t="shared" si="180"/>
        <v>13.581071906636494</v>
      </c>
    </row>
    <row r="2832" spans="1:9" x14ac:dyDescent="0.2">
      <c r="A2832" s="22" t="s">
        <v>19</v>
      </c>
      <c r="B2832" s="23">
        <v>19204240000</v>
      </c>
      <c r="C2832" s="23">
        <v>2616465187.2600002</v>
      </c>
      <c r="D2832" s="23">
        <v>2616465187.2600002</v>
      </c>
      <c r="E2832" s="23">
        <v>2616465187.2600002</v>
      </c>
      <c r="F2832" s="23">
        <f t="shared" si="177"/>
        <v>16587774812.74</v>
      </c>
      <c r="G2832" s="24">
        <f t="shared" si="178"/>
        <v>13.624414125526446</v>
      </c>
      <c r="H2832" s="25">
        <f t="shared" si="179"/>
        <v>13.624414125526446</v>
      </c>
      <c r="I2832" s="25">
        <f t="shared" si="180"/>
        <v>13.624414125526446</v>
      </c>
    </row>
    <row r="2833" spans="1:9" ht="11.25" customHeight="1" x14ac:dyDescent="0.2">
      <c r="A2833" s="22" t="s">
        <v>20</v>
      </c>
      <c r="B2833" s="23">
        <v>6862923000</v>
      </c>
      <c r="C2833" s="23">
        <v>1095835958</v>
      </c>
      <c r="D2833" s="23">
        <v>1095835958</v>
      </c>
      <c r="E2833" s="23">
        <v>1025580048.74</v>
      </c>
      <c r="F2833" s="23">
        <f t="shared" si="177"/>
        <v>5767087042</v>
      </c>
      <c r="G2833" s="24">
        <f t="shared" si="178"/>
        <v>15.967481465259045</v>
      </c>
      <c r="H2833" s="25">
        <f t="shared" si="179"/>
        <v>15.967481465259045</v>
      </c>
      <c r="I2833" s="25">
        <f t="shared" si="180"/>
        <v>14.943779039047939</v>
      </c>
    </row>
    <row r="2834" spans="1:9" ht="11.25" customHeight="1" x14ac:dyDescent="0.2">
      <c r="A2834" s="22" t="s">
        <v>21</v>
      </c>
      <c r="B2834" s="23">
        <v>3395055000</v>
      </c>
      <c r="C2834" s="23">
        <v>359239775.87</v>
      </c>
      <c r="D2834" s="23">
        <v>359239775.87</v>
      </c>
      <c r="E2834" s="23">
        <v>359239775.87</v>
      </c>
      <c r="F2834" s="23">
        <f t="shared" si="177"/>
        <v>3035815224.1300001</v>
      </c>
      <c r="G2834" s="24">
        <f t="shared" si="178"/>
        <v>10.58126527758755</v>
      </c>
      <c r="H2834" s="25">
        <f t="shared" si="179"/>
        <v>10.58126527758755</v>
      </c>
      <c r="I2834" s="25">
        <f t="shared" si="180"/>
        <v>10.58126527758755</v>
      </c>
    </row>
    <row r="2835" spans="1:9" x14ac:dyDescent="0.2">
      <c r="A2835" s="18" t="s">
        <v>22</v>
      </c>
      <c r="B2835" s="19">
        <v>4786448000</v>
      </c>
      <c r="C2835" s="19">
        <v>1647635502.3299999</v>
      </c>
      <c r="D2835" s="19">
        <v>275433111.33999997</v>
      </c>
      <c r="E2835" s="19">
        <v>274107046.33999997</v>
      </c>
      <c r="F2835" s="19">
        <f t="shared" si="177"/>
        <v>3138812497.6700001</v>
      </c>
      <c r="G2835" s="20">
        <f t="shared" si="178"/>
        <v>34.422927029187406</v>
      </c>
      <c r="H2835" s="21">
        <f t="shared" si="179"/>
        <v>5.7544365120022194</v>
      </c>
      <c r="I2835" s="21">
        <f t="shared" si="180"/>
        <v>5.7267319385899516</v>
      </c>
    </row>
    <row r="2836" spans="1:9" x14ac:dyDescent="0.2">
      <c r="A2836" s="22" t="s">
        <v>66</v>
      </c>
      <c r="B2836" s="23">
        <v>382400000</v>
      </c>
      <c r="C2836" s="23">
        <v>1500000</v>
      </c>
      <c r="D2836" s="23">
        <v>1500000</v>
      </c>
      <c r="E2836" s="23">
        <v>1500000</v>
      </c>
      <c r="F2836" s="23">
        <f t="shared" si="177"/>
        <v>380900000</v>
      </c>
      <c r="G2836" s="24">
        <f t="shared" si="178"/>
        <v>0.39225941422594141</v>
      </c>
      <c r="H2836" s="25">
        <f t="shared" si="179"/>
        <v>0.39225941422594141</v>
      </c>
      <c r="I2836" s="25">
        <f t="shared" si="180"/>
        <v>0.39225941422594141</v>
      </c>
    </row>
    <row r="2837" spans="1:9" x14ac:dyDescent="0.2">
      <c r="A2837" s="22" t="s">
        <v>23</v>
      </c>
      <c r="B2837" s="23">
        <v>4404048000</v>
      </c>
      <c r="C2837" s="23">
        <v>1646135502.3299999</v>
      </c>
      <c r="D2837" s="23">
        <v>273933111.33999997</v>
      </c>
      <c r="E2837" s="23">
        <v>272607046.33999997</v>
      </c>
      <c r="F2837" s="23">
        <f t="shared" si="177"/>
        <v>2757912497.6700001</v>
      </c>
      <c r="G2837" s="24">
        <f t="shared" si="178"/>
        <v>37.377782947188585</v>
      </c>
      <c r="H2837" s="25">
        <f t="shared" si="179"/>
        <v>6.2200301027600053</v>
      </c>
      <c r="I2837" s="25">
        <f t="shared" si="180"/>
        <v>6.1899199631793289</v>
      </c>
    </row>
    <row r="2838" spans="1:9" x14ac:dyDescent="0.2">
      <c r="A2838" s="18" t="s">
        <v>24</v>
      </c>
      <c r="B2838" s="19">
        <v>68008988000</v>
      </c>
      <c r="C2838" s="19">
        <v>36880009151.669998</v>
      </c>
      <c r="D2838" s="19">
        <v>23809260226.670002</v>
      </c>
      <c r="E2838" s="19">
        <v>23809260226.670002</v>
      </c>
      <c r="F2838" s="19">
        <f t="shared" si="177"/>
        <v>31128978848.330002</v>
      </c>
      <c r="G2838" s="20">
        <f t="shared" si="178"/>
        <v>54.228139891847825</v>
      </c>
      <c r="H2838" s="21">
        <f t="shared" si="179"/>
        <v>35.008990615578639</v>
      </c>
      <c r="I2838" s="21">
        <f t="shared" si="180"/>
        <v>35.008990615578639</v>
      </c>
    </row>
    <row r="2839" spans="1:9" x14ac:dyDescent="0.2">
      <c r="A2839" s="22" t="s">
        <v>954</v>
      </c>
      <c r="B2839" s="23">
        <v>79504000</v>
      </c>
      <c r="C2839" s="23">
        <v>0</v>
      </c>
      <c r="D2839" s="23">
        <v>0</v>
      </c>
      <c r="E2839" s="23">
        <v>0</v>
      </c>
      <c r="F2839" s="23">
        <f t="shared" si="177"/>
        <v>79504000</v>
      </c>
      <c r="G2839" s="24">
        <f t="shared" si="178"/>
        <v>0</v>
      </c>
      <c r="H2839" s="25">
        <f t="shared" si="179"/>
        <v>0</v>
      </c>
      <c r="I2839" s="25">
        <f t="shared" si="180"/>
        <v>0</v>
      </c>
    </row>
    <row r="2840" spans="1:9" x14ac:dyDescent="0.2">
      <c r="A2840" s="22" t="s">
        <v>955</v>
      </c>
      <c r="B2840" s="23">
        <v>9292300000</v>
      </c>
      <c r="C2840" s="23">
        <v>9292300000</v>
      </c>
      <c r="D2840" s="23">
        <v>1548716666</v>
      </c>
      <c r="E2840" s="23">
        <v>1548716666</v>
      </c>
      <c r="F2840" s="23">
        <f t="shared" si="177"/>
        <v>0</v>
      </c>
      <c r="G2840" s="24">
        <f t="shared" si="178"/>
        <v>100</v>
      </c>
      <c r="H2840" s="25">
        <f t="shared" si="179"/>
        <v>16.666666659492268</v>
      </c>
      <c r="I2840" s="25">
        <f t="shared" si="180"/>
        <v>16.666666659492268</v>
      </c>
    </row>
    <row r="2841" spans="1:9" x14ac:dyDescent="0.2">
      <c r="A2841" s="22" t="s">
        <v>956</v>
      </c>
      <c r="B2841" s="23">
        <v>56326430000</v>
      </c>
      <c r="C2841" s="23">
        <v>27514864540.540001</v>
      </c>
      <c r="D2841" s="23">
        <v>22187698949.540001</v>
      </c>
      <c r="E2841" s="23">
        <v>22187698949.540001</v>
      </c>
      <c r="F2841" s="23">
        <f t="shared" si="177"/>
        <v>28811565459.459999</v>
      </c>
      <c r="G2841" s="24">
        <f t="shared" si="178"/>
        <v>48.848940968813395</v>
      </c>
      <c r="H2841" s="25">
        <f t="shared" si="179"/>
        <v>39.391275018743421</v>
      </c>
      <c r="I2841" s="25">
        <f t="shared" si="180"/>
        <v>39.391275018743421</v>
      </c>
    </row>
    <row r="2842" spans="1:9" x14ac:dyDescent="0.2">
      <c r="A2842" s="22" t="s">
        <v>76</v>
      </c>
      <c r="B2842" s="23">
        <v>137287000</v>
      </c>
      <c r="C2842" s="23">
        <v>10130976</v>
      </c>
      <c r="D2842" s="23">
        <v>10130976</v>
      </c>
      <c r="E2842" s="23">
        <v>10130976</v>
      </c>
      <c r="F2842" s="23">
        <f t="shared" si="177"/>
        <v>127156024</v>
      </c>
      <c r="G2842" s="24">
        <f t="shared" si="178"/>
        <v>7.3794139284855813</v>
      </c>
      <c r="H2842" s="25">
        <f t="shared" si="179"/>
        <v>7.3794139284855813</v>
      </c>
      <c r="I2842" s="25">
        <f t="shared" si="180"/>
        <v>7.3794139284855813</v>
      </c>
    </row>
    <row r="2843" spans="1:9" x14ac:dyDescent="0.2">
      <c r="A2843" s="22" t="s">
        <v>957</v>
      </c>
      <c r="B2843" s="23">
        <v>32622000</v>
      </c>
      <c r="C2843" s="23">
        <v>2593200</v>
      </c>
      <c r="D2843" s="23">
        <v>2593200</v>
      </c>
      <c r="E2843" s="23">
        <v>2593200</v>
      </c>
      <c r="F2843" s="23">
        <f t="shared" si="177"/>
        <v>30028800</v>
      </c>
      <c r="G2843" s="24">
        <f t="shared" si="178"/>
        <v>7.9492367114217393</v>
      </c>
      <c r="H2843" s="25">
        <f t="shared" si="179"/>
        <v>7.9492367114217393</v>
      </c>
      <c r="I2843" s="25">
        <f t="shared" si="180"/>
        <v>7.9492367114217393</v>
      </c>
    </row>
    <row r="2844" spans="1:9" x14ac:dyDescent="0.2">
      <c r="A2844" s="22" t="s">
        <v>32</v>
      </c>
      <c r="B2844" s="23">
        <v>71581000</v>
      </c>
      <c r="C2844" s="23">
        <v>5110788.13</v>
      </c>
      <c r="D2844" s="23">
        <v>5110788.13</v>
      </c>
      <c r="E2844" s="23">
        <v>5110788.13</v>
      </c>
      <c r="F2844" s="23">
        <f t="shared" si="177"/>
        <v>66470211.869999997</v>
      </c>
      <c r="G2844" s="24">
        <f t="shared" si="178"/>
        <v>7.1398669060225473</v>
      </c>
      <c r="H2844" s="25">
        <f t="shared" si="179"/>
        <v>7.1398669060225473</v>
      </c>
      <c r="I2844" s="25">
        <f t="shared" si="180"/>
        <v>7.1398669060225473</v>
      </c>
    </row>
    <row r="2845" spans="1:9" x14ac:dyDescent="0.2">
      <c r="A2845" s="22" t="s">
        <v>35</v>
      </c>
      <c r="B2845" s="23">
        <v>1959673000</v>
      </c>
      <c r="C2845" s="23">
        <v>55009647</v>
      </c>
      <c r="D2845" s="23">
        <v>55009647</v>
      </c>
      <c r="E2845" s="23">
        <v>55009647</v>
      </c>
      <c r="F2845" s="23">
        <f t="shared" si="177"/>
        <v>1904663353</v>
      </c>
      <c r="G2845" s="24">
        <f t="shared" si="178"/>
        <v>2.8070829674134412</v>
      </c>
      <c r="H2845" s="25">
        <f t="shared" si="179"/>
        <v>2.8070829674134412</v>
      </c>
      <c r="I2845" s="25">
        <f t="shared" si="180"/>
        <v>2.8070829674134412</v>
      </c>
    </row>
    <row r="2846" spans="1:9" x14ac:dyDescent="0.2">
      <c r="A2846" s="22" t="s">
        <v>79</v>
      </c>
      <c r="B2846" s="23">
        <v>109591000</v>
      </c>
      <c r="C2846" s="23">
        <v>0</v>
      </c>
      <c r="D2846" s="23">
        <v>0</v>
      </c>
      <c r="E2846" s="23">
        <v>0</v>
      </c>
      <c r="F2846" s="23">
        <f t="shared" si="177"/>
        <v>109591000</v>
      </c>
      <c r="G2846" s="24">
        <f t="shared" si="178"/>
        <v>0</v>
      </c>
      <c r="H2846" s="25">
        <f t="shared" si="179"/>
        <v>0</v>
      </c>
      <c r="I2846" s="25">
        <f t="shared" si="180"/>
        <v>0</v>
      </c>
    </row>
    <row r="2847" spans="1:9" x14ac:dyDescent="0.2">
      <c r="A2847" s="18" t="s">
        <v>39</v>
      </c>
      <c r="B2847" s="19">
        <v>6593004000</v>
      </c>
      <c r="C2847" s="19">
        <v>957694828</v>
      </c>
      <c r="D2847" s="19">
        <v>957694828</v>
      </c>
      <c r="E2847" s="19">
        <v>957694828</v>
      </c>
      <c r="F2847" s="19">
        <f t="shared" si="177"/>
        <v>5635309172</v>
      </c>
      <c r="G2847" s="20">
        <f t="shared" si="178"/>
        <v>14.525925177658014</v>
      </c>
      <c r="H2847" s="21">
        <f t="shared" si="179"/>
        <v>14.525925177658014</v>
      </c>
      <c r="I2847" s="21">
        <f t="shared" si="180"/>
        <v>14.525925177658014</v>
      </c>
    </row>
    <row r="2848" spans="1:9" x14ac:dyDescent="0.2">
      <c r="A2848" s="22" t="s">
        <v>40</v>
      </c>
      <c r="B2848" s="23">
        <v>93004000</v>
      </c>
      <c r="C2848" s="23">
        <v>0</v>
      </c>
      <c r="D2848" s="23">
        <v>0</v>
      </c>
      <c r="E2848" s="23">
        <v>0</v>
      </c>
      <c r="F2848" s="23">
        <f t="shared" si="177"/>
        <v>93004000</v>
      </c>
      <c r="G2848" s="24">
        <f t="shared" si="178"/>
        <v>0</v>
      </c>
      <c r="H2848" s="25">
        <f t="shared" si="179"/>
        <v>0</v>
      </c>
      <c r="I2848" s="25">
        <f t="shared" si="180"/>
        <v>0</v>
      </c>
    </row>
    <row r="2849" spans="1:9" x14ac:dyDescent="0.2">
      <c r="A2849" s="22" t="s">
        <v>42</v>
      </c>
      <c r="B2849" s="23">
        <v>6500000000</v>
      </c>
      <c r="C2849" s="23">
        <v>957694828</v>
      </c>
      <c r="D2849" s="23">
        <v>957694828</v>
      </c>
      <c r="E2849" s="23">
        <v>957694828</v>
      </c>
      <c r="F2849" s="23">
        <f t="shared" si="177"/>
        <v>5542305172</v>
      </c>
      <c r="G2849" s="24">
        <f t="shared" si="178"/>
        <v>14.733766584615385</v>
      </c>
      <c r="H2849" s="25">
        <f t="shared" si="179"/>
        <v>14.733766584615385</v>
      </c>
      <c r="I2849" s="25">
        <f t="shared" si="180"/>
        <v>14.733766584615385</v>
      </c>
    </row>
    <row r="2850" spans="1:9" x14ac:dyDescent="0.2">
      <c r="A2850" s="18" t="s">
        <v>43</v>
      </c>
      <c r="B2850" s="19">
        <v>4208587912086</v>
      </c>
      <c r="C2850" s="19">
        <v>259779567211.49997</v>
      </c>
      <c r="D2850" s="19">
        <v>7270490345.2700005</v>
      </c>
      <c r="E2850" s="19">
        <v>7147937149.9000006</v>
      </c>
      <c r="F2850" s="19">
        <f t="shared" si="177"/>
        <v>3948808344874.5</v>
      </c>
      <c r="G2850" s="20">
        <f t="shared" si="178"/>
        <v>6.1726064095151436</v>
      </c>
      <c r="H2850" s="21">
        <f t="shared" si="179"/>
        <v>0.17275367646214521</v>
      </c>
      <c r="I2850" s="21">
        <f t="shared" si="180"/>
        <v>0.16984169748178321</v>
      </c>
    </row>
    <row r="2851" spans="1:9" x14ac:dyDescent="0.2">
      <c r="A2851" s="22" t="s">
        <v>958</v>
      </c>
      <c r="B2851" s="23">
        <v>101591130088</v>
      </c>
      <c r="C2851" s="23">
        <v>4842305025</v>
      </c>
      <c r="D2851" s="23">
        <v>0</v>
      </c>
      <c r="E2851" s="23">
        <v>0</v>
      </c>
      <c r="F2851" s="23">
        <f t="shared" si="177"/>
        <v>96748825063</v>
      </c>
      <c r="G2851" s="24">
        <f t="shared" si="178"/>
        <v>4.7664643761768488</v>
      </c>
      <c r="H2851" s="25">
        <f t="shared" si="179"/>
        <v>0</v>
      </c>
      <c r="I2851" s="25">
        <f t="shared" si="180"/>
        <v>0</v>
      </c>
    </row>
    <row r="2852" spans="1:9" x14ac:dyDescent="0.2">
      <c r="A2852" s="22" t="s">
        <v>959</v>
      </c>
      <c r="B2852" s="23">
        <v>623634920701</v>
      </c>
      <c r="C2852" s="23">
        <v>0</v>
      </c>
      <c r="D2852" s="23">
        <v>0</v>
      </c>
      <c r="E2852" s="23">
        <v>0</v>
      </c>
      <c r="F2852" s="23">
        <f t="shared" si="177"/>
        <v>623634920701</v>
      </c>
      <c r="G2852" s="24">
        <f t="shared" si="178"/>
        <v>0</v>
      </c>
      <c r="H2852" s="25">
        <f t="shared" si="179"/>
        <v>0</v>
      </c>
      <c r="I2852" s="25">
        <f t="shared" si="180"/>
        <v>0</v>
      </c>
    </row>
    <row r="2853" spans="1:9" ht="22.5" x14ac:dyDescent="0.2">
      <c r="A2853" s="22" t="s">
        <v>960</v>
      </c>
      <c r="B2853" s="23">
        <v>17178109371</v>
      </c>
      <c r="C2853" s="23">
        <v>1383457694</v>
      </c>
      <c r="D2853" s="23">
        <v>4396955</v>
      </c>
      <c r="E2853" s="23">
        <v>4317540</v>
      </c>
      <c r="F2853" s="23">
        <f t="shared" si="177"/>
        <v>15794651677</v>
      </c>
      <c r="G2853" s="24">
        <f t="shared" si="178"/>
        <v>8.053608602210593</v>
      </c>
      <c r="H2853" s="25">
        <f t="shared" si="179"/>
        <v>2.5596268512662508E-2</v>
      </c>
      <c r="I2853" s="25">
        <f t="shared" si="180"/>
        <v>2.5133965017645366E-2</v>
      </c>
    </row>
    <row r="2854" spans="1:9" x14ac:dyDescent="0.2">
      <c r="A2854" s="22" t="s">
        <v>961</v>
      </c>
      <c r="B2854" s="23">
        <v>110240000000</v>
      </c>
      <c r="C2854" s="23">
        <v>83217565769.199997</v>
      </c>
      <c r="D2854" s="23">
        <v>789075</v>
      </c>
      <c r="E2854" s="23">
        <v>0</v>
      </c>
      <c r="F2854" s="23">
        <f t="shared" si="177"/>
        <v>27022434230.800003</v>
      </c>
      <c r="G2854" s="24">
        <f t="shared" si="178"/>
        <v>75.487632228955007</v>
      </c>
      <c r="H2854" s="25">
        <f t="shared" si="179"/>
        <v>7.1577920899854866E-4</v>
      </c>
      <c r="I2854" s="25">
        <f t="shared" si="180"/>
        <v>0</v>
      </c>
    </row>
    <row r="2855" spans="1:9" x14ac:dyDescent="0.2">
      <c r="A2855" s="22" t="s">
        <v>962</v>
      </c>
      <c r="B2855" s="23">
        <v>135290000000</v>
      </c>
      <c r="C2855" s="23">
        <v>86803104410.399994</v>
      </c>
      <c r="D2855" s="23">
        <v>4683333</v>
      </c>
      <c r="E2855" s="23">
        <v>4683333</v>
      </c>
      <c r="F2855" s="23">
        <f t="shared" si="177"/>
        <v>48486895589.600006</v>
      </c>
      <c r="G2855" s="24">
        <f t="shared" si="178"/>
        <v>64.160769022396323</v>
      </c>
      <c r="H2855" s="25">
        <f t="shared" si="179"/>
        <v>3.4616993125877742E-3</v>
      </c>
      <c r="I2855" s="25">
        <f t="shared" si="180"/>
        <v>3.4616993125877742E-3</v>
      </c>
    </row>
    <row r="2856" spans="1:9" x14ac:dyDescent="0.2">
      <c r="A2856" s="22" t="s">
        <v>963</v>
      </c>
      <c r="B2856" s="23">
        <v>2745366369027</v>
      </c>
      <c r="C2856" s="23">
        <v>6375532061</v>
      </c>
      <c r="D2856" s="23">
        <v>5752488878</v>
      </c>
      <c r="E2856" s="23">
        <v>5752488878</v>
      </c>
      <c r="F2856" s="23">
        <f t="shared" si="177"/>
        <v>2738990836966</v>
      </c>
      <c r="G2856" s="24">
        <f t="shared" si="178"/>
        <v>0.23222882500959557</v>
      </c>
      <c r="H2856" s="25">
        <f t="shared" si="179"/>
        <v>0.20953447025865513</v>
      </c>
      <c r="I2856" s="25">
        <f t="shared" si="180"/>
        <v>0.20953447025865513</v>
      </c>
    </row>
    <row r="2857" spans="1:9" x14ac:dyDescent="0.2">
      <c r="A2857" s="22" t="s">
        <v>964</v>
      </c>
      <c r="B2857" s="23">
        <v>40779000000</v>
      </c>
      <c r="C2857" s="23">
        <v>174284486</v>
      </c>
      <c r="D2857" s="23">
        <v>0</v>
      </c>
      <c r="E2857" s="23">
        <v>0</v>
      </c>
      <c r="F2857" s="23">
        <f t="shared" si="177"/>
        <v>40604715514</v>
      </c>
      <c r="G2857" s="24">
        <f t="shared" si="178"/>
        <v>0.4273878368768238</v>
      </c>
      <c r="H2857" s="25">
        <f t="shared" si="179"/>
        <v>0</v>
      </c>
      <c r="I2857" s="25">
        <f t="shared" si="180"/>
        <v>0</v>
      </c>
    </row>
    <row r="2858" spans="1:9" ht="22.5" x14ac:dyDescent="0.2">
      <c r="A2858" s="22" t="s">
        <v>965</v>
      </c>
      <c r="B2858" s="23">
        <v>194000000000</v>
      </c>
      <c r="C2858" s="23">
        <v>150854101</v>
      </c>
      <c r="D2858" s="23">
        <v>0</v>
      </c>
      <c r="E2858" s="23">
        <v>0</v>
      </c>
      <c r="F2858" s="23">
        <f t="shared" si="177"/>
        <v>193849145899</v>
      </c>
      <c r="G2858" s="24">
        <f t="shared" si="178"/>
        <v>7.7759845876288661E-2</v>
      </c>
      <c r="H2858" s="25">
        <f t="shared" si="179"/>
        <v>0</v>
      </c>
      <c r="I2858" s="25">
        <f t="shared" si="180"/>
        <v>0</v>
      </c>
    </row>
    <row r="2859" spans="1:9" ht="11.25" customHeight="1" x14ac:dyDescent="0.2">
      <c r="A2859" s="22" t="s">
        <v>966</v>
      </c>
      <c r="B2859" s="23">
        <v>88312718677</v>
      </c>
      <c r="C2859" s="23">
        <v>37071226214.400002</v>
      </c>
      <c r="D2859" s="23">
        <v>5946400</v>
      </c>
      <c r="E2859" s="23">
        <v>5946400</v>
      </c>
      <c r="F2859" s="23">
        <f t="shared" si="177"/>
        <v>51241492462.599998</v>
      </c>
      <c r="G2859" s="24">
        <f t="shared" si="178"/>
        <v>41.977222273030037</v>
      </c>
      <c r="H2859" s="25">
        <f t="shared" si="179"/>
        <v>6.7333449689718008E-3</v>
      </c>
      <c r="I2859" s="25">
        <f t="shared" si="180"/>
        <v>6.7333449689718008E-3</v>
      </c>
    </row>
    <row r="2860" spans="1:9" ht="22.5" x14ac:dyDescent="0.2">
      <c r="A2860" s="22" t="s">
        <v>967</v>
      </c>
      <c r="B2860" s="23">
        <v>3802112000</v>
      </c>
      <c r="C2860" s="23">
        <v>909210724</v>
      </c>
      <c r="D2860" s="23">
        <v>6172966.6699999999</v>
      </c>
      <c r="E2860" s="23">
        <v>6172966.6699999999</v>
      </c>
      <c r="F2860" s="23">
        <f t="shared" si="177"/>
        <v>2892901276</v>
      </c>
      <c r="G2860" s="24">
        <f t="shared" si="178"/>
        <v>23.9133072355575</v>
      </c>
      <c r="H2860" s="25">
        <f t="shared" si="179"/>
        <v>0.16235625541804133</v>
      </c>
      <c r="I2860" s="25">
        <f t="shared" si="180"/>
        <v>0.16235625541804133</v>
      </c>
    </row>
    <row r="2861" spans="1:9" ht="22.5" x14ac:dyDescent="0.2">
      <c r="A2861" s="22" t="s">
        <v>968</v>
      </c>
      <c r="B2861" s="23">
        <v>55488000000</v>
      </c>
      <c r="C2861" s="23">
        <v>1375505365</v>
      </c>
      <c r="D2861" s="23">
        <v>117840015.37</v>
      </c>
      <c r="E2861" s="23">
        <v>0</v>
      </c>
      <c r="F2861" s="23">
        <f t="shared" si="177"/>
        <v>54112494635</v>
      </c>
      <c r="G2861" s="24">
        <f t="shared" si="178"/>
        <v>2.4789240286188003</v>
      </c>
      <c r="H2861" s="25">
        <f t="shared" si="179"/>
        <v>0.21237026991421568</v>
      </c>
      <c r="I2861" s="25">
        <f t="shared" si="180"/>
        <v>0</v>
      </c>
    </row>
    <row r="2862" spans="1:9" x14ac:dyDescent="0.2">
      <c r="A2862" s="22" t="s">
        <v>969</v>
      </c>
      <c r="B2862" s="23">
        <v>4240000000</v>
      </c>
      <c r="C2862" s="23">
        <v>1328379132</v>
      </c>
      <c r="D2862" s="23">
        <v>444947</v>
      </c>
      <c r="E2862" s="23">
        <v>444947</v>
      </c>
      <c r="F2862" s="23">
        <f t="shared" si="177"/>
        <v>2911620868</v>
      </c>
      <c r="G2862" s="24">
        <f t="shared" si="178"/>
        <v>31.329696509433962</v>
      </c>
      <c r="H2862" s="25">
        <f t="shared" si="179"/>
        <v>1.0494033018867924E-2</v>
      </c>
      <c r="I2862" s="25">
        <f t="shared" si="180"/>
        <v>1.0494033018867924E-2</v>
      </c>
    </row>
    <row r="2863" spans="1:9" ht="22.5" x14ac:dyDescent="0.2">
      <c r="A2863" s="22" t="s">
        <v>970</v>
      </c>
      <c r="B2863" s="23">
        <v>4657171875</v>
      </c>
      <c r="C2863" s="23">
        <v>1967744861</v>
      </c>
      <c r="D2863" s="23">
        <v>5163252</v>
      </c>
      <c r="E2863" s="23">
        <v>4994277</v>
      </c>
      <c r="F2863" s="23">
        <f t="shared" si="177"/>
        <v>2689427014</v>
      </c>
      <c r="G2863" s="24">
        <f t="shared" si="178"/>
        <v>42.251927002372014</v>
      </c>
      <c r="H2863" s="25">
        <f t="shared" si="179"/>
        <v>0.1108666834418689</v>
      </c>
      <c r="I2863" s="25">
        <f t="shared" si="180"/>
        <v>0.1072384085030145</v>
      </c>
    </row>
    <row r="2864" spans="1:9" ht="22.5" x14ac:dyDescent="0.2">
      <c r="A2864" s="22" t="s">
        <v>971</v>
      </c>
      <c r="B2864" s="23">
        <v>4800000000</v>
      </c>
      <c r="C2864" s="23">
        <v>1706829743.5</v>
      </c>
      <c r="D2864" s="23">
        <v>444947</v>
      </c>
      <c r="E2864" s="23">
        <v>444947</v>
      </c>
      <c r="F2864" s="23">
        <f t="shared" si="177"/>
        <v>3093170256.5</v>
      </c>
      <c r="G2864" s="24">
        <f t="shared" si="178"/>
        <v>35.558952989583332</v>
      </c>
      <c r="H2864" s="25">
        <f t="shared" si="179"/>
        <v>9.2697291666666674E-3</v>
      </c>
      <c r="I2864" s="25">
        <f t="shared" si="180"/>
        <v>9.2697291666666674E-3</v>
      </c>
    </row>
    <row r="2865" spans="1:9" ht="22.5" x14ac:dyDescent="0.2">
      <c r="A2865" s="22" t="s">
        <v>972</v>
      </c>
      <c r="B2865" s="23">
        <v>1000000000</v>
      </c>
      <c r="C2865" s="23">
        <v>42152275</v>
      </c>
      <c r="D2865" s="23">
        <v>0</v>
      </c>
      <c r="E2865" s="23">
        <v>0</v>
      </c>
      <c r="F2865" s="23">
        <f t="shared" si="177"/>
        <v>957847725</v>
      </c>
      <c r="G2865" s="24">
        <f t="shared" si="178"/>
        <v>4.2152275000000001</v>
      </c>
      <c r="H2865" s="25">
        <f t="shared" si="179"/>
        <v>0</v>
      </c>
      <c r="I2865" s="25">
        <f t="shared" si="180"/>
        <v>0</v>
      </c>
    </row>
    <row r="2866" spans="1:9" x14ac:dyDescent="0.2">
      <c r="A2866" s="22" t="s">
        <v>973</v>
      </c>
      <c r="B2866" s="23">
        <v>6290000000</v>
      </c>
      <c r="C2866" s="23">
        <v>905954057.5</v>
      </c>
      <c r="D2866" s="23">
        <v>0</v>
      </c>
      <c r="E2866" s="23">
        <v>0</v>
      </c>
      <c r="F2866" s="23">
        <f t="shared" si="177"/>
        <v>5384045942.5</v>
      </c>
      <c r="G2866" s="24">
        <f t="shared" si="178"/>
        <v>14.403085174880765</v>
      </c>
      <c r="H2866" s="25">
        <f t="shared" si="179"/>
        <v>0</v>
      </c>
      <c r="I2866" s="25">
        <f t="shared" si="180"/>
        <v>0</v>
      </c>
    </row>
    <row r="2867" spans="1:9" ht="22.5" x14ac:dyDescent="0.2">
      <c r="A2867" s="22" t="s">
        <v>974</v>
      </c>
      <c r="B2867" s="23">
        <v>3680806777</v>
      </c>
      <c r="C2867" s="23">
        <v>382893088.5</v>
      </c>
      <c r="D2867" s="23">
        <v>0</v>
      </c>
      <c r="E2867" s="23">
        <v>0</v>
      </c>
      <c r="F2867" s="23">
        <f t="shared" si="177"/>
        <v>3297913688.5</v>
      </c>
      <c r="G2867" s="24">
        <f t="shared" si="178"/>
        <v>10.402422938703474</v>
      </c>
      <c r="H2867" s="25">
        <f t="shared" si="179"/>
        <v>0</v>
      </c>
      <c r="I2867" s="25">
        <f t="shared" si="180"/>
        <v>0</v>
      </c>
    </row>
    <row r="2868" spans="1:9" ht="22.5" x14ac:dyDescent="0.2">
      <c r="A2868" s="22" t="s">
        <v>975</v>
      </c>
      <c r="B2868" s="23">
        <v>3090000000</v>
      </c>
      <c r="C2868" s="23">
        <v>1987162747</v>
      </c>
      <c r="D2868" s="23">
        <v>28534971.5</v>
      </c>
      <c r="E2868" s="23">
        <v>26424831.5</v>
      </c>
      <c r="F2868" s="23">
        <f t="shared" si="177"/>
        <v>1102837253</v>
      </c>
      <c r="G2868" s="24">
        <f t="shared" si="178"/>
        <v>64.309474012944989</v>
      </c>
      <c r="H2868" s="25">
        <f t="shared" si="179"/>
        <v>0.9234618608414239</v>
      </c>
      <c r="I2868" s="25">
        <f t="shared" si="180"/>
        <v>0.85517254045307434</v>
      </c>
    </row>
    <row r="2869" spans="1:9" x14ac:dyDescent="0.2">
      <c r="A2869" s="22" t="s">
        <v>976</v>
      </c>
      <c r="B2869" s="23">
        <v>1035776000</v>
      </c>
      <c r="C2869" s="23">
        <v>273483376</v>
      </c>
      <c r="D2869" s="23">
        <v>9954541</v>
      </c>
      <c r="E2869" s="23">
        <v>9094066</v>
      </c>
      <c r="F2869" s="23">
        <f t="shared" si="177"/>
        <v>762292624</v>
      </c>
      <c r="G2869" s="24">
        <f t="shared" si="178"/>
        <v>26.40371817844785</v>
      </c>
      <c r="H2869" s="25">
        <f t="shared" si="179"/>
        <v>0.96107082998640636</v>
      </c>
      <c r="I2869" s="25">
        <f t="shared" si="180"/>
        <v>0.87799543530647561</v>
      </c>
    </row>
    <row r="2870" spans="1:9" ht="22.5" x14ac:dyDescent="0.2">
      <c r="A2870" s="22" t="s">
        <v>977</v>
      </c>
      <c r="B2870" s="23">
        <v>3268208100</v>
      </c>
      <c r="C2870" s="23">
        <v>969337195</v>
      </c>
      <c r="D2870" s="23">
        <v>8895168</v>
      </c>
      <c r="E2870" s="23">
        <v>8895168</v>
      </c>
      <c r="F2870" s="23">
        <f t="shared" si="177"/>
        <v>2298870905</v>
      </c>
      <c r="G2870" s="24">
        <f t="shared" si="178"/>
        <v>29.659592208953889</v>
      </c>
      <c r="H2870" s="25">
        <f t="shared" si="179"/>
        <v>0.27217263184679091</v>
      </c>
      <c r="I2870" s="25">
        <f t="shared" si="180"/>
        <v>0.27217263184679091</v>
      </c>
    </row>
    <row r="2871" spans="1:9" ht="22.5" x14ac:dyDescent="0.2">
      <c r="A2871" s="22" t="s">
        <v>978</v>
      </c>
      <c r="B2871" s="23">
        <v>1700000000</v>
      </c>
      <c r="C2871" s="23">
        <v>645485949</v>
      </c>
      <c r="D2871" s="23">
        <v>0</v>
      </c>
      <c r="E2871" s="23">
        <v>0</v>
      </c>
      <c r="F2871" s="23">
        <f t="shared" si="177"/>
        <v>1054514051</v>
      </c>
      <c r="G2871" s="24">
        <f t="shared" si="178"/>
        <v>37.969761705882355</v>
      </c>
      <c r="H2871" s="25">
        <f t="shared" si="179"/>
        <v>0</v>
      </c>
      <c r="I2871" s="25">
        <f t="shared" si="180"/>
        <v>0</v>
      </c>
    </row>
    <row r="2872" spans="1:9" ht="22.5" x14ac:dyDescent="0.2">
      <c r="A2872" s="22" t="s">
        <v>979</v>
      </c>
      <c r="B2872" s="23">
        <v>412000000</v>
      </c>
      <c r="C2872" s="23">
        <v>25000000</v>
      </c>
      <c r="D2872" s="23">
        <v>0</v>
      </c>
      <c r="E2872" s="23">
        <v>0</v>
      </c>
      <c r="F2872" s="23">
        <f t="shared" si="177"/>
        <v>387000000</v>
      </c>
      <c r="G2872" s="24">
        <f t="shared" si="178"/>
        <v>6.0679611650485441</v>
      </c>
      <c r="H2872" s="25">
        <f t="shared" si="179"/>
        <v>0</v>
      </c>
      <c r="I2872" s="25">
        <f t="shared" si="180"/>
        <v>0</v>
      </c>
    </row>
    <row r="2873" spans="1:9" ht="22.5" x14ac:dyDescent="0.2">
      <c r="A2873" s="22" t="s">
        <v>980</v>
      </c>
      <c r="B2873" s="23">
        <v>1097753000</v>
      </c>
      <c r="C2873" s="23">
        <v>346400000</v>
      </c>
      <c r="D2873" s="23">
        <v>9833333</v>
      </c>
      <c r="E2873" s="23">
        <v>9833333</v>
      </c>
      <c r="F2873" s="23">
        <f t="shared" si="177"/>
        <v>751353000</v>
      </c>
      <c r="G2873" s="24">
        <f t="shared" si="178"/>
        <v>31.555368101931858</v>
      </c>
      <c r="H2873" s="25">
        <f t="shared" si="179"/>
        <v>0.89576917576176063</v>
      </c>
      <c r="I2873" s="25">
        <f t="shared" si="180"/>
        <v>0.89576917576176063</v>
      </c>
    </row>
    <row r="2874" spans="1:9" ht="22.5" x14ac:dyDescent="0.2">
      <c r="A2874" s="22" t="s">
        <v>981</v>
      </c>
      <c r="B2874" s="23">
        <v>13000000000</v>
      </c>
      <c r="C2874" s="23">
        <v>11984038221</v>
      </c>
      <c r="D2874" s="23">
        <v>1016598251</v>
      </c>
      <c r="E2874" s="23">
        <v>1016598251</v>
      </c>
      <c r="F2874" s="23">
        <f t="shared" si="177"/>
        <v>1015961779</v>
      </c>
      <c r="G2874" s="24">
        <f t="shared" si="178"/>
        <v>92.184909392307688</v>
      </c>
      <c r="H2874" s="25">
        <f t="shared" si="179"/>
        <v>7.8199865461538467</v>
      </c>
      <c r="I2874" s="25">
        <f t="shared" si="180"/>
        <v>7.8199865461538467</v>
      </c>
    </row>
    <row r="2875" spans="1:9" ht="22.5" x14ac:dyDescent="0.2">
      <c r="A2875" s="22" t="s">
        <v>982</v>
      </c>
      <c r="B2875" s="23">
        <v>527884644</v>
      </c>
      <c r="C2875" s="23">
        <v>375566654</v>
      </c>
      <c r="D2875" s="23">
        <v>5083311</v>
      </c>
      <c r="E2875" s="23">
        <v>5083311</v>
      </c>
      <c r="F2875" s="23">
        <f t="shared" si="177"/>
        <v>152317990</v>
      </c>
      <c r="G2875" s="24">
        <f t="shared" si="178"/>
        <v>71.145591800923839</v>
      </c>
      <c r="H2875" s="25">
        <f t="shared" si="179"/>
        <v>0.96295868004070972</v>
      </c>
      <c r="I2875" s="25">
        <f t="shared" si="180"/>
        <v>0.96295868004070972</v>
      </c>
    </row>
    <row r="2876" spans="1:9" ht="22.5" x14ac:dyDescent="0.2">
      <c r="A2876" s="22" t="s">
        <v>983</v>
      </c>
      <c r="B2876" s="23">
        <v>1195614949</v>
      </c>
      <c r="C2876" s="23">
        <v>735418086</v>
      </c>
      <c r="D2876" s="23">
        <v>8752999</v>
      </c>
      <c r="E2876" s="23">
        <v>8752999</v>
      </c>
      <c r="F2876" s="23">
        <f t="shared" si="177"/>
        <v>460196863</v>
      </c>
      <c r="G2876" s="24">
        <f t="shared" si="178"/>
        <v>61.509609478795504</v>
      </c>
      <c r="H2876" s="25">
        <f t="shared" si="179"/>
        <v>0.73209179989936712</v>
      </c>
      <c r="I2876" s="25">
        <f t="shared" si="180"/>
        <v>0.73209179989936712</v>
      </c>
    </row>
    <row r="2877" spans="1:9" x14ac:dyDescent="0.2">
      <c r="A2877" s="22" t="s">
        <v>984</v>
      </c>
      <c r="B2877" s="23">
        <v>1394500000</v>
      </c>
      <c r="C2877" s="23">
        <v>192370050</v>
      </c>
      <c r="D2877" s="23">
        <v>0</v>
      </c>
      <c r="E2877" s="23">
        <v>0</v>
      </c>
      <c r="F2877" s="23">
        <f t="shared" si="177"/>
        <v>1202129950</v>
      </c>
      <c r="G2877" s="24">
        <f t="shared" si="178"/>
        <v>13.794912154894226</v>
      </c>
      <c r="H2877" s="25">
        <f t="shared" si="179"/>
        <v>0</v>
      </c>
      <c r="I2877" s="25">
        <f t="shared" si="180"/>
        <v>0</v>
      </c>
    </row>
    <row r="2878" spans="1:9" x14ac:dyDescent="0.2">
      <c r="A2878" s="22" t="s">
        <v>985</v>
      </c>
      <c r="B2878" s="23">
        <v>24000000000</v>
      </c>
      <c r="C2878" s="23">
        <v>7717224261</v>
      </c>
      <c r="D2878" s="23">
        <v>254940713.30000001</v>
      </c>
      <c r="E2878" s="23">
        <v>254940713.30000001</v>
      </c>
      <c r="F2878" s="23">
        <f t="shared" si="177"/>
        <v>16282775739</v>
      </c>
      <c r="G2878" s="24">
        <f t="shared" si="178"/>
        <v>32.1551010875</v>
      </c>
      <c r="H2878" s="25">
        <f t="shared" si="179"/>
        <v>1.0622529720833334</v>
      </c>
      <c r="I2878" s="25">
        <f t="shared" si="180"/>
        <v>1.0622529720833334</v>
      </c>
    </row>
    <row r="2879" spans="1:9" x14ac:dyDescent="0.2">
      <c r="A2879" s="22" t="s">
        <v>986</v>
      </c>
      <c r="B2879" s="23">
        <v>1751000000</v>
      </c>
      <c r="C2879" s="23">
        <v>1317555661</v>
      </c>
      <c r="D2879" s="23">
        <v>11227420.43</v>
      </c>
      <c r="E2879" s="23">
        <v>11227420.43</v>
      </c>
      <c r="F2879" s="23">
        <f t="shared" si="177"/>
        <v>433444339</v>
      </c>
      <c r="G2879" s="24">
        <f t="shared" si="178"/>
        <v>75.245897258709306</v>
      </c>
      <c r="H2879" s="25">
        <f t="shared" si="179"/>
        <v>0.64120048143917763</v>
      </c>
      <c r="I2879" s="25">
        <f t="shared" si="180"/>
        <v>0.64120048143917763</v>
      </c>
    </row>
    <row r="2880" spans="1:9" ht="22.5" x14ac:dyDescent="0.2">
      <c r="A2880" s="22" t="s">
        <v>987</v>
      </c>
      <c r="B2880" s="23">
        <v>1072102500</v>
      </c>
      <c r="C2880" s="23">
        <v>327240596</v>
      </c>
      <c r="D2880" s="23">
        <v>2806636</v>
      </c>
      <c r="E2880" s="23">
        <v>2806636</v>
      </c>
      <c r="F2880" s="23">
        <f t="shared" si="177"/>
        <v>744861904</v>
      </c>
      <c r="G2880" s="24">
        <f t="shared" si="178"/>
        <v>30.523256498329214</v>
      </c>
      <c r="H2880" s="25">
        <f t="shared" si="179"/>
        <v>0.26178802866330408</v>
      </c>
      <c r="I2880" s="25">
        <f t="shared" si="180"/>
        <v>0.26178802866330408</v>
      </c>
    </row>
    <row r="2881" spans="1:9" ht="22.5" x14ac:dyDescent="0.2">
      <c r="A2881" s="22" t="s">
        <v>988</v>
      </c>
      <c r="B2881" s="23">
        <v>5433170563</v>
      </c>
      <c r="C2881" s="23">
        <v>642227667</v>
      </c>
      <c r="D2881" s="23">
        <v>2933333</v>
      </c>
      <c r="E2881" s="23">
        <v>2933333</v>
      </c>
      <c r="F2881" s="23">
        <f t="shared" si="177"/>
        <v>4790942896</v>
      </c>
      <c r="G2881" s="24">
        <f t="shared" si="178"/>
        <v>11.820495225634609</v>
      </c>
      <c r="H2881" s="25">
        <f t="shared" si="179"/>
        <v>5.3989341324493963E-2</v>
      </c>
      <c r="I2881" s="25">
        <f t="shared" si="180"/>
        <v>5.3989341324493963E-2</v>
      </c>
    </row>
    <row r="2882" spans="1:9" ht="22.5" x14ac:dyDescent="0.2">
      <c r="A2882" s="22" t="s">
        <v>989</v>
      </c>
      <c r="B2882" s="23">
        <v>572063814</v>
      </c>
      <c r="C2882" s="23">
        <v>369173040</v>
      </c>
      <c r="D2882" s="23">
        <v>0</v>
      </c>
      <c r="E2882" s="23">
        <v>0</v>
      </c>
      <c r="F2882" s="23">
        <f t="shared" si="177"/>
        <v>202890774</v>
      </c>
      <c r="G2882" s="24">
        <f t="shared" si="178"/>
        <v>64.533541707289316</v>
      </c>
      <c r="H2882" s="25">
        <f t="shared" si="179"/>
        <v>0</v>
      </c>
      <c r="I2882" s="25">
        <f t="shared" si="180"/>
        <v>0</v>
      </c>
    </row>
    <row r="2883" spans="1:9" ht="22.5" x14ac:dyDescent="0.2">
      <c r="A2883" s="22" t="s">
        <v>990</v>
      </c>
      <c r="B2883" s="23">
        <v>586500000</v>
      </c>
      <c r="C2883" s="23">
        <v>219186168</v>
      </c>
      <c r="D2883" s="23">
        <v>0</v>
      </c>
      <c r="E2883" s="23">
        <v>0</v>
      </c>
      <c r="F2883" s="23">
        <f t="shared" si="177"/>
        <v>367313832</v>
      </c>
      <c r="G2883" s="24">
        <f t="shared" si="178"/>
        <v>37.371895652173912</v>
      </c>
      <c r="H2883" s="25">
        <f t="shared" si="179"/>
        <v>0</v>
      </c>
      <c r="I2883" s="25">
        <f t="shared" si="180"/>
        <v>0</v>
      </c>
    </row>
    <row r="2884" spans="1:9" x14ac:dyDescent="0.2">
      <c r="A2884" s="22" t="s">
        <v>991</v>
      </c>
      <c r="B2884" s="23">
        <v>5136000000</v>
      </c>
      <c r="C2884" s="23">
        <v>1550569476</v>
      </c>
      <c r="D2884" s="23">
        <v>6366433</v>
      </c>
      <c r="E2884" s="23">
        <v>5661333</v>
      </c>
      <c r="F2884" s="23">
        <f t="shared" si="177"/>
        <v>3585430524</v>
      </c>
      <c r="G2884" s="24">
        <f t="shared" si="178"/>
        <v>30.190215654205609</v>
      </c>
      <c r="H2884" s="25">
        <f t="shared" si="179"/>
        <v>0.12395702881619938</v>
      </c>
      <c r="I2884" s="25">
        <f t="shared" si="180"/>
        <v>0.11022844626168225</v>
      </c>
    </row>
    <row r="2885" spans="1:9" ht="22.5" x14ac:dyDescent="0.2">
      <c r="A2885" s="22" t="s">
        <v>992</v>
      </c>
      <c r="B2885" s="23">
        <v>1860000000</v>
      </c>
      <c r="C2885" s="23">
        <v>1165597187</v>
      </c>
      <c r="D2885" s="23">
        <v>6192466</v>
      </c>
      <c r="E2885" s="23">
        <v>6192466</v>
      </c>
      <c r="F2885" s="23">
        <f t="shared" si="177"/>
        <v>694402813</v>
      </c>
      <c r="G2885" s="24">
        <f t="shared" si="178"/>
        <v>62.66651543010753</v>
      </c>
      <c r="H2885" s="25">
        <f t="shared" si="179"/>
        <v>0.33292827956989246</v>
      </c>
      <c r="I2885" s="25">
        <f t="shared" si="180"/>
        <v>0.33292827956989246</v>
      </c>
    </row>
    <row r="2886" spans="1:9" ht="22.5" x14ac:dyDescent="0.2">
      <c r="A2886" s="22" t="s">
        <v>993</v>
      </c>
      <c r="B2886" s="23">
        <v>1105000000</v>
      </c>
      <c r="C2886" s="23">
        <v>299531870</v>
      </c>
      <c r="D2886" s="23">
        <v>0</v>
      </c>
      <c r="E2886" s="23">
        <v>0</v>
      </c>
      <c r="F2886" s="23">
        <f t="shared" si="177"/>
        <v>805468130</v>
      </c>
      <c r="G2886" s="24">
        <f t="shared" si="178"/>
        <v>27.106956561085973</v>
      </c>
      <c r="H2886" s="25">
        <f t="shared" si="179"/>
        <v>0</v>
      </c>
      <c r="I2886" s="25">
        <f t="shared" si="180"/>
        <v>0</v>
      </c>
    </row>
    <row r="2887" spans="1:9" x14ac:dyDescent="0.2">
      <c r="A2887" s="18" t="s">
        <v>994</v>
      </c>
      <c r="B2887" s="19">
        <v>37700938000</v>
      </c>
      <c r="C2887" s="19">
        <v>5298498100.8199997</v>
      </c>
      <c r="D2887" s="19">
        <v>2236305461.6700001</v>
      </c>
      <c r="E2887" s="19">
        <v>2181281982.6700001</v>
      </c>
      <c r="F2887" s="19">
        <f t="shared" ref="F2887:F2950" si="181">+B2887-C2887</f>
        <v>32402439899.18</v>
      </c>
      <c r="G2887" s="20">
        <f t="shared" ref="G2887:G2950" si="182">IFERROR(IF(C2887&gt;0,+C2887/B2887*100,0),0)</f>
        <v>14.054021947199297</v>
      </c>
      <c r="H2887" s="21">
        <f t="shared" ref="H2887:H2950" si="183">IFERROR(IF(D2887&gt;0,+D2887/B2887*100,0),0)</f>
        <v>5.9316971415140918</v>
      </c>
      <c r="I2887" s="21">
        <f t="shared" ref="I2887:I2950" si="184">IFERROR(IF(E2887&gt;0,+E2887/B2887*100,0),0)</f>
        <v>5.7857499000953245</v>
      </c>
    </row>
    <row r="2888" spans="1:9" x14ac:dyDescent="0.2">
      <c r="A2888" s="18" t="s">
        <v>17</v>
      </c>
      <c r="B2888" s="19">
        <v>24500938000</v>
      </c>
      <c r="C2888" s="19">
        <v>3946481027.8199997</v>
      </c>
      <c r="D2888" s="19">
        <v>2235069525.6700001</v>
      </c>
      <c r="E2888" s="19">
        <v>2180046046.6700001</v>
      </c>
      <c r="F2888" s="19">
        <f t="shared" si="181"/>
        <v>20554456972.18</v>
      </c>
      <c r="G2888" s="20">
        <f t="shared" si="182"/>
        <v>16.107469141875303</v>
      </c>
      <c r="H2888" s="21">
        <f t="shared" si="183"/>
        <v>9.1223835008684162</v>
      </c>
      <c r="I2888" s="21">
        <f t="shared" si="184"/>
        <v>8.8978064703890105</v>
      </c>
    </row>
    <row r="2889" spans="1:9" x14ac:dyDescent="0.2">
      <c r="A2889" s="18" t="s">
        <v>18</v>
      </c>
      <c r="B2889" s="19">
        <v>17564711000</v>
      </c>
      <c r="C2889" s="19">
        <v>2026487160</v>
      </c>
      <c r="D2889" s="19">
        <v>2026487160</v>
      </c>
      <c r="E2889" s="19">
        <v>1971463681</v>
      </c>
      <c r="F2889" s="19">
        <f t="shared" si="181"/>
        <v>15538223840</v>
      </c>
      <c r="G2889" s="20">
        <f t="shared" si="182"/>
        <v>11.537264461681151</v>
      </c>
      <c r="H2889" s="21">
        <f t="shared" si="183"/>
        <v>11.537264461681151</v>
      </c>
      <c r="I2889" s="21">
        <f t="shared" si="184"/>
        <v>11.224002951144485</v>
      </c>
    </row>
    <row r="2890" spans="1:9" x14ac:dyDescent="0.2">
      <c r="A2890" s="22" t="s">
        <v>19</v>
      </c>
      <c r="B2890" s="23">
        <v>10505077000</v>
      </c>
      <c r="C2890" s="23">
        <v>1289753940</v>
      </c>
      <c r="D2890" s="23">
        <v>1289753940</v>
      </c>
      <c r="E2890" s="23">
        <v>1289753940</v>
      </c>
      <c r="F2890" s="23">
        <f t="shared" si="181"/>
        <v>9215323060</v>
      </c>
      <c r="G2890" s="24">
        <f t="shared" si="182"/>
        <v>12.277434425278368</v>
      </c>
      <c r="H2890" s="25">
        <f t="shared" si="183"/>
        <v>12.277434425278368</v>
      </c>
      <c r="I2890" s="25">
        <f t="shared" si="184"/>
        <v>12.277434425278368</v>
      </c>
    </row>
    <row r="2891" spans="1:9" x14ac:dyDescent="0.2">
      <c r="A2891" s="22" t="s">
        <v>20</v>
      </c>
      <c r="B2891" s="23">
        <v>3677089000</v>
      </c>
      <c r="C2891" s="23">
        <v>279431079</v>
      </c>
      <c r="D2891" s="23">
        <v>279431079</v>
      </c>
      <c r="E2891" s="23">
        <v>224407600</v>
      </c>
      <c r="F2891" s="23">
        <f t="shared" si="181"/>
        <v>3397657921</v>
      </c>
      <c r="G2891" s="24">
        <f t="shared" si="182"/>
        <v>7.5992470946447037</v>
      </c>
      <c r="H2891" s="25">
        <f t="shared" si="183"/>
        <v>7.5992470946447037</v>
      </c>
      <c r="I2891" s="25">
        <f t="shared" si="184"/>
        <v>6.1028601700965091</v>
      </c>
    </row>
    <row r="2892" spans="1:9" x14ac:dyDescent="0.2">
      <c r="A2892" s="22" t="s">
        <v>21</v>
      </c>
      <c r="B2892" s="23">
        <v>3087753000</v>
      </c>
      <c r="C2892" s="23">
        <v>457302141</v>
      </c>
      <c r="D2892" s="23">
        <v>457302141</v>
      </c>
      <c r="E2892" s="23">
        <v>457302141</v>
      </c>
      <c r="F2892" s="23">
        <f t="shared" si="181"/>
        <v>2630450859</v>
      </c>
      <c r="G2892" s="24">
        <f t="shared" si="182"/>
        <v>14.810191780236307</v>
      </c>
      <c r="H2892" s="25">
        <f t="shared" si="183"/>
        <v>14.810191780236307</v>
      </c>
      <c r="I2892" s="25">
        <f t="shared" si="184"/>
        <v>14.810191780236307</v>
      </c>
    </row>
    <row r="2893" spans="1:9" x14ac:dyDescent="0.2">
      <c r="A2893" s="22" t="s">
        <v>150</v>
      </c>
      <c r="B2893" s="23">
        <v>294792000</v>
      </c>
      <c r="C2893" s="23">
        <v>0</v>
      </c>
      <c r="D2893" s="23">
        <v>0</v>
      </c>
      <c r="E2893" s="23">
        <v>0</v>
      </c>
      <c r="F2893" s="23">
        <f t="shared" si="181"/>
        <v>294792000</v>
      </c>
      <c r="G2893" s="24">
        <f t="shared" si="182"/>
        <v>0</v>
      </c>
      <c r="H2893" s="25">
        <f t="shared" si="183"/>
        <v>0</v>
      </c>
      <c r="I2893" s="25">
        <f t="shared" si="184"/>
        <v>0</v>
      </c>
    </row>
    <row r="2894" spans="1:9" x14ac:dyDescent="0.2">
      <c r="A2894" s="18" t="s">
        <v>22</v>
      </c>
      <c r="B2894" s="19">
        <v>3516910000</v>
      </c>
      <c r="C2894" s="19">
        <v>1919993867.8199999</v>
      </c>
      <c r="D2894" s="19">
        <v>208582365.66999999</v>
      </c>
      <c r="E2894" s="19">
        <v>208582365.66999999</v>
      </c>
      <c r="F2894" s="19">
        <f t="shared" si="181"/>
        <v>1596916132.1800001</v>
      </c>
      <c r="G2894" s="20">
        <f t="shared" si="182"/>
        <v>54.59320448404992</v>
      </c>
      <c r="H2894" s="21">
        <f t="shared" si="183"/>
        <v>5.9308417238428053</v>
      </c>
      <c r="I2894" s="21">
        <f t="shared" si="184"/>
        <v>5.9308417238428053</v>
      </c>
    </row>
    <row r="2895" spans="1:9" x14ac:dyDescent="0.2">
      <c r="A2895" s="22" t="s">
        <v>66</v>
      </c>
      <c r="B2895" s="23">
        <v>19570000</v>
      </c>
      <c r="C2895" s="23">
        <v>2500000</v>
      </c>
      <c r="D2895" s="23">
        <v>2500000</v>
      </c>
      <c r="E2895" s="23">
        <v>2500000</v>
      </c>
      <c r="F2895" s="23">
        <f t="shared" si="181"/>
        <v>17070000</v>
      </c>
      <c r="G2895" s="24">
        <f t="shared" si="182"/>
        <v>12.774655084312725</v>
      </c>
      <c r="H2895" s="25">
        <f t="shared" si="183"/>
        <v>12.774655084312725</v>
      </c>
      <c r="I2895" s="25">
        <f t="shared" si="184"/>
        <v>12.774655084312725</v>
      </c>
    </row>
    <row r="2896" spans="1:9" x14ac:dyDescent="0.2">
      <c r="A2896" s="22" t="s">
        <v>23</v>
      </c>
      <c r="B2896" s="23">
        <v>3497340000</v>
      </c>
      <c r="C2896" s="23">
        <v>1917493867.8199999</v>
      </c>
      <c r="D2896" s="23">
        <v>206082365.66999999</v>
      </c>
      <c r="E2896" s="23">
        <v>206082365.66999999</v>
      </c>
      <c r="F2896" s="23">
        <f t="shared" si="181"/>
        <v>1579846132.1800001</v>
      </c>
      <c r="G2896" s="24">
        <f t="shared" si="182"/>
        <v>54.827207758467864</v>
      </c>
      <c r="H2896" s="25">
        <f t="shared" si="183"/>
        <v>5.8925459254747885</v>
      </c>
      <c r="I2896" s="25">
        <f t="shared" si="184"/>
        <v>5.8925459254747885</v>
      </c>
    </row>
    <row r="2897" spans="1:9" x14ac:dyDescent="0.2">
      <c r="A2897" s="18" t="s">
        <v>24</v>
      </c>
      <c r="B2897" s="19">
        <v>3252736000</v>
      </c>
      <c r="C2897" s="19">
        <v>0</v>
      </c>
      <c r="D2897" s="19">
        <v>0</v>
      </c>
      <c r="E2897" s="19">
        <v>0</v>
      </c>
      <c r="F2897" s="19">
        <f t="shared" si="181"/>
        <v>3252736000</v>
      </c>
      <c r="G2897" s="20">
        <f t="shared" si="182"/>
        <v>0</v>
      </c>
      <c r="H2897" s="21">
        <f t="shared" si="183"/>
        <v>0</v>
      </c>
      <c r="I2897" s="21">
        <f t="shared" si="184"/>
        <v>0</v>
      </c>
    </row>
    <row r="2898" spans="1:9" x14ac:dyDescent="0.2">
      <c r="A2898" s="22" t="s">
        <v>995</v>
      </c>
      <c r="B2898" s="23">
        <v>589814377</v>
      </c>
      <c r="C2898" s="23">
        <v>0</v>
      </c>
      <c r="D2898" s="23">
        <v>0</v>
      </c>
      <c r="E2898" s="23">
        <v>0</v>
      </c>
      <c r="F2898" s="23">
        <f t="shared" si="181"/>
        <v>589814377</v>
      </c>
      <c r="G2898" s="24">
        <f t="shared" si="182"/>
        <v>0</v>
      </c>
      <c r="H2898" s="25">
        <f t="shared" si="183"/>
        <v>0</v>
      </c>
      <c r="I2898" s="25">
        <f t="shared" si="184"/>
        <v>0</v>
      </c>
    </row>
    <row r="2899" spans="1:9" x14ac:dyDescent="0.2">
      <c r="A2899" s="22" t="s">
        <v>119</v>
      </c>
      <c r="B2899" s="23">
        <v>2610185623</v>
      </c>
      <c r="C2899" s="23">
        <v>0</v>
      </c>
      <c r="D2899" s="23">
        <v>0</v>
      </c>
      <c r="E2899" s="23">
        <v>0</v>
      </c>
      <c r="F2899" s="23">
        <f t="shared" si="181"/>
        <v>2610185623</v>
      </c>
      <c r="G2899" s="24">
        <f t="shared" si="182"/>
        <v>0</v>
      </c>
      <c r="H2899" s="25">
        <f t="shared" si="183"/>
        <v>0</v>
      </c>
      <c r="I2899" s="25">
        <f t="shared" si="184"/>
        <v>0</v>
      </c>
    </row>
    <row r="2900" spans="1:9" x14ac:dyDescent="0.2">
      <c r="A2900" s="22" t="s">
        <v>32</v>
      </c>
      <c r="B2900" s="23">
        <v>52736000</v>
      </c>
      <c r="C2900" s="23">
        <v>0</v>
      </c>
      <c r="D2900" s="23">
        <v>0</v>
      </c>
      <c r="E2900" s="23">
        <v>0</v>
      </c>
      <c r="F2900" s="23">
        <f t="shared" si="181"/>
        <v>52736000</v>
      </c>
      <c r="G2900" s="24">
        <f t="shared" si="182"/>
        <v>0</v>
      </c>
      <c r="H2900" s="25">
        <f t="shared" si="183"/>
        <v>0</v>
      </c>
      <c r="I2900" s="25">
        <f t="shared" si="184"/>
        <v>0</v>
      </c>
    </row>
    <row r="2901" spans="1:9" x14ac:dyDescent="0.2">
      <c r="A2901" s="18" t="s">
        <v>39</v>
      </c>
      <c r="B2901" s="19">
        <v>166581000</v>
      </c>
      <c r="C2901" s="19">
        <v>0</v>
      </c>
      <c r="D2901" s="19">
        <v>0</v>
      </c>
      <c r="E2901" s="19">
        <v>0</v>
      </c>
      <c r="F2901" s="19">
        <f t="shared" si="181"/>
        <v>166581000</v>
      </c>
      <c r="G2901" s="20">
        <f t="shared" si="182"/>
        <v>0</v>
      </c>
      <c r="H2901" s="21">
        <f t="shared" si="183"/>
        <v>0</v>
      </c>
      <c r="I2901" s="21">
        <f t="shared" si="184"/>
        <v>0</v>
      </c>
    </row>
    <row r="2902" spans="1:9" x14ac:dyDescent="0.2">
      <c r="A2902" s="22" t="s">
        <v>40</v>
      </c>
      <c r="B2902" s="23">
        <v>90670000</v>
      </c>
      <c r="C2902" s="23">
        <v>0</v>
      </c>
      <c r="D2902" s="23">
        <v>0</v>
      </c>
      <c r="E2902" s="23">
        <v>0</v>
      </c>
      <c r="F2902" s="23">
        <f t="shared" si="181"/>
        <v>90670000</v>
      </c>
      <c r="G2902" s="24">
        <f t="shared" si="182"/>
        <v>0</v>
      </c>
      <c r="H2902" s="25">
        <f t="shared" si="183"/>
        <v>0</v>
      </c>
      <c r="I2902" s="25">
        <f t="shared" si="184"/>
        <v>0</v>
      </c>
    </row>
    <row r="2903" spans="1:9" x14ac:dyDescent="0.2">
      <c r="A2903" s="22" t="s">
        <v>42</v>
      </c>
      <c r="B2903" s="23">
        <v>75911000</v>
      </c>
      <c r="C2903" s="23">
        <v>0</v>
      </c>
      <c r="D2903" s="23">
        <v>0</v>
      </c>
      <c r="E2903" s="23">
        <v>0</v>
      </c>
      <c r="F2903" s="23">
        <f t="shared" si="181"/>
        <v>75911000</v>
      </c>
      <c r="G2903" s="24">
        <f t="shared" si="182"/>
        <v>0</v>
      </c>
      <c r="H2903" s="25">
        <f t="shared" si="183"/>
        <v>0</v>
      </c>
      <c r="I2903" s="25">
        <f t="shared" si="184"/>
        <v>0</v>
      </c>
    </row>
    <row r="2904" spans="1:9" x14ac:dyDescent="0.2">
      <c r="A2904" s="18" t="s">
        <v>43</v>
      </c>
      <c r="B2904" s="19">
        <v>13200000000</v>
      </c>
      <c r="C2904" s="19">
        <v>1352017073</v>
      </c>
      <c r="D2904" s="19">
        <v>1235936</v>
      </c>
      <c r="E2904" s="19">
        <v>1235936</v>
      </c>
      <c r="F2904" s="19">
        <f t="shared" si="181"/>
        <v>11847982927</v>
      </c>
      <c r="G2904" s="20">
        <f t="shared" si="182"/>
        <v>10.242553583333333</v>
      </c>
      <c r="H2904" s="21">
        <f t="shared" si="183"/>
        <v>9.3631515151515153E-3</v>
      </c>
      <c r="I2904" s="21">
        <f t="shared" si="184"/>
        <v>9.3631515151515153E-3</v>
      </c>
    </row>
    <row r="2905" spans="1:9" x14ac:dyDescent="0.2">
      <c r="A2905" s="22" t="s">
        <v>996</v>
      </c>
      <c r="B2905" s="23">
        <v>360366666</v>
      </c>
      <c r="C2905" s="23">
        <v>31535000</v>
      </c>
      <c r="D2905" s="23">
        <v>0</v>
      </c>
      <c r="E2905" s="23">
        <v>0</v>
      </c>
      <c r="F2905" s="23">
        <f t="shared" si="181"/>
        <v>328831666</v>
      </c>
      <c r="G2905" s="24">
        <f t="shared" si="182"/>
        <v>8.7508093770249005</v>
      </c>
      <c r="H2905" s="25">
        <f t="shared" si="183"/>
        <v>0</v>
      </c>
      <c r="I2905" s="25">
        <f t="shared" si="184"/>
        <v>0</v>
      </c>
    </row>
    <row r="2906" spans="1:9" x14ac:dyDescent="0.2">
      <c r="A2906" s="22" t="s">
        <v>997</v>
      </c>
      <c r="B2906" s="23">
        <v>240366667</v>
      </c>
      <c r="C2906" s="23">
        <v>5530000</v>
      </c>
      <c r="D2906" s="23">
        <v>0</v>
      </c>
      <c r="E2906" s="23">
        <v>0</v>
      </c>
      <c r="F2906" s="23">
        <f t="shared" si="181"/>
        <v>234836667</v>
      </c>
      <c r="G2906" s="24">
        <f t="shared" si="182"/>
        <v>2.3006517788092475</v>
      </c>
      <c r="H2906" s="25">
        <f t="shared" si="183"/>
        <v>0</v>
      </c>
      <c r="I2906" s="25">
        <f t="shared" si="184"/>
        <v>0</v>
      </c>
    </row>
    <row r="2907" spans="1:9" x14ac:dyDescent="0.2">
      <c r="A2907" s="22" t="s">
        <v>998</v>
      </c>
      <c r="B2907" s="23">
        <v>2732266667</v>
      </c>
      <c r="C2907" s="23">
        <v>478456137</v>
      </c>
      <c r="D2907" s="23">
        <v>0</v>
      </c>
      <c r="E2907" s="23">
        <v>0</v>
      </c>
      <c r="F2907" s="23">
        <f t="shared" si="181"/>
        <v>2253810530</v>
      </c>
      <c r="G2907" s="24">
        <f t="shared" si="182"/>
        <v>17.511326503329187</v>
      </c>
      <c r="H2907" s="25">
        <f t="shared" si="183"/>
        <v>0</v>
      </c>
      <c r="I2907" s="25">
        <f t="shared" si="184"/>
        <v>0</v>
      </c>
    </row>
    <row r="2908" spans="1:9" ht="22.5" x14ac:dyDescent="0.2">
      <c r="A2908" s="22" t="s">
        <v>999</v>
      </c>
      <c r="B2908" s="23">
        <v>9867000000</v>
      </c>
      <c r="C2908" s="23">
        <v>836495936</v>
      </c>
      <c r="D2908" s="23">
        <v>1235936</v>
      </c>
      <c r="E2908" s="23">
        <v>1235936</v>
      </c>
      <c r="F2908" s="23">
        <f t="shared" si="181"/>
        <v>9030504064</v>
      </c>
      <c r="G2908" s="24">
        <f t="shared" si="182"/>
        <v>8.4777129421303332</v>
      </c>
      <c r="H2908" s="25">
        <f t="shared" si="183"/>
        <v>1.2525955204216075E-2</v>
      </c>
      <c r="I2908" s="25">
        <f t="shared" si="184"/>
        <v>1.2525955204216075E-2</v>
      </c>
    </row>
    <row r="2909" spans="1:9" x14ac:dyDescent="0.2">
      <c r="A2909" s="18" t="s">
        <v>1000</v>
      </c>
      <c r="B2909" s="19">
        <v>218129668772</v>
      </c>
      <c r="C2909" s="19">
        <v>29473364612.079998</v>
      </c>
      <c r="D2909" s="19">
        <v>5055550715.04</v>
      </c>
      <c r="E2909" s="19">
        <v>5040073864.9799995</v>
      </c>
      <c r="F2909" s="19">
        <f t="shared" si="181"/>
        <v>188656304159.92001</v>
      </c>
      <c r="G2909" s="20">
        <f t="shared" si="182"/>
        <v>13.511855025501839</v>
      </c>
      <c r="H2909" s="21">
        <f t="shared" si="183"/>
        <v>2.3176813789252635</v>
      </c>
      <c r="I2909" s="21">
        <f t="shared" si="184"/>
        <v>2.3105861267538694</v>
      </c>
    </row>
    <row r="2910" spans="1:9" x14ac:dyDescent="0.2">
      <c r="A2910" s="18" t="s">
        <v>17</v>
      </c>
      <c r="B2910" s="19">
        <v>60521354000</v>
      </c>
      <c r="C2910" s="19">
        <v>20211339839.079998</v>
      </c>
      <c r="D2910" s="19">
        <v>4665073537.04</v>
      </c>
      <c r="E2910" s="19">
        <v>4649596686.9799995</v>
      </c>
      <c r="F2910" s="19">
        <f t="shared" si="181"/>
        <v>40310014160.919998</v>
      </c>
      <c r="G2910" s="20">
        <f t="shared" si="182"/>
        <v>33.395386096418129</v>
      </c>
      <c r="H2910" s="21">
        <f t="shared" si="183"/>
        <v>7.7081446939207598</v>
      </c>
      <c r="I2910" s="21">
        <f t="shared" si="184"/>
        <v>7.6825721496250718</v>
      </c>
    </row>
    <row r="2911" spans="1:9" x14ac:dyDescent="0.2">
      <c r="A2911" s="18" t="s">
        <v>18</v>
      </c>
      <c r="B2911" s="19">
        <v>29664657000</v>
      </c>
      <c r="C2911" s="19">
        <v>3334603905</v>
      </c>
      <c r="D2911" s="19">
        <v>3208936627</v>
      </c>
      <c r="E2911" s="19">
        <v>3208936627</v>
      </c>
      <c r="F2911" s="19">
        <f t="shared" si="181"/>
        <v>26330053095</v>
      </c>
      <c r="G2911" s="20">
        <f t="shared" si="182"/>
        <v>11.240999365001928</v>
      </c>
      <c r="H2911" s="21">
        <f t="shared" si="183"/>
        <v>10.817373101600332</v>
      </c>
      <c r="I2911" s="21">
        <f t="shared" si="184"/>
        <v>10.817373101600332</v>
      </c>
    </row>
    <row r="2912" spans="1:9" x14ac:dyDescent="0.2">
      <c r="A2912" s="22" t="s">
        <v>19</v>
      </c>
      <c r="B2912" s="23">
        <v>20832171000</v>
      </c>
      <c r="C2912" s="23">
        <v>2563554109</v>
      </c>
      <c r="D2912" s="23">
        <v>2562034128</v>
      </c>
      <c r="E2912" s="23">
        <v>2562034128</v>
      </c>
      <c r="F2912" s="23">
        <f t="shared" si="181"/>
        <v>18268616891</v>
      </c>
      <c r="G2912" s="24">
        <f t="shared" si="182"/>
        <v>12.305746285396754</v>
      </c>
      <c r="H2912" s="25">
        <f t="shared" si="183"/>
        <v>12.2984499695207</v>
      </c>
      <c r="I2912" s="25">
        <f t="shared" si="184"/>
        <v>12.2984499695207</v>
      </c>
    </row>
    <row r="2913" spans="1:9" x14ac:dyDescent="0.2">
      <c r="A2913" s="22" t="s">
        <v>20</v>
      </c>
      <c r="B2913" s="23">
        <v>7214354000</v>
      </c>
      <c r="C2913" s="23">
        <v>570371537</v>
      </c>
      <c r="D2913" s="23">
        <v>446752887</v>
      </c>
      <c r="E2913" s="23">
        <v>446752887</v>
      </c>
      <c r="F2913" s="23">
        <f t="shared" si="181"/>
        <v>6643982463</v>
      </c>
      <c r="G2913" s="24">
        <f t="shared" si="182"/>
        <v>7.9060652831840521</v>
      </c>
      <c r="H2913" s="25">
        <f t="shared" si="183"/>
        <v>6.1925556605622623</v>
      </c>
      <c r="I2913" s="25">
        <f t="shared" si="184"/>
        <v>6.1925556605622623</v>
      </c>
    </row>
    <row r="2914" spans="1:9" x14ac:dyDescent="0.2">
      <c r="A2914" s="22" t="s">
        <v>21</v>
      </c>
      <c r="B2914" s="23">
        <v>1618132000</v>
      </c>
      <c r="C2914" s="23">
        <v>200678259</v>
      </c>
      <c r="D2914" s="23">
        <v>200149612</v>
      </c>
      <c r="E2914" s="23">
        <v>200149612</v>
      </c>
      <c r="F2914" s="23">
        <f t="shared" si="181"/>
        <v>1417453741</v>
      </c>
      <c r="G2914" s="24">
        <f t="shared" si="182"/>
        <v>12.401847253499716</v>
      </c>
      <c r="H2914" s="25">
        <f t="shared" si="183"/>
        <v>12.369177051068764</v>
      </c>
      <c r="I2914" s="25">
        <f t="shared" si="184"/>
        <v>12.369177051068764</v>
      </c>
    </row>
    <row r="2915" spans="1:9" x14ac:dyDescent="0.2">
      <c r="A2915" s="18" t="s">
        <v>22</v>
      </c>
      <c r="B2915" s="19">
        <v>15448706000</v>
      </c>
      <c r="C2915" s="19">
        <v>10671513508.58</v>
      </c>
      <c r="D2915" s="19">
        <v>997534466.03999996</v>
      </c>
      <c r="E2915" s="19">
        <v>982057615.98000002</v>
      </c>
      <c r="F2915" s="19">
        <f t="shared" si="181"/>
        <v>4777192491.4200001</v>
      </c>
      <c r="G2915" s="20">
        <f t="shared" si="182"/>
        <v>69.077070329256046</v>
      </c>
      <c r="H2915" s="21">
        <f t="shared" si="183"/>
        <v>6.4570745668925271</v>
      </c>
      <c r="I2915" s="21">
        <f t="shared" si="184"/>
        <v>6.3568923894337814</v>
      </c>
    </row>
    <row r="2916" spans="1:9" x14ac:dyDescent="0.2">
      <c r="A2916" s="22" t="s">
        <v>66</v>
      </c>
      <c r="B2916" s="23">
        <v>112270000</v>
      </c>
      <c r="C2916" s="23">
        <v>200000</v>
      </c>
      <c r="D2916" s="23">
        <v>200000</v>
      </c>
      <c r="E2916" s="23">
        <v>200000</v>
      </c>
      <c r="F2916" s="23">
        <f t="shared" si="181"/>
        <v>112070000</v>
      </c>
      <c r="G2916" s="24">
        <f t="shared" si="182"/>
        <v>0.17814197915738844</v>
      </c>
      <c r="H2916" s="25">
        <f t="shared" si="183"/>
        <v>0.17814197915738844</v>
      </c>
      <c r="I2916" s="25">
        <f t="shared" si="184"/>
        <v>0.17814197915738844</v>
      </c>
    </row>
    <row r="2917" spans="1:9" x14ac:dyDescent="0.2">
      <c r="A2917" s="22" t="s">
        <v>23</v>
      </c>
      <c r="B2917" s="23">
        <v>15336436000</v>
      </c>
      <c r="C2917" s="23">
        <v>10671313508.58</v>
      </c>
      <c r="D2917" s="23">
        <v>997334466.03999996</v>
      </c>
      <c r="E2917" s="23">
        <v>981857615.98000002</v>
      </c>
      <c r="F2917" s="23">
        <f t="shared" si="181"/>
        <v>4665122491.4200001</v>
      </c>
      <c r="G2917" s="24">
        <f t="shared" si="182"/>
        <v>69.581443228270246</v>
      </c>
      <c r="H2917" s="25">
        <f t="shared" si="183"/>
        <v>6.5030393374314599</v>
      </c>
      <c r="I2917" s="25">
        <f t="shared" si="184"/>
        <v>6.4021237788231895</v>
      </c>
    </row>
    <row r="2918" spans="1:9" x14ac:dyDescent="0.2">
      <c r="A2918" s="18" t="s">
        <v>24</v>
      </c>
      <c r="B2918" s="19">
        <v>4658658000</v>
      </c>
      <c r="C2918" s="19">
        <v>23008376</v>
      </c>
      <c r="D2918" s="19">
        <v>23008376</v>
      </c>
      <c r="E2918" s="19">
        <v>23008376</v>
      </c>
      <c r="F2918" s="19">
        <f t="shared" si="181"/>
        <v>4635649624</v>
      </c>
      <c r="G2918" s="20">
        <f t="shared" si="182"/>
        <v>0.49388420442110159</v>
      </c>
      <c r="H2918" s="21">
        <f t="shared" si="183"/>
        <v>0.49388420442110159</v>
      </c>
      <c r="I2918" s="21">
        <f t="shared" si="184"/>
        <v>0.49388420442110159</v>
      </c>
    </row>
    <row r="2919" spans="1:9" x14ac:dyDescent="0.2">
      <c r="A2919" s="22" t="s">
        <v>119</v>
      </c>
      <c r="B2919" s="23">
        <v>500000000</v>
      </c>
      <c r="C2919" s="23">
        <v>0</v>
      </c>
      <c r="D2919" s="23">
        <v>0</v>
      </c>
      <c r="E2919" s="23">
        <v>0</v>
      </c>
      <c r="F2919" s="23">
        <f t="shared" si="181"/>
        <v>500000000</v>
      </c>
      <c r="G2919" s="24">
        <f t="shared" si="182"/>
        <v>0</v>
      </c>
      <c r="H2919" s="25">
        <f t="shared" si="183"/>
        <v>0</v>
      </c>
      <c r="I2919" s="25">
        <f t="shared" si="184"/>
        <v>0</v>
      </c>
    </row>
    <row r="2920" spans="1:9" x14ac:dyDescent="0.2">
      <c r="A2920" s="22" t="s">
        <v>32</v>
      </c>
      <c r="B2920" s="23">
        <v>117024000</v>
      </c>
      <c r="C2920" s="23">
        <v>23008376</v>
      </c>
      <c r="D2920" s="23">
        <v>23008376</v>
      </c>
      <c r="E2920" s="23">
        <v>23008376</v>
      </c>
      <c r="F2920" s="23">
        <f t="shared" si="181"/>
        <v>94015624</v>
      </c>
      <c r="G2920" s="24">
        <f t="shared" si="182"/>
        <v>19.661245556467051</v>
      </c>
      <c r="H2920" s="25">
        <f t="shared" si="183"/>
        <v>19.661245556467051</v>
      </c>
      <c r="I2920" s="25">
        <f t="shared" si="184"/>
        <v>19.661245556467051</v>
      </c>
    </row>
    <row r="2921" spans="1:9" x14ac:dyDescent="0.2">
      <c r="A2921" s="22" t="s">
        <v>35</v>
      </c>
      <c r="B2921" s="23">
        <v>4021634000</v>
      </c>
      <c r="C2921" s="23">
        <v>0</v>
      </c>
      <c r="D2921" s="23">
        <v>0</v>
      </c>
      <c r="E2921" s="23">
        <v>0</v>
      </c>
      <c r="F2921" s="23">
        <f t="shared" si="181"/>
        <v>4021634000</v>
      </c>
      <c r="G2921" s="24">
        <f t="shared" si="182"/>
        <v>0</v>
      </c>
      <c r="H2921" s="25">
        <f t="shared" si="183"/>
        <v>0</v>
      </c>
      <c r="I2921" s="25">
        <f t="shared" si="184"/>
        <v>0</v>
      </c>
    </row>
    <row r="2922" spans="1:9" x14ac:dyDescent="0.2">
      <c r="A2922" s="22" t="s">
        <v>79</v>
      </c>
      <c r="B2922" s="23">
        <v>20000000</v>
      </c>
      <c r="C2922" s="23">
        <v>0</v>
      </c>
      <c r="D2922" s="23">
        <v>0</v>
      </c>
      <c r="E2922" s="23">
        <v>0</v>
      </c>
      <c r="F2922" s="23">
        <f t="shared" si="181"/>
        <v>20000000</v>
      </c>
      <c r="G2922" s="24">
        <f t="shared" si="182"/>
        <v>0</v>
      </c>
      <c r="H2922" s="25">
        <f t="shared" si="183"/>
        <v>0</v>
      </c>
      <c r="I2922" s="25">
        <f t="shared" si="184"/>
        <v>0</v>
      </c>
    </row>
    <row r="2923" spans="1:9" x14ac:dyDescent="0.2">
      <c r="A2923" s="18" t="s">
        <v>433</v>
      </c>
      <c r="B2923" s="19">
        <v>9910242000</v>
      </c>
      <c r="C2923" s="19">
        <v>5871232040.499999</v>
      </c>
      <c r="D2923" s="19">
        <v>417460199</v>
      </c>
      <c r="E2923" s="19">
        <v>417460199</v>
      </c>
      <c r="F2923" s="19">
        <f t="shared" si="181"/>
        <v>4039009959.500001</v>
      </c>
      <c r="G2923" s="20">
        <f t="shared" si="182"/>
        <v>59.244083449223531</v>
      </c>
      <c r="H2923" s="21">
        <f t="shared" si="183"/>
        <v>4.2124117554344283</v>
      </c>
      <c r="I2923" s="21">
        <f t="shared" si="184"/>
        <v>4.2124117554344283</v>
      </c>
    </row>
    <row r="2924" spans="1:9" x14ac:dyDescent="0.2">
      <c r="A2924" s="22" t="s">
        <v>434</v>
      </c>
      <c r="B2924" s="23">
        <v>393926000</v>
      </c>
      <c r="C2924" s="23">
        <v>1200000</v>
      </c>
      <c r="D2924" s="23">
        <v>1200000</v>
      </c>
      <c r="E2924" s="23">
        <v>1200000</v>
      </c>
      <c r="F2924" s="23">
        <f t="shared" si="181"/>
        <v>392726000</v>
      </c>
      <c r="G2924" s="24">
        <f t="shared" si="182"/>
        <v>0.30462574189060887</v>
      </c>
      <c r="H2924" s="25">
        <f t="shared" si="183"/>
        <v>0.30462574189060887</v>
      </c>
      <c r="I2924" s="25">
        <f t="shared" si="184"/>
        <v>0.30462574189060887</v>
      </c>
    </row>
    <row r="2925" spans="1:9" x14ac:dyDescent="0.2">
      <c r="A2925" s="22" t="s">
        <v>435</v>
      </c>
      <c r="B2925" s="23">
        <v>9516316000</v>
      </c>
      <c r="C2925" s="23">
        <v>5870032040.499999</v>
      </c>
      <c r="D2925" s="23">
        <v>416260199</v>
      </c>
      <c r="E2925" s="23">
        <v>416260199</v>
      </c>
      <c r="F2925" s="23">
        <f t="shared" si="181"/>
        <v>3646283959.500001</v>
      </c>
      <c r="G2925" s="24">
        <f t="shared" si="182"/>
        <v>61.683870528259035</v>
      </c>
      <c r="H2925" s="25">
        <f t="shared" si="183"/>
        <v>4.3741737769111495</v>
      </c>
      <c r="I2925" s="25">
        <f t="shared" si="184"/>
        <v>4.3741737769111495</v>
      </c>
    </row>
    <row r="2926" spans="1:9" x14ac:dyDescent="0.2">
      <c r="A2926" s="18" t="s">
        <v>39</v>
      </c>
      <c r="B2926" s="19">
        <v>839091000</v>
      </c>
      <c r="C2926" s="19">
        <v>310982009</v>
      </c>
      <c r="D2926" s="19">
        <v>18133869</v>
      </c>
      <c r="E2926" s="19">
        <v>18133869</v>
      </c>
      <c r="F2926" s="19">
        <f t="shared" si="181"/>
        <v>528108991</v>
      </c>
      <c r="G2926" s="20">
        <f t="shared" si="182"/>
        <v>37.06177387196383</v>
      </c>
      <c r="H2926" s="21">
        <f t="shared" si="183"/>
        <v>2.1611325827592003</v>
      </c>
      <c r="I2926" s="21">
        <f t="shared" si="184"/>
        <v>2.1611325827592003</v>
      </c>
    </row>
    <row r="2927" spans="1:9" x14ac:dyDescent="0.2">
      <c r="A2927" s="22" t="s">
        <v>40</v>
      </c>
      <c r="B2927" s="23">
        <v>718591000</v>
      </c>
      <c r="C2927" s="23">
        <v>310982009</v>
      </c>
      <c r="D2927" s="23">
        <v>18133869</v>
      </c>
      <c r="E2927" s="23">
        <v>18133869</v>
      </c>
      <c r="F2927" s="23">
        <f t="shared" si="181"/>
        <v>407608991</v>
      </c>
      <c r="G2927" s="24">
        <f t="shared" si="182"/>
        <v>43.276635666185634</v>
      </c>
      <c r="H2927" s="25">
        <f t="shared" si="183"/>
        <v>2.5235313272779649</v>
      </c>
      <c r="I2927" s="25">
        <f t="shared" si="184"/>
        <v>2.5235313272779649</v>
      </c>
    </row>
    <row r="2928" spans="1:9" x14ac:dyDescent="0.2">
      <c r="A2928" s="22" t="s">
        <v>41</v>
      </c>
      <c r="B2928" s="23">
        <v>500000</v>
      </c>
      <c r="C2928" s="23">
        <v>0</v>
      </c>
      <c r="D2928" s="23">
        <v>0</v>
      </c>
      <c r="E2928" s="23">
        <v>0</v>
      </c>
      <c r="F2928" s="23">
        <f t="shared" si="181"/>
        <v>500000</v>
      </c>
      <c r="G2928" s="24">
        <f t="shared" si="182"/>
        <v>0</v>
      </c>
      <c r="H2928" s="25">
        <f t="shared" si="183"/>
        <v>0</v>
      </c>
      <c r="I2928" s="25">
        <f t="shared" si="184"/>
        <v>0</v>
      </c>
    </row>
    <row r="2929" spans="1:9" x14ac:dyDescent="0.2">
      <c r="A2929" s="22" t="s">
        <v>42</v>
      </c>
      <c r="B2929" s="23">
        <v>120000000</v>
      </c>
      <c r="C2929" s="23">
        <v>0</v>
      </c>
      <c r="D2929" s="23">
        <v>0</v>
      </c>
      <c r="E2929" s="23">
        <v>0</v>
      </c>
      <c r="F2929" s="23">
        <f t="shared" si="181"/>
        <v>120000000</v>
      </c>
      <c r="G2929" s="24">
        <f t="shared" si="182"/>
        <v>0</v>
      </c>
      <c r="H2929" s="25">
        <f t="shared" si="183"/>
        <v>0</v>
      </c>
      <c r="I2929" s="25">
        <f t="shared" si="184"/>
        <v>0</v>
      </c>
    </row>
    <row r="2930" spans="1:9" x14ac:dyDescent="0.2">
      <c r="A2930" s="18" t="s">
        <v>43</v>
      </c>
      <c r="B2930" s="19">
        <v>157608314772</v>
      </c>
      <c r="C2930" s="19">
        <v>9262024773</v>
      </c>
      <c r="D2930" s="19">
        <v>390477178</v>
      </c>
      <c r="E2930" s="19">
        <v>390477178</v>
      </c>
      <c r="F2930" s="19">
        <f t="shared" si="181"/>
        <v>148346289999</v>
      </c>
      <c r="G2930" s="20">
        <f t="shared" si="182"/>
        <v>5.8766092299119306</v>
      </c>
      <c r="H2930" s="21">
        <f t="shared" si="183"/>
        <v>0.24775163579718096</v>
      </c>
      <c r="I2930" s="21">
        <f t="shared" si="184"/>
        <v>0.24775163579718096</v>
      </c>
    </row>
    <row r="2931" spans="1:9" x14ac:dyDescent="0.2">
      <c r="A2931" s="22" t="s">
        <v>1001</v>
      </c>
      <c r="B2931" s="23">
        <v>34227000000</v>
      </c>
      <c r="C2931" s="23">
        <v>0</v>
      </c>
      <c r="D2931" s="23">
        <v>0</v>
      </c>
      <c r="E2931" s="23">
        <v>0</v>
      </c>
      <c r="F2931" s="23">
        <f t="shared" si="181"/>
        <v>34227000000</v>
      </c>
      <c r="G2931" s="24">
        <f t="shared" si="182"/>
        <v>0</v>
      </c>
      <c r="H2931" s="25">
        <f t="shared" si="183"/>
        <v>0</v>
      </c>
      <c r="I2931" s="25">
        <f t="shared" si="184"/>
        <v>0</v>
      </c>
    </row>
    <row r="2932" spans="1:9" ht="22.5" x14ac:dyDescent="0.2">
      <c r="A2932" s="22" t="s">
        <v>1002</v>
      </c>
      <c r="B2932" s="23">
        <v>23336043594</v>
      </c>
      <c r="C2932" s="23">
        <v>865496700</v>
      </c>
      <c r="D2932" s="23">
        <v>17275412</v>
      </c>
      <c r="E2932" s="23">
        <v>17275412</v>
      </c>
      <c r="F2932" s="23">
        <f t="shared" si="181"/>
        <v>22470546894</v>
      </c>
      <c r="G2932" s="24">
        <f t="shared" si="182"/>
        <v>3.7088407746312684</v>
      </c>
      <c r="H2932" s="25">
        <f t="shared" si="183"/>
        <v>7.4028881247212505E-2</v>
      </c>
      <c r="I2932" s="25">
        <f t="shared" si="184"/>
        <v>7.4028881247212505E-2</v>
      </c>
    </row>
    <row r="2933" spans="1:9" ht="22.5" x14ac:dyDescent="0.2">
      <c r="A2933" s="22" t="s">
        <v>1003</v>
      </c>
      <c r="B2933" s="23">
        <v>3791282547</v>
      </c>
      <c r="C2933" s="23">
        <v>0</v>
      </c>
      <c r="D2933" s="23">
        <v>0</v>
      </c>
      <c r="E2933" s="23">
        <v>0</v>
      </c>
      <c r="F2933" s="23">
        <f t="shared" si="181"/>
        <v>3791282547</v>
      </c>
      <c r="G2933" s="24">
        <f t="shared" si="182"/>
        <v>0</v>
      </c>
      <c r="H2933" s="25">
        <f t="shared" si="183"/>
        <v>0</v>
      </c>
      <c r="I2933" s="25">
        <f t="shared" si="184"/>
        <v>0</v>
      </c>
    </row>
    <row r="2934" spans="1:9" ht="22.5" x14ac:dyDescent="0.2">
      <c r="A2934" s="22" t="s">
        <v>1004</v>
      </c>
      <c r="B2934" s="23">
        <v>6207000000</v>
      </c>
      <c r="C2934" s="23">
        <v>2180793960</v>
      </c>
      <c r="D2934" s="23">
        <v>8349580</v>
      </c>
      <c r="E2934" s="23">
        <v>8349580</v>
      </c>
      <c r="F2934" s="23">
        <f t="shared" si="181"/>
        <v>4026206040</v>
      </c>
      <c r="G2934" s="24">
        <f t="shared" si="182"/>
        <v>35.134428226196228</v>
      </c>
      <c r="H2934" s="25">
        <f t="shared" si="183"/>
        <v>0.13451876913162558</v>
      </c>
      <c r="I2934" s="25">
        <f t="shared" si="184"/>
        <v>0.13451876913162558</v>
      </c>
    </row>
    <row r="2935" spans="1:9" x14ac:dyDescent="0.2">
      <c r="A2935" s="22" t="s">
        <v>1005</v>
      </c>
      <c r="B2935" s="23">
        <v>5491000000</v>
      </c>
      <c r="C2935" s="23">
        <v>0</v>
      </c>
      <c r="D2935" s="23">
        <v>0</v>
      </c>
      <c r="E2935" s="23">
        <v>0</v>
      </c>
      <c r="F2935" s="23">
        <f t="shared" si="181"/>
        <v>5491000000</v>
      </c>
      <c r="G2935" s="24">
        <f t="shared" si="182"/>
        <v>0</v>
      </c>
      <c r="H2935" s="25">
        <f t="shared" si="183"/>
        <v>0</v>
      </c>
      <c r="I2935" s="25">
        <f t="shared" si="184"/>
        <v>0</v>
      </c>
    </row>
    <row r="2936" spans="1:9" x14ac:dyDescent="0.2">
      <c r="A2936" s="22" t="s">
        <v>1006</v>
      </c>
      <c r="B2936" s="23">
        <v>67036000000</v>
      </c>
      <c r="C2936" s="23">
        <v>0</v>
      </c>
      <c r="D2936" s="23">
        <v>0</v>
      </c>
      <c r="E2936" s="23">
        <v>0</v>
      </c>
      <c r="F2936" s="23">
        <f t="shared" si="181"/>
        <v>67036000000</v>
      </c>
      <c r="G2936" s="24">
        <f t="shared" si="182"/>
        <v>0</v>
      </c>
      <c r="H2936" s="25">
        <f t="shared" si="183"/>
        <v>0</v>
      </c>
      <c r="I2936" s="25">
        <f t="shared" si="184"/>
        <v>0</v>
      </c>
    </row>
    <row r="2937" spans="1:9" x14ac:dyDescent="0.2">
      <c r="A2937" s="22" t="s">
        <v>1007</v>
      </c>
      <c r="B2937" s="23">
        <v>10543100000</v>
      </c>
      <c r="C2937" s="23">
        <v>4232153678</v>
      </c>
      <c r="D2937" s="23">
        <v>319698714</v>
      </c>
      <c r="E2937" s="23">
        <v>319698714</v>
      </c>
      <c r="F2937" s="23">
        <f t="shared" si="181"/>
        <v>6310946322</v>
      </c>
      <c r="G2937" s="24">
        <f t="shared" si="182"/>
        <v>40.141454391971997</v>
      </c>
      <c r="H2937" s="25">
        <f t="shared" si="183"/>
        <v>3.0323027762233119</v>
      </c>
      <c r="I2937" s="25">
        <f t="shared" si="184"/>
        <v>3.0323027762233119</v>
      </c>
    </row>
    <row r="2938" spans="1:9" x14ac:dyDescent="0.2">
      <c r="A2938" s="22" t="s">
        <v>1008</v>
      </c>
      <c r="B2938" s="23">
        <v>2548000000</v>
      </c>
      <c r="C2938" s="23">
        <v>573014933</v>
      </c>
      <c r="D2938" s="23">
        <v>4852800</v>
      </c>
      <c r="E2938" s="23">
        <v>4852800</v>
      </c>
      <c r="F2938" s="23">
        <f t="shared" si="181"/>
        <v>1974985067</v>
      </c>
      <c r="G2938" s="24">
        <f t="shared" si="182"/>
        <v>22.488812127158557</v>
      </c>
      <c r="H2938" s="25">
        <f t="shared" si="183"/>
        <v>0.19045525902668761</v>
      </c>
      <c r="I2938" s="25">
        <f t="shared" si="184"/>
        <v>0.19045525902668761</v>
      </c>
    </row>
    <row r="2939" spans="1:9" ht="22.5" x14ac:dyDescent="0.2">
      <c r="A2939" s="22" t="s">
        <v>1009</v>
      </c>
      <c r="B2939" s="23">
        <v>1024500000</v>
      </c>
      <c r="C2939" s="23">
        <v>545749820</v>
      </c>
      <c r="D2939" s="23">
        <v>39880600</v>
      </c>
      <c r="E2939" s="23">
        <v>39880600</v>
      </c>
      <c r="F2939" s="23">
        <f t="shared" si="181"/>
        <v>478750180</v>
      </c>
      <c r="G2939" s="24">
        <f t="shared" si="182"/>
        <v>53.269870180575893</v>
      </c>
      <c r="H2939" s="25">
        <f t="shared" si="183"/>
        <v>3.8926891166422646</v>
      </c>
      <c r="I2939" s="25">
        <f t="shared" si="184"/>
        <v>3.8926891166422646</v>
      </c>
    </row>
    <row r="2940" spans="1:9" x14ac:dyDescent="0.2">
      <c r="A2940" s="22" t="s">
        <v>1010</v>
      </c>
      <c r="B2940" s="23">
        <v>2017717453</v>
      </c>
      <c r="C2940" s="23">
        <v>0</v>
      </c>
      <c r="D2940" s="23">
        <v>0</v>
      </c>
      <c r="E2940" s="23">
        <v>0</v>
      </c>
      <c r="F2940" s="23">
        <f t="shared" si="181"/>
        <v>2017717453</v>
      </c>
      <c r="G2940" s="24">
        <f t="shared" si="182"/>
        <v>0</v>
      </c>
      <c r="H2940" s="25">
        <f t="shared" si="183"/>
        <v>0</v>
      </c>
      <c r="I2940" s="25">
        <f t="shared" si="184"/>
        <v>0</v>
      </c>
    </row>
    <row r="2941" spans="1:9" ht="11.25" customHeight="1" x14ac:dyDescent="0.2">
      <c r="A2941" s="22" t="s">
        <v>1011</v>
      </c>
      <c r="B2941" s="23">
        <v>1087671178</v>
      </c>
      <c r="C2941" s="23">
        <v>864815682</v>
      </c>
      <c r="D2941" s="23">
        <v>420072</v>
      </c>
      <c r="E2941" s="23">
        <v>420072</v>
      </c>
      <c r="F2941" s="23">
        <f t="shared" si="181"/>
        <v>222855496</v>
      </c>
      <c r="G2941" s="24">
        <f t="shared" si="182"/>
        <v>79.510765706802616</v>
      </c>
      <c r="H2941" s="25">
        <f t="shared" si="183"/>
        <v>3.8621231167716021E-2</v>
      </c>
      <c r="I2941" s="25">
        <f t="shared" si="184"/>
        <v>3.8621231167716021E-2</v>
      </c>
    </row>
    <row r="2942" spans="1:9" x14ac:dyDescent="0.2">
      <c r="A2942" s="22" t="s">
        <v>1012</v>
      </c>
      <c r="B2942" s="23">
        <v>99000000</v>
      </c>
      <c r="C2942" s="23">
        <v>0</v>
      </c>
      <c r="D2942" s="23">
        <v>0</v>
      </c>
      <c r="E2942" s="23">
        <v>0</v>
      </c>
      <c r="F2942" s="23">
        <f t="shared" si="181"/>
        <v>99000000</v>
      </c>
      <c r="G2942" s="24">
        <f t="shared" si="182"/>
        <v>0</v>
      </c>
      <c r="H2942" s="25">
        <f t="shared" si="183"/>
        <v>0</v>
      </c>
      <c r="I2942" s="25">
        <f t="shared" si="184"/>
        <v>0</v>
      </c>
    </row>
    <row r="2943" spans="1:9" x14ac:dyDescent="0.2">
      <c r="A2943" s="22" t="s">
        <v>1013</v>
      </c>
      <c r="B2943" s="23">
        <v>200000000</v>
      </c>
      <c r="C2943" s="23">
        <v>0</v>
      </c>
      <c r="D2943" s="23">
        <v>0</v>
      </c>
      <c r="E2943" s="23">
        <v>0</v>
      </c>
      <c r="F2943" s="23">
        <f t="shared" si="181"/>
        <v>200000000</v>
      </c>
      <c r="G2943" s="24">
        <f t="shared" si="182"/>
        <v>0</v>
      </c>
      <c r="H2943" s="25">
        <f t="shared" si="183"/>
        <v>0</v>
      </c>
      <c r="I2943" s="25">
        <f t="shared" si="184"/>
        <v>0</v>
      </c>
    </row>
    <row r="2944" spans="1:9" x14ac:dyDescent="0.2">
      <c r="A2944" s="18" t="s">
        <v>1014</v>
      </c>
      <c r="B2944" s="19">
        <v>37936304000</v>
      </c>
      <c r="C2944" s="19">
        <v>4801638017.54</v>
      </c>
      <c r="D2944" s="19">
        <v>1674391806.3900001</v>
      </c>
      <c r="E2944" s="19">
        <v>1674391806.3900001</v>
      </c>
      <c r="F2944" s="19">
        <f t="shared" si="181"/>
        <v>33134665982.459999</v>
      </c>
      <c r="G2944" s="20">
        <f t="shared" si="182"/>
        <v>12.657105493302668</v>
      </c>
      <c r="H2944" s="21">
        <f t="shared" si="183"/>
        <v>4.413692505179208</v>
      </c>
      <c r="I2944" s="21">
        <f t="shared" si="184"/>
        <v>4.413692505179208</v>
      </c>
    </row>
    <row r="2945" spans="1:9" x14ac:dyDescent="0.2">
      <c r="A2945" s="18" t="s">
        <v>17</v>
      </c>
      <c r="B2945" s="19">
        <v>16856104000</v>
      </c>
      <c r="C2945" s="19">
        <v>2466265922.54</v>
      </c>
      <c r="D2945" s="19">
        <v>1612615422.9300001</v>
      </c>
      <c r="E2945" s="19">
        <v>1612615422.9300001</v>
      </c>
      <c r="F2945" s="19">
        <f t="shared" si="181"/>
        <v>14389838077.459999</v>
      </c>
      <c r="G2945" s="20">
        <f t="shared" si="182"/>
        <v>14.631292750329495</v>
      </c>
      <c r="H2945" s="21">
        <f t="shared" si="183"/>
        <v>9.5669522621004237</v>
      </c>
      <c r="I2945" s="21">
        <f t="shared" si="184"/>
        <v>9.5669522621004237</v>
      </c>
    </row>
    <row r="2946" spans="1:9" x14ac:dyDescent="0.2">
      <c r="A2946" s="18" t="s">
        <v>18</v>
      </c>
      <c r="B2946" s="19">
        <v>14275549000</v>
      </c>
      <c r="C2946" s="19">
        <v>1528648320</v>
      </c>
      <c r="D2946" s="19">
        <v>1528648320</v>
      </c>
      <c r="E2946" s="19">
        <v>1528648320</v>
      </c>
      <c r="F2946" s="19">
        <f t="shared" si="181"/>
        <v>12746900680</v>
      </c>
      <c r="G2946" s="20">
        <f t="shared" si="182"/>
        <v>10.708157843876966</v>
      </c>
      <c r="H2946" s="21">
        <f t="shared" si="183"/>
        <v>10.708157843876966</v>
      </c>
      <c r="I2946" s="21">
        <f t="shared" si="184"/>
        <v>10.708157843876966</v>
      </c>
    </row>
    <row r="2947" spans="1:9" x14ac:dyDescent="0.2">
      <c r="A2947" s="22" t="s">
        <v>19</v>
      </c>
      <c r="B2947" s="23">
        <v>9307000000</v>
      </c>
      <c r="C2947" s="23">
        <v>1208966836</v>
      </c>
      <c r="D2947" s="23">
        <v>1208966836</v>
      </c>
      <c r="E2947" s="23">
        <v>1208966836</v>
      </c>
      <c r="F2947" s="23">
        <f t="shared" si="181"/>
        <v>8098033164</v>
      </c>
      <c r="G2947" s="24">
        <f t="shared" si="182"/>
        <v>12.989866079295155</v>
      </c>
      <c r="H2947" s="25">
        <f t="shared" si="183"/>
        <v>12.989866079295155</v>
      </c>
      <c r="I2947" s="25">
        <f t="shared" si="184"/>
        <v>12.989866079295155</v>
      </c>
    </row>
    <row r="2948" spans="1:9" x14ac:dyDescent="0.2">
      <c r="A2948" s="22" t="s">
        <v>20</v>
      </c>
      <c r="B2948" s="23">
        <v>3581900000</v>
      </c>
      <c r="C2948" s="23">
        <v>249922073</v>
      </c>
      <c r="D2948" s="23">
        <v>249922073</v>
      </c>
      <c r="E2948" s="23">
        <v>249922073</v>
      </c>
      <c r="F2948" s="23">
        <f t="shared" si="181"/>
        <v>3331977927</v>
      </c>
      <c r="G2948" s="24">
        <f t="shared" si="182"/>
        <v>6.9773604232390634</v>
      </c>
      <c r="H2948" s="25">
        <f t="shared" si="183"/>
        <v>6.9773604232390634</v>
      </c>
      <c r="I2948" s="25">
        <f t="shared" si="184"/>
        <v>6.9773604232390634</v>
      </c>
    </row>
    <row r="2949" spans="1:9" x14ac:dyDescent="0.2">
      <c r="A2949" s="22" t="s">
        <v>21</v>
      </c>
      <c r="B2949" s="23">
        <v>1306760000</v>
      </c>
      <c r="C2949" s="23">
        <v>69759411</v>
      </c>
      <c r="D2949" s="23">
        <v>69759411</v>
      </c>
      <c r="E2949" s="23">
        <v>69759411</v>
      </c>
      <c r="F2949" s="23">
        <f t="shared" si="181"/>
        <v>1237000589</v>
      </c>
      <c r="G2949" s="24">
        <f t="shared" si="182"/>
        <v>5.3383491230218256</v>
      </c>
      <c r="H2949" s="25">
        <f t="shared" si="183"/>
        <v>5.3383491230218256</v>
      </c>
      <c r="I2949" s="25">
        <f t="shared" si="184"/>
        <v>5.3383491230218256</v>
      </c>
    </row>
    <row r="2950" spans="1:9" x14ac:dyDescent="0.2">
      <c r="A2950" s="22" t="s">
        <v>150</v>
      </c>
      <c r="B2950" s="23">
        <v>79889000</v>
      </c>
      <c r="C2950" s="23">
        <v>0</v>
      </c>
      <c r="D2950" s="23">
        <v>0</v>
      </c>
      <c r="E2950" s="23">
        <v>0</v>
      </c>
      <c r="F2950" s="23">
        <f t="shared" si="181"/>
        <v>79889000</v>
      </c>
      <c r="G2950" s="24">
        <f t="shared" si="182"/>
        <v>0</v>
      </c>
      <c r="H2950" s="25">
        <f t="shared" si="183"/>
        <v>0</v>
      </c>
      <c r="I2950" s="25">
        <f t="shared" si="184"/>
        <v>0</v>
      </c>
    </row>
    <row r="2951" spans="1:9" x14ac:dyDescent="0.2">
      <c r="A2951" s="18" t="s">
        <v>22</v>
      </c>
      <c r="B2951" s="19">
        <v>1796949000</v>
      </c>
      <c r="C2951" s="19">
        <v>936504708.53999996</v>
      </c>
      <c r="D2951" s="19">
        <v>82854208.930000007</v>
      </c>
      <c r="E2951" s="19">
        <v>82854208.930000007</v>
      </c>
      <c r="F2951" s="19">
        <f t="shared" ref="F2951:F3014" si="185">+B2951-C2951</f>
        <v>860444291.46000004</v>
      </c>
      <c r="G2951" s="20">
        <f t="shared" ref="G2951:G3014" si="186">IFERROR(IF(C2951&gt;0,+C2951/B2951*100,0),0)</f>
        <v>52.116376621707126</v>
      </c>
      <c r="H2951" s="21">
        <f t="shared" ref="H2951:H3014" si="187">IFERROR(IF(D2951&gt;0,+D2951/B2951*100,0),0)</f>
        <v>4.6108269589175883</v>
      </c>
      <c r="I2951" s="21">
        <f t="shared" ref="I2951:I3014" si="188">IFERROR(IF(E2951&gt;0,+E2951/B2951*100,0),0)</f>
        <v>4.6108269589175883</v>
      </c>
    </row>
    <row r="2952" spans="1:9" x14ac:dyDescent="0.2">
      <c r="A2952" s="22" t="s">
        <v>66</v>
      </c>
      <c r="B2952" s="23">
        <v>95000000</v>
      </c>
      <c r="C2952" s="23">
        <v>0</v>
      </c>
      <c r="D2952" s="23">
        <v>0</v>
      </c>
      <c r="E2952" s="23">
        <v>0</v>
      </c>
      <c r="F2952" s="23">
        <f t="shared" si="185"/>
        <v>95000000</v>
      </c>
      <c r="G2952" s="24">
        <f t="shared" si="186"/>
        <v>0</v>
      </c>
      <c r="H2952" s="25">
        <f t="shared" si="187"/>
        <v>0</v>
      </c>
      <c r="I2952" s="25">
        <f t="shared" si="188"/>
        <v>0</v>
      </c>
    </row>
    <row r="2953" spans="1:9" x14ac:dyDescent="0.2">
      <c r="A2953" s="22" t="s">
        <v>23</v>
      </c>
      <c r="B2953" s="23">
        <v>1701949000</v>
      </c>
      <c r="C2953" s="23">
        <v>936504708.53999996</v>
      </c>
      <c r="D2953" s="23">
        <v>82854208.930000007</v>
      </c>
      <c r="E2953" s="23">
        <v>82854208.930000007</v>
      </c>
      <c r="F2953" s="23">
        <f t="shared" si="185"/>
        <v>765444291.46000004</v>
      </c>
      <c r="G2953" s="24">
        <f t="shared" si="186"/>
        <v>55.025427233130955</v>
      </c>
      <c r="H2953" s="25">
        <f t="shared" si="187"/>
        <v>4.8681957526341861</v>
      </c>
      <c r="I2953" s="25">
        <f t="shared" si="188"/>
        <v>4.8681957526341861</v>
      </c>
    </row>
    <row r="2954" spans="1:9" x14ac:dyDescent="0.2">
      <c r="A2954" s="18" t="s">
        <v>24</v>
      </c>
      <c r="B2954" s="19">
        <v>627800000</v>
      </c>
      <c r="C2954" s="19">
        <v>1112894</v>
      </c>
      <c r="D2954" s="19">
        <v>1112894</v>
      </c>
      <c r="E2954" s="19">
        <v>1112894</v>
      </c>
      <c r="F2954" s="19">
        <f t="shared" si="185"/>
        <v>626687106</v>
      </c>
      <c r="G2954" s="20">
        <f t="shared" si="186"/>
        <v>0.1772688754380376</v>
      </c>
      <c r="H2954" s="21">
        <f t="shared" si="187"/>
        <v>0.1772688754380376</v>
      </c>
      <c r="I2954" s="21">
        <f t="shared" si="188"/>
        <v>0.1772688754380376</v>
      </c>
    </row>
    <row r="2955" spans="1:9" x14ac:dyDescent="0.2">
      <c r="A2955" s="22" t="s">
        <v>119</v>
      </c>
      <c r="B2955" s="23">
        <v>480000000</v>
      </c>
      <c r="C2955" s="23">
        <v>0</v>
      </c>
      <c r="D2955" s="23">
        <v>0</v>
      </c>
      <c r="E2955" s="23">
        <v>0</v>
      </c>
      <c r="F2955" s="23">
        <f t="shared" si="185"/>
        <v>480000000</v>
      </c>
      <c r="G2955" s="24">
        <f t="shared" si="186"/>
        <v>0</v>
      </c>
      <c r="H2955" s="25">
        <f t="shared" si="187"/>
        <v>0</v>
      </c>
      <c r="I2955" s="25">
        <f t="shared" si="188"/>
        <v>0</v>
      </c>
    </row>
    <row r="2956" spans="1:9" x14ac:dyDescent="0.2">
      <c r="A2956" s="22" t="s">
        <v>32</v>
      </c>
      <c r="B2956" s="23">
        <v>97800000</v>
      </c>
      <c r="C2956" s="23">
        <v>1112894</v>
      </c>
      <c r="D2956" s="23">
        <v>1112894</v>
      </c>
      <c r="E2956" s="23">
        <v>1112894</v>
      </c>
      <c r="F2956" s="23">
        <f t="shared" si="185"/>
        <v>96687106</v>
      </c>
      <c r="G2956" s="24">
        <f t="shared" si="186"/>
        <v>1.1379284253578732</v>
      </c>
      <c r="H2956" s="25">
        <f t="shared" si="187"/>
        <v>1.1379284253578732</v>
      </c>
      <c r="I2956" s="25">
        <f t="shared" si="188"/>
        <v>1.1379284253578732</v>
      </c>
    </row>
    <row r="2957" spans="1:9" x14ac:dyDescent="0.2">
      <c r="A2957" s="22" t="s">
        <v>35</v>
      </c>
      <c r="B2957" s="23">
        <v>50000000</v>
      </c>
      <c r="C2957" s="23">
        <v>0</v>
      </c>
      <c r="D2957" s="23">
        <v>0</v>
      </c>
      <c r="E2957" s="23">
        <v>0</v>
      </c>
      <c r="F2957" s="23">
        <f t="shared" si="185"/>
        <v>50000000</v>
      </c>
      <c r="G2957" s="24">
        <f t="shared" si="186"/>
        <v>0</v>
      </c>
      <c r="H2957" s="25">
        <f t="shared" si="187"/>
        <v>0</v>
      </c>
      <c r="I2957" s="25">
        <f t="shared" si="188"/>
        <v>0</v>
      </c>
    </row>
    <row r="2958" spans="1:9" x14ac:dyDescent="0.2">
      <c r="A2958" s="18" t="s">
        <v>39</v>
      </c>
      <c r="B2958" s="19">
        <v>155806000</v>
      </c>
      <c r="C2958" s="19">
        <v>0</v>
      </c>
      <c r="D2958" s="19">
        <v>0</v>
      </c>
      <c r="E2958" s="19">
        <v>0</v>
      </c>
      <c r="F2958" s="19">
        <f t="shared" si="185"/>
        <v>155806000</v>
      </c>
      <c r="G2958" s="20">
        <f t="shared" si="186"/>
        <v>0</v>
      </c>
      <c r="H2958" s="21">
        <f t="shared" si="187"/>
        <v>0</v>
      </c>
      <c r="I2958" s="21">
        <f t="shared" si="188"/>
        <v>0</v>
      </c>
    </row>
    <row r="2959" spans="1:9" x14ac:dyDescent="0.2">
      <c r="A2959" s="22" t="s">
        <v>40</v>
      </c>
      <c r="B2959" s="23">
        <v>121807000</v>
      </c>
      <c r="C2959" s="23">
        <v>0</v>
      </c>
      <c r="D2959" s="23">
        <v>0</v>
      </c>
      <c r="E2959" s="23">
        <v>0</v>
      </c>
      <c r="F2959" s="23">
        <f t="shared" si="185"/>
        <v>121807000</v>
      </c>
      <c r="G2959" s="24">
        <f t="shared" si="186"/>
        <v>0</v>
      </c>
      <c r="H2959" s="25">
        <f t="shared" si="187"/>
        <v>0</v>
      </c>
      <c r="I2959" s="25">
        <f t="shared" si="188"/>
        <v>0</v>
      </c>
    </row>
    <row r="2960" spans="1:9" x14ac:dyDescent="0.2">
      <c r="A2960" s="22" t="s">
        <v>42</v>
      </c>
      <c r="B2960" s="23">
        <v>33999000</v>
      </c>
      <c r="C2960" s="23">
        <v>0</v>
      </c>
      <c r="D2960" s="23">
        <v>0</v>
      </c>
      <c r="E2960" s="23">
        <v>0</v>
      </c>
      <c r="F2960" s="23">
        <f t="shared" si="185"/>
        <v>33999000</v>
      </c>
      <c r="G2960" s="24">
        <f t="shared" si="186"/>
        <v>0</v>
      </c>
      <c r="H2960" s="25">
        <f t="shared" si="187"/>
        <v>0</v>
      </c>
      <c r="I2960" s="25">
        <f t="shared" si="188"/>
        <v>0</v>
      </c>
    </row>
    <row r="2961" spans="1:9" x14ac:dyDescent="0.2">
      <c r="A2961" s="18" t="s">
        <v>43</v>
      </c>
      <c r="B2961" s="19">
        <v>21080200000</v>
      </c>
      <c r="C2961" s="19">
        <v>2335372095</v>
      </c>
      <c r="D2961" s="19">
        <v>61776383.460000001</v>
      </c>
      <c r="E2961" s="19">
        <v>61776383.460000001</v>
      </c>
      <c r="F2961" s="19">
        <f t="shared" si="185"/>
        <v>18744827905</v>
      </c>
      <c r="G2961" s="20">
        <f t="shared" si="186"/>
        <v>11.078510142218764</v>
      </c>
      <c r="H2961" s="21">
        <f t="shared" si="187"/>
        <v>0.29305406713408794</v>
      </c>
      <c r="I2961" s="21">
        <f t="shared" si="188"/>
        <v>0.29305406713408794</v>
      </c>
    </row>
    <row r="2962" spans="1:9" x14ac:dyDescent="0.2">
      <c r="A2962" s="22" t="s">
        <v>1015</v>
      </c>
      <c r="B2962" s="23">
        <v>962000000</v>
      </c>
      <c r="C2962" s="23">
        <v>283777277</v>
      </c>
      <c r="D2962" s="23">
        <v>10931532</v>
      </c>
      <c r="E2962" s="23">
        <v>10931532</v>
      </c>
      <c r="F2962" s="23">
        <f t="shared" si="185"/>
        <v>678222723</v>
      </c>
      <c r="G2962" s="24">
        <f t="shared" si="186"/>
        <v>29.498677442827443</v>
      </c>
      <c r="H2962" s="25">
        <f t="shared" si="187"/>
        <v>1.1363338877338878</v>
      </c>
      <c r="I2962" s="25">
        <f t="shared" si="188"/>
        <v>1.1363338877338878</v>
      </c>
    </row>
    <row r="2963" spans="1:9" x14ac:dyDescent="0.2">
      <c r="A2963" s="22" t="s">
        <v>1016</v>
      </c>
      <c r="B2963" s="23">
        <v>5732000000</v>
      </c>
      <c r="C2963" s="23">
        <v>856421163</v>
      </c>
      <c r="D2963" s="23">
        <v>50844851.460000001</v>
      </c>
      <c r="E2963" s="23">
        <v>50844851.460000001</v>
      </c>
      <c r="F2963" s="23">
        <f t="shared" si="185"/>
        <v>4875578837</v>
      </c>
      <c r="G2963" s="24">
        <f t="shared" si="186"/>
        <v>14.941053087927425</v>
      </c>
      <c r="H2963" s="25">
        <f t="shared" si="187"/>
        <v>0.88703509176552686</v>
      </c>
      <c r="I2963" s="25">
        <f t="shared" si="188"/>
        <v>0.88703509176552686</v>
      </c>
    </row>
    <row r="2964" spans="1:9" ht="22.5" x14ac:dyDescent="0.2">
      <c r="A2964" s="22" t="s">
        <v>1017</v>
      </c>
      <c r="B2964" s="23">
        <v>4019200000</v>
      </c>
      <c r="C2964" s="23">
        <v>0</v>
      </c>
      <c r="D2964" s="23">
        <v>0</v>
      </c>
      <c r="E2964" s="23">
        <v>0</v>
      </c>
      <c r="F2964" s="23">
        <f t="shared" si="185"/>
        <v>4019200000</v>
      </c>
      <c r="G2964" s="24">
        <f t="shared" si="186"/>
        <v>0</v>
      </c>
      <c r="H2964" s="25">
        <f t="shared" si="187"/>
        <v>0</v>
      </c>
      <c r="I2964" s="25">
        <f t="shared" si="188"/>
        <v>0</v>
      </c>
    </row>
    <row r="2965" spans="1:9" ht="22.5" x14ac:dyDescent="0.2">
      <c r="A2965" s="22" t="s">
        <v>1018</v>
      </c>
      <c r="B2965" s="23">
        <v>1651000000</v>
      </c>
      <c r="C2965" s="23">
        <v>0</v>
      </c>
      <c r="D2965" s="23">
        <v>0</v>
      </c>
      <c r="E2965" s="23">
        <v>0</v>
      </c>
      <c r="F2965" s="23">
        <f t="shared" si="185"/>
        <v>1651000000</v>
      </c>
      <c r="G2965" s="24">
        <f t="shared" si="186"/>
        <v>0</v>
      </c>
      <c r="H2965" s="25">
        <f t="shared" si="187"/>
        <v>0</v>
      </c>
      <c r="I2965" s="25">
        <f t="shared" si="188"/>
        <v>0</v>
      </c>
    </row>
    <row r="2966" spans="1:9" x14ac:dyDescent="0.2">
      <c r="A2966" s="22" t="s">
        <v>1019</v>
      </c>
      <c r="B2966" s="23">
        <v>2150000000</v>
      </c>
      <c r="C2966" s="23">
        <v>274148098</v>
      </c>
      <c r="D2966" s="23">
        <v>0</v>
      </c>
      <c r="E2966" s="23">
        <v>0</v>
      </c>
      <c r="F2966" s="23">
        <f t="shared" si="185"/>
        <v>1875851902</v>
      </c>
      <c r="G2966" s="24">
        <f t="shared" si="186"/>
        <v>12.751074325581396</v>
      </c>
      <c r="H2966" s="25">
        <f t="shared" si="187"/>
        <v>0</v>
      </c>
      <c r="I2966" s="25">
        <f t="shared" si="188"/>
        <v>0</v>
      </c>
    </row>
    <row r="2967" spans="1:9" x14ac:dyDescent="0.2">
      <c r="A2967" s="22" t="s">
        <v>1020</v>
      </c>
      <c r="B2967" s="23">
        <v>1718000000</v>
      </c>
      <c r="C2967" s="23">
        <v>0</v>
      </c>
      <c r="D2967" s="23">
        <v>0</v>
      </c>
      <c r="E2967" s="23">
        <v>0</v>
      </c>
      <c r="F2967" s="23">
        <f t="shared" si="185"/>
        <v>1718000000</v>
      </c>
      <c r="G2967" s="24">
        <f t="shared" si="186"/>
        <v>0</v>
      </c>
      <c r="H2967" s="25">
        <f t="shared" si="187"/>
        <v>0</v>
      </c>
      <c r="I2967" s="25">
        <f t="shared" si="188"/>
        <v>0</v>
      </c>
    </row>
    <row r="2968" spans="1:9" ht="22.5" x14ac:dyDescent="0.2">
      <c r="A2968" s="22" t="s">
        <v>1021</v>
      </c>
      <c r="B2968" s="23">
        <v>4848000000</v>
      </c>
      <c r="C2968" s="23">
        <v>921025557</v>
      </c>
      <c r="D2968" s="23">
        <v>0</v>
      </c>
      <c r="E2968" s="23">
        <v>0</v>
      </c>
      <c r="F2968" s="23">
        <f t="shared" si="185"/>
        <v>3926974443</v>
      </c>
      <c r="G2968" s="24">
        <f t="shared" si="186"/>
        <v>18.998051918316833</v>
      </c>
      <c r="H2968" s="25">
        <f t="shared" si="187"/>
        <v>0</v>
      </c>
      <c r="I2968" s="25">
        <f t="shared" si="188"/>
        <v>0</v>
      </c>
    </row>
    <row r="2969" spans="1:9" x14ac:dyDescent="0.2">
      <c r="A2969" s="18" t="s">
        <v>1022</v>
      </c>
      <c r="B2969" s="19">
        <v>77853258670</v>
      </c>
      <c r="C2969" s="19">
        <v>21467994956.869999</v>
      </c>
      <c r="D2969" s="19">
        <v>1495951644.5200002</v>
      </c>
      <c r="E2969" s="19">
        <v>1441870347.4000003</v>
      </c>
      <c r="F2969" s="19">
        <f t="shared" si="185"/>
        <v>56385263713.130005</v>
      </c>
      <c r="G2969" s="20">
        <f t="shared" si="186"/>
        <v>27.574947180910335</v>
      </c>
      <c r="H2969" s="21">
        <f t="shared" si="187"/>
        <v>1.9215016430602547</v>
      </c>
      <c r="I2969" s="21">
        <f t="shared" si="188"/>
        <v>1.852035961027295</v>
      </c>
    </row>
    <row r="2970" spans="1:9" x14ac:dyDescent="0.2">
      <c r="A2970" s="18" t="s">
        <v>17</v>
      </c>
      <c r="B2970" s="19">
        <v>34576058670</v>
      </c>
      <c r="C2970" s="19">
        <v>10871620943.869999</v>
      </c>
      <c r="D2970" s="19">
        <v>1384654976.75</v>
      </c>
      <c r="E2970" s="19">
        <v>1330573679.6300001</v>
      </c>
      <c r="F2970" s="19">
        <f t="shared" si="185"/>
        <v>23704437726.130001</v>
      </c>
      <c r="G2970" s="20">
        <f t="shared" si="186"/>
        <v>31.442626378068901</v>
      </c>
      <c r="H2970" s="21">
        <f t="shared" si="187"/>
        <v>4.0046640074433908</v>
      </c>
      <c r="I2970" s="21">
        <f t="shared" si="188"/>
        <v>3.8482514514717536</v>
      </c>
    </row>
    <row r="2971" spans="1:9" x14ac:dyDescent="0.2">
      <c r="A2971" s="18" t="s">
        <v>18</v>
      </c>
      <c r="B2971" s="19">
        <v>7698908670</v>
      </c>
      <c r="C2971" s="19">
        <v>1052853712.9300001</v>
      </c>
      <c r="D2971" s="19">
        <v>1052853712.9300001</v>
      </c>
      <c r="E2971" s="19">
        <v>1052853712.9300001</v>
      </c>
      <c r="F2971" s="19">
        <f t="shared" si="185"/>
        <v>6646054957.0699997</v>
      </c>
      <c r="G2971" s="20">
        <f t="shared" si="186"/>
        <v>13.675363068438633</v>
      </c>
      <c r="H2971" s="21">
        <f t="shared" si="187"/>
        <v>13.675363068438633</v>
      </c>
      <c r="I2971" s="21">
        <f t="shared" si="188"/>
        <v>13.675363068438633</v>
      </c>
    </row>
    <row r="2972" spans="1:9" x14ac:dyDescent="0.2">
      <c r="A2972" s="22" t="s">
        <v>19</v>
      </c>
      <c r="B2972" s="23">
        <v>4862859000</v>
      </c>
      <c r="C2972" s="23">
        <v>707392239</v>
      </c>
      <c r="D2972" s="23">
        <v>707392239</v>
      </c>
      <c r="E2972" s="23">
        <v>707392239</v>
      </c>
      <c r="F2972" s="23">
        <f t="shared" si="185"/>
        <v>4155466761</v>
      </c>
      <c r="G2972" s="24">
        <f t="shared" si="186"/>
        <v>14.546838372241513</v>
      </c>
      <c r="H2972" s="25">
        <f t="shared" si="187"/>
        <v>14.546838372241513</v>
      </c>
      <c r="I2972" s="25">
        <f t="shared" si="188"/>
        <v>14.546838372241513</v>
      </c>
    </row>
    <row r="2973" spans="1:9" x14ac:dyDescent="0.2">
      <c r="A2973" s="22" t="s">
        <v>20</v>
      </c>
      <c r="B2973" s="23">
        <v>1896077000</v>
      </c>
      <c r="C2973" s="23">
        <v>301405854</v>
      </c>
      <c r="D2973" s="23">
        <v>301405854</v>
      </c>
      <c r="E2973" s="23">
        <v>301405854</v>
      </c>
      <c r="F2973" s="23">
        <f t="shared" si="185"/>
        <v>1594671146</v>
      </c>
      <c r="G2973" s="24">
        <f t="shared" si="186"/>
        <v>15.896287650765236</v>
      </c>
      <c r="H2973" s="25">
        <f t="shared" si="187"/>
        <v>15.896287650765236</v>
      </c>
      <c r="I2973" s="25">
        <f t="shared" si="188"/>
        <v>15.896287650765236</v>
      </c>
    </row>
    <row r="2974" spans="1:9" x14ac:dyDescent="0.2">
      <c r="A2974" s="22" t="s">
        <v>21</v>
      </c>
      <c r="B2974" s="23">
        <v>776132670</v>
      </c>
      <c r="C2974" s="23">
        <v>41646540</v>
      </c>
      <c r="D2974" s="23">
        <v>41646540</v>
      </c>
      <c r="E2974" s="23">
        <v>41646540</v>
      </c>
      <c r="F2974" s="23">
        <f t="shared" si="185"/>
        <v>734486130</v>
      </c>
      <c r="G2974" s="24">
        <f t="shared" si="186"/>
        <v>5.3659047750173956</v>
      </c>
      <c r="H2974" s="25">
        <f t="shared" si="187"/>
        <v>5.3659047750173956</v>
      </c>
      <c r="I2974" s="25">
        <f t="shared" si="188"/>
        <v>5.3659047750173956</v>
      </c>
    </row>
    <row r="2975" spans="1:9" x14ac:dyDescent="0.2">
      <c r="A2975" s="22" t="s">
        <v>72</v>
      </c>
      <c r="B2975" s="23">
        <v>19456000</v>
      </c>
      <c r="C2975" s="23">
        <v>356721.2</v>
      </c>
      <c r="D2975" s="23">
        <v>356721.2</v>
      </c>
      <c r="E2975" s="23">
        <v>356721.2</v>
      </c>
      <c r="F2975" s="23">
        <f t="shared" si="185"/>
        <v>19099278.800000001</v>
      </c>
      <c r="G2975" s="24">
        <f t="shared" si="186"/>
        <v>1.8334765625</v>
      </c>
      <c r="H2975" s="25">
        <f t="shared" si="187"/>
        <v>1.8334765625</v>
      </c>
      <c r="I2975" s="25">
        <f t="shared" si="188"/>
        <v>1.8334765625</v>
      </c>
    </row>
    <row r="2976" spans="1:9" x14ac:dyDescent="0.2">
      <c r="A2976" s="22" t="s">
        <v>73</v>
      </c>
      <c r="B2976" s="23">
        <v>144384000</v>
      </c>
      <c r="C2976" s="23">
        <v>2052358.73</v>
      </c>
      <c r="D2976" s="23">
        <v>2052358.73</v>
      </c>
      <c r="E2976" s="23">
        <v>2052358.73</v>
      </c>
      <c r="F2976" s="23">
        <f t="shared" si="185"/>
        <v>142331641.27000001</v>
      </c>
      <c r="G2976" s="24">
        <f t="shared" si="186"/>
        <v>1.4214585618905142</v>
      </c>
      <c r="H2976" s="25">
        <f t="shared" si="187"/>
        <v>1.4214585618905142</v>
      </c>
      <c r="I2976" s="25">
        <f t="shared" si="188"/>
        <v>1.4214585618905142</v>
      </c>
    </row>
    <row r="2977" spans="1:9" x14ac:dyDescent="0.2">
      <c r="A2977" s="18" t="s">
        <v>22</v>
      </c>
      <c r="B2977" s="19">
        <v>5680536000</v>
      </c>
      <c r="C2977" s="19">
        <v>3087731021.9399996</v>
      </c>
      <c r="D2977" s="19">
        <v>269875894.81999999</v>
      </c>
      <c r="E2977" s="19">
        <v>215794597.69999999</v>
      </c>
      <c r="F2977" s="19">
        <f t="shared" si="185"/>
        <v>2592804978.0600004</v>
      </c>
      <c r="G2977" s="20">
        <f t="shared" si="186"/>
        <v>54.356332253505649</v>
      </c>
      <c r="H2977" s="21">
        <f t="shared" si="187"/>
        <v>4.7508878531885017</v>
      </c>
      <c r="I2977" s="21">
        <f t="shared" si="188"/>
        <v>3.7988421814420326</v>
      </c>
    </row>
    <row r="2978" spans="1:9" x14ac:dyDescent="0.2">
      <c r="A2978" s="22" t="s">
        <v>66</v>
      </c>
      <c r="B2978" s="23">
        <v>21630000</v>
      </c>
      <c r="C2978" s="23">
        <v>0</v>
      </c>
      <c r="D2978" s="23">
        <v>0</v>
      </c>
      <c r="E2978" s="23">
        <v>0</v>
      </c>
      <c r="F2978" s="23">
        <f t="shared" si="185"/>
        <v>21630000</v>
      </c>
      <c r="G2978" s="24">
        <f t="shared" si="186"/>
        <v>0</v>
      </c>
      <c r="H2978" s="25">
        <f t="shared" si="187"/>
        <v>0</v>
      </c>
      <c r="I2978" s="25">
        <f t="shared" si="188"/>
        <v>0</v>
      </c>
    </row>
    <row r="2979" spans="1:9" x14ac:dyDescent="0.2">
      <c r="A2979" s="22" t="s">
        <v>23</v>
      </c>
      <c r="B2979" s="23">
        <v>5658906000</v>
      </c>
      <c r="C2979" s="23">
        <v>3087731021.9399996</v>
      </c>
      <c r="D2979" s="23">
        <v>269875894.81999999</v>
      </c>
      <c r="E2979" s="23">
        <v>215794597.69999999</v>
      </c>
      <c r="F2979" s="23">
        <f t="shared" si="185"/>
        <v>2571174978.0600004</v>
      </c>
      <c r="G2979" s="24">
        <f t="shared" si="186"/>
        <v>54.564098112603389</v>
      </c>
      <c r="H2979" s="25">
        <f t="shared" si="187"/>
        <v>4.7690471412672339</v>
      </c>
      <c r="I2979" s="25">
        <f t="shared" si="188"/>
        <v>3.8133624714741678</v>
      </c>
    </row>
    <row r="2980" spans="1:9" x14ac:dyDescent="0.2">
      <c r="A2980" s="18" t="s">
        <v>24</v>
      </c>
      <c r="B2980" s="19">
        <v>3764432000</v>
      </c>
      <c r="C2980" s="19">
        <v>61925369</v>
      </c>
      <c r="D2980" s="19">
        <v>61925369</v>
      </c>
      <c r="E2980" s="19">
        <v>61925369</v>
      </c>
      <c r="F2980" s="19">
        <f t="shared" si="185"/>
        <v>3702506631</v>
      </c>
      <c r="G2980" s="20">
        <f t="shared" si="186"/>
        <v>1.6450122887065033</v>
      </c>
      <c r="H2980" s="21">
        <f t="shared" si="187"/>
        <v>1.6450122887065033</v>
      </c>
      <c r="I2980" s="21">
        <f t="shared" si="188"/>
        <v>1.6450122887065033</v>
      </c>
    </row>
    <row r="2981" spans="1:9" x14ac:dyDescent="0.2">
      <c r="A2981" s="22" t="s">
        <v>76</v>
      </c>
      <c r="B2981" s="23">
        <v>459816000</v>
      </c>
      <c r="C2981" s="23">
        <v>52110128</v>
      </c>
      <c r="D2981" s="23">
        <v>52110128</v>
      </c>
      <c r="E2981" s="23">
        <v>52110128</v>
      </c>
      <c r="F2981" s="23">
        <f t="shared" si="185"/>
        <v>407705872</v>
      </c>
      <c r="G2981" s="24">
        <f t="shared" si="186"/>
        <v>11.332821824381927</v>
      </c>
      <c r="H2981" s="25">
        <f t="shared" si="187"/>
        <v>11.332821824381927</v>
      </c>
      <c r="I2981" s="25">
        <f t="shared" si="188"/>
        <v>11.332821824381927</v>
      </c>
    </row>
    <row r="2982" spans="1:9" x14ac:dyDescent="0.2">
      <c r="A2982" s="22" t="s">
        <v>77</v>
      </c>
      <c r="B2982" s="23">
        <v>163798000</v>
      </c>
      <c r="C2982" s="23">
        <v>9815241</v>
      </c>
      <c r="D2982" s="23">
        <v>9815241</v>
      </c>
      <c r="E2982" s="23">
        <v>9815241</v>
      </c>
      <c r="F2982" s="23">
        <f t="shared" si="185"/>
        <v>153982759</v>
      </c>
      <c r="G2982" s="24">
        <f t="shared" si="186"/>
        <v>5.9922837885688462</v>
      </c>
      <c r="H2982" s="25">
        <f t="shared" si="187"/>
        <v>5.9922837885688462</v>
      </c>
      <c r="I2982" s="25">
        <f t="shared" si="188"/>
        <v>5.9922837885688462</v>
      </c>
    </row>
    <row r="2983" spans="1:9" x14ac:dyDescent="0.2">
      <c r="A2983" s="22" t="s">
        <v>32</v>
      </c>
      <c r="B2983" s="23">
        <v>30900000</v>
      </c>
      <c r="C2983" s="23">
        <v>0</v>
      </c>
      <c r="D2983" s="23">
        <v>0</v>
      </c>
      <c r="E2983" s="23">
        <v>0</v>
      </c>
      <c r="F2983" s="23">
        <f t="shared" si="185"/>
        <v>30900000</v>
      </c>
      <c r="G2983" s="24">
        <f t="shared" si="186"/>
        <v>0</v>
      </c>
      <c r="H2983" s="25">
        <f t="shared" si="187"/>
        <v>0</v>
      </c>
      <c r="I2983" s="25">
        <f t="shared" si="188"/>
        <v>0</v>
      </c>
    </row>
    <row r="2984" spans="1:9" x14ac:dyDescent="0.2">
      <c r="A2984" s="22" t="s">
        <v>35</v>
      </c>
      <c r="B2984" s="23">
        <v>3109918000</v>
      </c>
      <c r="C2984" s="23">
        <v>0</v>
      </c>
      <c r="D2984" s="23">
        <v>0</v>
      </c>
      <c r="E2984" s="23">
        <v>0</v>
      </c>
      <c r="F2984" s="23">
        <f t="shared" si="185"/>
        <v>3109918000</v>
      </c>
      <c r="G2984" s="24">
        <f t="shared" si="186"/>
        <v>0</v>
      </c>
      <c r="H2984" s="25">
        <f t="shared" si="187"/>
        <v>0</v>
      </c>
      <c r="I2984" s="25">
        <f t="shared" si="188"/>
        <v>0</v>
      </c>
    </row>
    <row r="2985" spans="1:9" x14ac:dyDescent="0.2">
      <c r="A2985" s="18" t="s">
        <v>433</v>
      </c>
      <c r="B2985" s="19">
        <v>17011374000</v>
      </c>
      <c r="C2985" s="19">
        <v>6669110840</v>
      </c>
      <c r="D2985" s="19">
        <v>0</v>
      </c>
      <c r="E2985" s="19">
        <v>0</v>
      </c>
      <c r="F2985" s="19">
        <f t="shared" si="185"/>
        <v>10342263160</v>
      </c>
      <c r="G2985" s="20">
        <f t="shared" si="186"/>
        <v>39.203834093589386</v>
      </c>
      <c r="H2985" s="21">
        <f t="shared" si="187"/>
        <v>0</v>
      </c>
      <c r="I2985" s="21">
        <f t="shared" si="188"/>
        <v>0</v>
      </c>
    </row>
    <row r="2986" spans="1:9" x14ac:dyDescent="0.2">
      <c r="A2986" s="22" t="s">
        <v>435</v>
      </c>
      <c r="B2986" s="23">
        <v>17011374000</v>
      </c>
      <c r="C2986" s="23">
        <v>6669110840</v>
      </c>
      <c r="D2986" s="23">
        <v>0</v>
      </c>
      <c r="E2986" s="23">
        <v>0</v>
      </c>
      <c r="F2986" s="23">
        <f t="shared" si="185"/>
        <v>10342263160</v>
      </c>
      <c r="G2986" s="24">
        <f t="shared" si="186"/>
        <v>39.203834093589386</v>
      </c>
      <c r="H2986" s="25">
        <f t="shared" si="187"/>
        <v>0</v>
      </c>
      <c r="I2986" s="25">
        <f t="shared" si="188"/>
        <v>0</v>
      </c>
    </row>
    <row r="2987" spans="1:9" x14ac:dyDescent="0.2">
      <c r="A2987" s="18" t="s">
        <v>39</v>
      </c>
      <c r="B2987" s="19">
        <v>420808000</v>
      </c>
      <c r="C2987" s="19">
        <v>0</v>
      </c>
      <c r="D2987" s="19">
        <v>0</v>
      </c>
      <c r="E2987" s="19">
        <v>0</v>
      </c>
      <c r="F2987" s="19">
        <f t="shared" si="185"/>
        <v>420808000</v>
      </c>
      <c r="G2987" s="20">
        <f t="shared" si="186"/>
        <v>0</v>
      </c>
      <c r="H2987" s="21">
        <f t="shared" si="187"/>
        <v>0</v>
      </c>
      <c r="I2987" s="21">
        <f t="shared" si="188"/>
        <v>0</v>
      </c>
    </row>
    <row r="2988" spans="1:9" x14ac:dyDescent="0.2">
      <c r="A2988" s="22" t="s">
        <v>40</v>
      </c>
      <c r="B2988" s="23">
        <v>262500000</v>
      </c>
      <c r="C2988" s="23">
        <v>0</v>
      </c>
      <c r="D2988" s="23">
        <v>0</v>
      </c>
      <c r="E2988" s="23">
        <v>0</v>
      </c>
      <c r="F2988" s="23">
        <f t="shared" si="185"/>
        <v>262500000</v>
      </c>
      <c r="G2988" s="24">
        <f t="shared" si="186"/>
        <v>0</v>
      </c>
      <c r="H2988" s="25">
        <f t="shared" si="187"/>
        <v>0</v>
      </c>
      <c r="I2988" s="25">
        <f t="shared" si="188"/>
        <v>0</v>
      </c>
    </row>
    <row r="2989" spans="1:9" x14ac:dyDescent="0.2">
      <c r="A2989" s="22" t="s">
        <v>41</v>
      </c>
      <c r="B2989" s="23">
        <v>30000000</v>
      </c>
      <c r="C2989" s="23">
        <v>0</v>
      </c>
      <c r="D2989" s="23">
        <v>0</v>
      </c>
      <c r="E2989" s="23">
        <v>0</v>
      </c>
      <c r="F2989" s="23">
        <f t="shared" si="185"/>
        <v>30000000</v>
      </c>
      <c r="G2989" s="24">
        <f t="shared" si="186"/>
        <v>0</v>
      </c>
      <c r="H2989" s="25">
        <f t="shared" si="187"/>
        <v>0</v>
      </c>
      <c r="I2989" s="25">
        <f t="shared" si="188"/>
        <v>0</v>
      </c>
    </row>
    <row r="2990" spans="1:9" x14ac:dyDescent="0.2">
      <c r="A2990" s="22" t="s">
        <v>42</v>
      </c>
      <c r="B2990" s="23">
        <v>128308000</v>
      </c>
      <c r="C2990" s="23">
        <v>0</v>
      </c>
      <c r="D2990" s="23">
        <v>0</v>
      </c>
      <c r="E2990" s="23">
        <v>0</v>
      </c>
      <c r="F2990" s="23">
        <f t="shared" si="185"/>
        <v>128308000</v>
      </c>
      <c r="G2990" s="24">
        <f t="shared" si="186"/>
        <v>0</v>
      </c>
      <c r="H2990" s="25">
        <f t="shared" si="187"/>
        <v>0</v>
      </c>
      <c r="I2990" s="25">
        <f t="shared" si="188"/>
        <v>0</v>
      </c>
    </row>
    <row r="2991" spans="1:9" x14ac:dyDescent="0.2">
      <c r="A2991" s="18" t="s">
        <v>43</v>
      </c>
      <c r="B2991" s="19">
        <v>43277200000</v>
      </c>
      <c r="C2991" s="19">
        <v>10596374013</v>
      </c>
      <c r="D2991" s="19">
        <v>111296667.77000001</v>
      </c>
      <c r="E2991" s="19">
        <v>111296667.77000001</v>
      </c>
      <c r="F2991" s="19">
        <f t="shared" si="185"/>
        <v>32680825987</v>
      </c>
      <c r="G2991" s="20">
        <f t="shared" si="186"/>
        <v>24.484888146645346</v>
      </c>
      <c r="H2991" s="21">
        <f t="shared" si="187"/>
        <v>0.257171600219053</v>
      </c>
      <c r="I2991" s="21">
        <f t="shared" si="188"/>
        <v>0.257171600219053</v>
      </c>
    </row>
    <row r="2992" spans="1:9" ht="22.5" x14ac:dyDescent="0.2">
      <c r="A2992" s="22" t="s">
        <v>1023</v>
      </c>
      <c r="B2992" s="23">
        <v>12777284468</v>
      </c>
      <c r="C2992" s="23">
        <v>1317547493</v>
      </c>
      <c r="D2992" s="23">
        <v>56356492.770000003</v>
      </c>
      <c r="E2992" s="23">
        <v>56356492.770000003</v>
      </c>
      <c r="F2992" s="23">
        <f t="shared" si="185"/>
        <v>11459736975</v>
      </c>
      <c r="G2992" s="24">
        <f t="shared" si="186"/>
        <v>10.311639349501254</v>
      </c>
      <c r="H2992" s="25">
        <f t="shared" si="187"/>
        <v>0.44106784122355353</v>
      </c>
      <c r="I2992" s="25">
        <f t="shared" si="188"/>
        <v>0.44106784122355353</v>
      </c>
    </row>
    <row r="2993" spans="1:9" ht="22.5" x14ac:dyDescent="0.2">
      <c r="A2993" s="22" t="s">
        <v>1024</v>
      </c>
      <c r="B2993" s="23">
        <v>19746686919</v>
      </c>
      <c r="C2993" s="23">
        <v>7235048238</v>
      </c>
      <c r="D2993" s="23">
        <v>30389892.66</v>
      </c>
      <c r="E2993" s="23">
        <v>30389892.66</v>
      </c>
      <c r="F2993" s="23">
        <f t="shared" si="185"/>
        <v>12511638681</v>
      </c>
      <c r="G2993" s="24">
        <f t="shared" si="186"/>
        <v>36.639301912659242</v>
      </c>
      <c r="H2993" s="25">
        <f t="shared" si="187"/>
        <v>0.15389869087740105</v>
      </c>
      <c r="I2993" s="25">
        <f t="shared" si="188"/>
        <v>0.15389869087740105</v>
      </c>
    </row>
    <row r="2994" spans="1:9" ht="22.5" x14ac:dyDescent="0.2">
      <c r="A2994" s="22" t="s">
        <v>1025</v>
      </c>
      <c r="B2994" s="23">
        <v>808000000</v>
      </c>
      <c r="C2994" s="23">
        <v>0</v>
      </c>
      <c r="D2994" s="23">
        <v>0</v>
      </c>
      <c r="E2994" s="23">
        <v>0</v>
      </c>
      <c r="F2994" s="23">
        <f t="shared" si="185"/>
        <v>808000000</v>
      </c>
      <c r="G2994" s="24">
        <f t="shared" si="186"/>
        <v>0</v>
      </c>
      <c r="H2994" s="25">
        <f t="shared" si="187"/>
        <v>0</v>
      </c>
      <c r="I2994" s="25">
        <f t="shared" si="188"/>
        <v>0</v>
      </c>
    </row>
    <row r="2995" spans="1:9" ht="22.5" x14ac:dyDescent="0.2">
      <c r="A2995" s="22" t="s">
        <v>1026</v>
      </c>
      <c r="B2995" s="23">
        <v>1223228613</v>
      </c>
      <c r="C2995" s="23">
        <v>281700249</v>
      </c>
      <c r="D2995" s="23">
        <v>3690249</v>
      </c>
      <c r="E2995" s="23">
        <v>3690249</v>
      </c>
      <c r="F2995" s="23">
        <f t="shared" si="185"/>
        <v>941528364</v>
      </c>
      <c r="G2995" s="24">
        <f t="shared" si="186"/>
        <v>23.029239670017432</v>
      </c>
      <c r="H2995" s="25">
        <f t="shared" si="187"/>
        <v>0.30168105624586139</v>
      </c>
      <c r="I2995" s="25">
        <f t="shared" si="188"/>
        <v>0.30168105624586139</v>
      </c>
    </row>
    <row r="2996" spans="1:9" x14ac:dyDescent="0.2">
      <c r="A2996" s="22" t="s">
        <v>1027</v>
      </c>
      <c r="B2996" s="23">
        <v>1077000000</v>
      </c>
      <c r="C2996" s="23">
        <v>188595333</v>
      </c>
      <c r="D2996" s="23">
        <v>10911999.67</v>
      </c>
      <c r="E2996" s="23">
        <v>10911999.67</v>
      </c>
      <c r="F2996" s="23">
        <f t="shared" si="185"/>
        <v>888404667</v>
      </c>
      <c r="G2996" s="24">
        <f t="shared" si="186"/>
        <v>17.511172980501392</v>
      </c>
      <c r="H2996" s="25">
        <f t="shared" si="187"/>
        <v>1.0131847418755804</v>
      </c>
      <c r="I2996" s="25">
        <f t="shared" si="188"/>
        <v>1.0131847418755804</v>
      </c>
    </row>
    <row r="2997" spans="1:9" ht="22.5" x14ac:dyDescent="0.2">
      <c r="A2997" s="22" t="s">
        <v>1028</v>
      </c>
      <c r="B2997" s="23">
        <v>6833000000</v>
      </c>
      <c r="C2997" s="23">
        <v>1367058000</v>
      </c>
      <c r="D2997" s="23">
        <v>9473333.6699999999</v>
      </c>
      <c r="E2997" s="23">
        <v>9473333.6699999999</v>
      </c>
      <c r="F2997" s="23">
        <f t="shared" si="185"/>
        <v>5465942000</v>
      </c>
      <c r="G2997" s="24">
        <f t="shared" si="186"/>
        <v>20.006702765988585</v>
      </c>
      <c r="H2997" s="25">
        <f t="shared" si="187"/>
        <v>0.138640914239719</v>
      </c>
      <c r="I2997" s="25">
        <f t="shared" si="188"/>
        <v>0.138640914239719</v>
      </c>
    </row>
    <row r="2998" spans="1:9" ht="22.5" x14ac:dyDescent="0.2">
      <c r="A2998" s="22" t="s">
        <v>1029</v>
      </c>
      <c r="B2998" s="23">
        <v>812000000</v>
      </c>
      <c r="C2998" s="23">
        <v>206424700</v>
      </c>
      <c r="D2998" s="23">
        <v>474700</v>
      </c>
      <c r="E2998" s="23">
        <v>474700</v>
      </c>
      <c r="F2998" s="23">
        <f t="shared" si="185"/>
        <v>605575300</v>
      </c>
      <c r="G2998" s="24">
        <f t="shared" si="186"/>
        <v>25.421761083743842</v>
      </c>
      <c r="H2998" s="25">
        <f t="shared" si="187"/>
        <v>5.8460591133004926E-2</v>
      </c>
      <c r="I2998" s="25">
        <f t="shared" si="188"/>
        <v>5.8460591133004926E-2</v>
      </c>
    </row>
    <row r="2999" spans="1:9" x14ac:dyDescent="0.2">
      <c r="A2999" s="18" t="s">
        <v>1030</v>
      </c>
      <c r="B2999" s="19">
        <v>1189638660902</v>
      </c>
      <c r="C2999" s="19">
        <v>833927671111.35999</v>
      </c>
      <c r="D2999" s="19">
        <v>818190756168.02002</v>
      </c>
      <c r="E2999" s="19">
        <v>817660589616</v>
      </c>
      <c r="F2999" s="19">
        <f t="shared" si="185"/>
        <v>355710989790.64001</v>
      </c>
      <c r="G2999" s="20">
        <f t="shared" si="186"/>
        <v>70.099240930776816</v>
      </c>
      <c r="H2999" s="21">
        <f t="shared" si="187"/>
        <v>68.776409430713755</v>
      </c>
      <c r="I2999" s="21">
        <f t="shared" si="188"/>
        <v>68.731844087518041</v>
      </c>
    </row>
    <row r="3000" spans="1:9" x14ac:dyDescent="0.2">
      <c r="A3000" s="18" t="s">
        <v>17</v>
      </c>
      <c r="B3000" s="19">
        <v>909179689000</v>
      </c>
      <c r="C3000" s="19">
        <v>832225697119.35999</v>
      </c>
      <c r="D3000" s="19">
        <v>818190756168.02002</v>
      </c>
      <c r="E3000" s="19">
        <v>817660589616</v>
      </c>
      <c r="F3000" s="19">
        <f t="shared" si="185"/>
        <v>76953991880.640015</v>
      </c>
      <c r="G3000" s="20">
        <f t="shared" si="186"/>
        <v>91.535887480583611</v>
      </c>
      <c r="H3000" s="21">
        <f t="shared" si="187"/>
        <v>89.99219472972851</v>
      </c>
      <c r="I3000" s="21">
        <f t="shared" si="188"/>
        <v>89.933882103694913</v>
      </c>
    </row>
    <row r="3001" spans="1:9" x14ac:dyDescent="0.2">
      <c r="A3001" s="18" t="s">
        <v>18</v>
      </c>
      <c r="B3001" s="19">
        <v>26971737000</v>
      </c>
      <c r="C3001" s="19">
        <v>3926537955</v>
      </c>
      <c r="D3001" s="19">
        <v>3926537955</v>
      </c>
      <c r="E3001" s="19">
        <v>3439847517</v>
      </c>
      <c r="F3001" s="19">
        <f t="shared" si="185"/>
        <v>23045199045</v>
      </c>
      <c r="G3001" s="20">
        <f t="shared" si="186"/>
        <v>14.557972128380165</v>
      </c>
      <c r="H3001" s="21">
        <f t="shared" si="187"/>
        <v>14.557972128380165</v>
      </c>
      <c r="I3001" s="21">
        <f t="shared" si="188"/>
        <v>12.753526096595113</v>
      </c>
    </row>
    <row r="3002" spans="1:9" x14ac:dyDescent="0.2">
      <c r="A3002" s="22" t="s">
        <v>19</v>
      </c>
      <c r="B3002" s="23">
        <v>17313409000</v>
      </c>
      <c r="C3002" s="23">
        <v>2552326073</v>
      </c>
      <c r="D3002" s="23">
        <v>2552326073</v>
      </c>
      <c r="E3002" s="23">
        <v>2552326073</v>
      </c>
      <c r="F3002" s="23">
        <f t="shared" si="185"/>
        <v>14761082927</v>
      </c>
      <c r="G3002" s="24">
        <f t="shared" si="186"/>
        <v>14.741903648207005</v>
      </c>
      <c r="H3002" s="25">
        <f t="shared" si="187"/>
        <v>14.741903648207005</v>
      </c>
      <c r="I3002" s="25">
        <f t="shared" si="188"/>
        <v>14.741903648207005</v>
      </c>
    </row>
    <row r="3003" spans="1:9" x14ac:dyDescent="0.2">
      <c r="A3003" s="22" t="s">
        <v>20</v>
      </c>
      <c r="B3003" s="23">
        <v>6354954000</v>
      </c>
      <c r="C3003" s="23">
        <v>1143821706</v>
      </c>
      <c r="D3003" s="23">
        <v>1143821706</v>
      </c>
      <c r="E3003" s="23">
        <v>657131268</v>
      </c>
      <c r="F3003" s="23">
        <f t="shared" si="185"/>
        <v>5211132294</v>
      </c>
      <c r="G3003" s="24">
        <f t="shared" si="186"/>
        <v>17.9988982768404</v>
      </c>
      <c r="H3003" s="25">
        <f t="shared" si="187"/>
        <v>17.9988982768404</v>
      </c>
      <c r="I3003" s="25">
        <f t="shared" si="188"/>
        <v>10.340456720851165</v>
      </c>
    </row>
    <row r="3004" spans="1:9" x14ac:dyDescent="0.2">
      <c r="A3004" s="22" t="s">
        <v>21</v>
      </c>
      <c r="B3004" s="23">
        <v>2671224000</v>
      </c>
      <c r="C3004" s="23">
        <v>230390176</v>
      </c>
      <c r="D3004" s="23">
        <v>230390176</v>
      </c>
      <c r="E3004" s="23">
        <v>230390176</v>
      </c>
      <c r="F3004" s="23">
        <f t="shared" si="185"/>
        <v>2440833824</v>
      </c>
      <c r="G3004" s="24">
        <f t="shared" si="186"/>
        <v>8.6248916601527981</v>
      </c>
      <c r="H3004" s="25">
        <f t="shared" si="187"/>
        <v>8.6248916601527981</v>
      </c>
      <c r="I3004" s="25">
        <f t="shared" si="188"/>
        <v>8.6248916601527981</v>
      </c>
    </row>
    <row r="3005" spans="1:9" x14ac:dyDescent="0.2">
      <c r="A3005" s="22" t="s">
        <v>150</v>
      </c>
      <c r="B3005" s="23">
        <v>632150000</v>
      </c>
      <c r="C3005" s="23">
        <v>0</v>
      </c>
      <c r="D3005" s="23">
        <v>0</v>
      </c>
      <c r="E3005" s="23">
        <v>0</v>
      </c>
      <c r="F3005" s="23">
        <f t="shared" si="185"/>
        <v>632150000</v>
      </c>
      <c r="G3005" s="24">
        <f t="shared" si="186"/>
        <v>0</v>
      </c>
      <c r="H3005" s="25">
        <f t="shared" si="187"/>
        <v>0</v>
      </c>
      <c r="I3005" s="25">
        <f t="shared" si="188"/>
        <v>0</v>
      </c>
    </row>
    <row r="3006" spans="1:9" x14ac:dyDescent="0.2">
      <c r="A3006" s="18" t="s">
        <v>22</v>
      </c>
      <c r="B3006" s="19">
        <v>10197193000</v>
      </c>
      <c r="C3006" s="19">
        <v>4327274733.4700003</v>
      </c>
      <c r="D3006" s="19">
        <v>196533587.02000001</v>
      </c>
      <c r="E3006" s="19">
        <v>168184117</v>
      </c>
      <c r="F3006" s="19">
        <f t="shared" si="185"/>
        <v>5869918266.5299997</v>
      </c>
      <c r="G3006" s="20">
        <f t="shared" si="186"/>
        <v>42.435940297197476</v>
      </c>
      <c r="H3006" s="21">
        <f t="shared" si="187"/>
        <v>1.9273302664762744</v>
      </c>
      <c r="I3006" s="21">
        <f t="shared" si="188"/>
        <v>1.6493177779414396</v>
      </c>
    </row>
    <row r="3007" spans="1:9" x14ac:dyDescent="0.2">
      <c r="A3007" s="22" t="s">
        <v>66</v>
      </c>
      <c r="B3007" s="23">
        <v>757518000</v>
      </c>
      <c r="C3007" s="23">
        <v>10400000</v>
      </c>
      <c r="D3007" s="23">
        <v>400000</v>
      </c>
      <c r="E3007" s="23">
        <v>400000</v>
      </c>
      <c r="F3007" s="23">
        <f t="shared" si="185"/>
        <v>747118000</v>
      </c>
      <c r="G3007" s="24">
        <f t="shared" si="186"/>
        <v>1.37290467025206</v>
      </c>
      <c r="H3007" s="25">
        <f t="shared" si="187"/>
        <v>5.280402577892538E-2</v>
      </c>
      <c r="I3007" s="25">
        <f t="shared" si="188"/>
        <v>5.280402577892538E-2</v>
      </c>
    </row>
    <row r="3008" spans="1:9" x14ac:dyDescent="0.2">
      <c r="A3008" s="22" t="s">
        <v>23</v>
      </c>
      <c r="B3008" s="23">
        <v>9439675000</v>
      </c>
      <c r="C3008" s="23">
        <v>4316874733.4700003</v>
      </c>
      <c r="D3008" s="23">
        <v>196133587.02000001</v>
      </c>
      <c r="E3008" s="23">
        <v>167784117</v>
      </c>
      <c r="F3008" s="23">
        <f t="shared" si="185"/>
        <v>5122800266.5299997</v>
      </c>
      <c r="G3008" s="24">
        <f t="shared" si="186"/>
        <v>45.731179658939531</v>
      </c>
      <c r="H3008" s="25">
        <f t="shared" si="187"/>
        <v>2.077757836154317</v>
      </c>
      <c r="I3008" s="25">
        <f t="shared" si="188"/>
        <v>1.7774353142454586</v>
      </c>
    </row>
    <row r="3009" spans="1:9" x14ac:dyDescent="0.2">
      <c r="A3009" s="18" t="s">
        <v>24</v>
      </c>
      <c r="B3009" s="19">
        <v>818467531000</v>
      </c>
      <c r="C3009" s="19">
        <v>814016768604</v>
      </c>
      <c r="D3009" s="19">
        <v>814016768604</v>
      </c>
      <c r="E3009" s="19">
        <v>814016768604</v>
      </c>
      <c r="F3009" s="19">
        <f t="shared" si="185"/>
        <v>4450762396</v>
      </c>
      <c r="G3009" s="20">
        <f t="shared" si="186"/>
        <v>99.456207824082881</v>
      </c>
      <c r="H3009" s="21">
        <f t="shared" si="187"/>
        <v>99.456207824082881</v>
      </c>
      <c r="I3009" s="21">
        <f t="shared" si="188"/>
        <v>99.456207824082881</v>
      </c>
    </row>
    <row r="3010" spans="1:9" x14ac:dyDescent="0.2">
      <c r="A3010" s="22" t="s">
        <v>1031</v>
      </c>
      <c r="B3010" s="23">
        <v>814005400000</v>
      </c>
      <c r="C3010" s="23">
        <v>814005400000</v>
      </c>
      <c r="D3010" s="23">
        <v>814005400000</v>
      </c>
      <c r="E3010" s="23">
        <v>814005400000</v>
      </c>
      <c r="F3010" s="23">
        <f t="shared" si="185"/>
        <v>0</v>
      </c>
      <c r="G3010" s="24">
        <f t="shared" si="186"/>
        <v>100</v>
      </c>
      <c r="H3010" s="25">
        <f t="shared" si="187"/>
        <v>100</v>
      </c>
      <c r="I3010" s="25">
        <f t="shared" si="188"/>
        <v>100</v>
      </c>
    </row>
    <row r="3011" spans="1:9" x14ac:dyDescent="0.2">
      <c r="A3011" s="22" t="s">
        <v>32</v>
      </c>
      <c r="B3011" s="23">
        <v>96307000</v>
      </c>
      <c r="C3011" s="23">
        <v>11368604</v>
      </c>
      <c r="D3011" s="23">
        <v>11368604</v>
      </c>
      <c r="E3011" s="23">
        <v>11368604</v>
      </c>
      <c r="F3011" s="23">
        <f t="shared" si="185"/>
        <v>84938396</v>
      </c>
      <c r="G3011" s="24">
        <f t="shared" si="186"/>
        <v>11.804545879323413</v>
      </c>
      <c r="H3011" s="25">
        <f t="shared" si="187"/>
        <v>11.804545879323413</v>
      </c>
      <c r="I3011" s="25">
        <f t="shared" si="188"/>
        <v>11.804545879323413</v>
      </c>
    </row>
    <row r="3012" spans="1:9" x14ac:dyDescent="0.2">
      <c r="A3012" s="22" t="s">
        <v>35</v>
      </c>
      <c r="B3012" s="23">
        <v>1751000000</v>
      </c>
      <c r="C3012" s="23">
        <v>0</v>
      </c>
      <c r="D3012" s="23">
        <v>0</v>
      </c>
      <c r="E3012" s="23">
        <v>0</v>
      </c>
      <c r="F3012" s="23">
        <f t="shared" si="185"/>
        <v>1751000000</v>
      </c>
      <c r="G3012" s="24">
        <f t="shared" si="186"/>
        <v>0</v>
      </c>
      <c r="H3012" s="25">
        <f t="shared" si="187"/>
        <v>0</v>
      </c>
      <c r="I3012" s="25">
        <f t="shared" si="188"/>
        <v>0</v>
      </c>
    </row>
    <row r="3013" spans="1:9" x14ac:dyDescent="0.2">
      <c r="A3013" s="22" t="s">
        <v>79</v>
      </c>
      <c r="B3013" s="23">
        <v>863824000</v>
      </c>
      <c r="C3013" s="23">
        <v>0</v>
      </c>
      <c r="D3013" s="23">
        <v>0</v>
      </c>
      <c r="E3013" s="23">
        <v>0</v>
      </c>
      <c r="F3013" s="23">
        <f t="shared" si="185"/>
        <v>863824000</v>
      </c>
      <c r="G3013" s="24">
        <f t="shared" si="186"/>
        <v>0</v>
      </c>
      <c r="H3013" s="25">
        <f t="shared" si="187"/>
        <v>0</v>
      </c>
      <c r="I3013" s="25">
        <f t="shared" si="188"/>
        <v>0</v>
      </c>
    </row>
    <row r="3014" spans="1:9" x14ac:dyDescent="0.2">
      <c r="A3014" s="22" t="s">
        <v>803</v>
      </c>
      <c r="B3014" s="23">
        <v>1751000000</v>
      </c>
      <c r="C3014" s="23">
        <v>0</v>
      </c>
      <c r="D3014" s="23">
        <v>0</v>
      </c>
      <c r="E3014" s="23">
        <v>0</v>
      </c>
      <c r="F3014" s="23">
        <f t="shared" si="185"/>
        <v>1751000000</v>
      </c>
      <c r="G3014" s="24">
        <f t="shared" si="186"/>
        <v>0</v>
      </c>
      <c r="H3014" s="25">
        <f t="shared" si="187"/>
        <v>0</v>
      </c>
      <c r="I3014" s="25">
        <f t="shared" si="188"/>
        <v>0</v>
      </c>
    </row>
    <row r="3015" spans="1:9" x14ac:dyDescent="0.2">
      <c r="A3015" s="18" t="s">
        <v>433</v>
      </c>
      <c r="B3015" s="19">
        <v>50000000000</v>
      </c>
      <c r="C3015" s="19">
        <v>9623413826.8899994</v>
      </c>
      <c r="D3015" s="19">
        <v>50796022</v>
      </c>
      <c r="E3015" s="19">
        <v>35669378</v>
      </c>
      <c r="F3015" s="19">
        <f t="shared" ref="F3015:F3078" si="189">+B3015-C3015</f>
        <v>40376586173.110001</v>
      </c>
      <c r="G3015" s="20">
        <f t="shared" ref="G3015:G3078" si="190">IFERROR(IF(C3015&gt;0,+C3015/B3015*100,0),0)</f>
        <v>19.246827653779999</v>
      </c>
      <c r="H3015" s="21">
        <f t="shared" ref="H3015:H3078" si="191">IFERROR(IF(D3015&gt;0,+D3015/B3015*100,0),0)</f>
        <v>0.10159204399999999</v>
      </c>
      <c r="I3015" s="21">
        <f t="shared" ref="I3015:I3078" si="192">IFERROR(IF(E3015&gt;0,+E3015/B3015*100,0),0)</f>
        <v>7.1338756000000003E-2</v>
      </c>
    </row>
    <row r="3016" spans="1:9" x14ac:dyDescent="0.2">
      <c r="A3016" s="22" t="s">
        <v>434</v>
      </c>
      <c r="B3016" s="23">
        <v>7834810000</v>
      </c>
      <c r="C3016" s="23">
        <v>2098626.13</v>
      </c>
      <c r="D3016" s="23">
        <v>0</v>
      </c>
      <c r="E3016" s="23">
        <v>0</v>
      </c>
      <c r="F3016" s="23">
        <f t="shared" si="189"/>
        <v>7832711373.8699999</v>
      </c>
      <c r="G3016" s="24">
        <f t="shared" si="190"/>
        <v>2.6785922441003675E-2</v>
      </c>
      <c r="H3016" s="25">
        <f t="shared" si="191"/>
        <v>0</v>
      </c>
      <c r="I3016" s="25">
        <f t="shared" si="192"/>
        <v>0</v>
      </c>
    </row>
    <row r="3017" spans="1:9" x14ac:dyDescent="0.2">
      <c r="A3017" s="22" t="s">
        <v>435</v>
      </c>
      <c r="B3017" s="23">
        <v>42165190000</v>
      </c>
      <c r="C3017" s="23">
        <v>9621315200.7600002</v>
      </c>
      <c r="D3017" s="23">
        <v>50796022</v>
      </c>
      <c r="E3017" s="23">
        <v>35669378</v>
      </c>
      <c r="F3017" s="23">
        <f t="shared" si="189"/>
        <v>32543874799.239998</v>
      </c>
      <c r="G3017" s="24">
        <f t="shared" si="190"/>
        <v>22.81814738830775</v>
      </c>
      <c r="H3017" s="25">
        <f t="shared" si="191"/>
        <v>0.12046909310737128</v>
      </c>
      <c r="I3017" s="25">
        <f t="shared" si="192"/>
        <v>8.4594372751551697E-2</v>
      </c>
    </row>
    <row r="3018" spans="1:9" x14ac:dyDescent="0.2">
      <c r="A3018" s="18" t="s">
        <v>39</v>
      </c>
      <c r="B3018" s="19">
        <v>3543228000</v>
      </c>
      <c r="C3018" s="19">
        <v>331702000</v>
      </c>
      <c r="D3018" s="19">
        <v>120000</v>
      </c>
      <c r="E3018" s="19">
        <v>120000</v>
      </c>
      <c r="F3018" s="19">
        <f t="shared" si="189"/>
        <v>3211526000</v>
      </c>
      <c r="G3018" s="20">
        <f t="shared" si="190"/>
        <v>9.3615765059431677</v>
      </c>
      <c r="H3018" s="21">
        <f t="shared" si="191"/>
        <v>3.3867422587538819E-3</v>
      </c>
      <c r="I3018" s="21">
        <f t="shared" si="192"/>
        <v>3.3867422587538819E-3</v>
      </c>
    </row>
    <row r="3019" spans="1:9" x14ac:dyDescent="0.2">
      <c r="A3019" s="22" t="s">
        <v>40</v>
      </c>
      <c r="B3019" s="23">
        <v>968228000</v>
      </c>
      <c r="C3019" s="23">
        <v>331702000</v>
      </c>
      <c r="D3019" s="23">
        <v>120000</v>
      </c>
      <c r="E3019" s="23">
        <v>120000</v>
      </c>
      <c r="F3019" s="23">
        <f t="shared" si="189"/>
        <v>636526000</v>
      </c>
      <c r="G3019" s="24">
        <f t="shared" si="190"/>
        <v>34.25866634718269</v>
      </c>
      <c r="H3019" s="25">
        <f t="shared" si="191"/>
        <v>1.2393775019933323E-2</v>
      </c>
      <c r="I3019" s="25">
        <f t="shared" si="192"/>
        <v>1.2393775019933323E-2</v>
      </c>
    </row>
    <row r="3020" spans="1:9" x14ac:dyDescent="0.2">
      <c r="A3020" s="22" t="s">
        <v>42</v>
      </c>
      <c r="B3020" s="23">
        <v>2575000000</v>
      </c>
      <c r="C3020" s="23">
        <v>0</v>
      </c>
      <c r="D3020" s="23">
        <v>0</v>
      </c>
      <c r="E3020" s="23">
        <v>0</v>
      </c>
      <c r="F3020" s="23">
        <f t="shared" si="189"/>
        <v>2575000000</v>
      </c>
      <c r="G3020" s="24">
        <f t="shared" si="190"/>
        <v>0</v>
      </c>
      <c r="H3020" s="25">
        <f t="shared" si="191"/>
        <v>0</v>
      </c>
      <c r="I3020" s="25">
        <f t="shared" si="192"/>
        <v>0</v>
      </c>
    </row>
    <row r="3021" spans="1:9" x14ac:dyDescent="0.2">
      <c r="A3021" s="18" t="s">
        <v>43</v>
      </c>
      <c r="B3021" s="19">
        <v>280458971902</v>
      </c>
      <c r="C3021" s="19">
        <v>1701973992</v>
      </c>
      <c r="D3021" s="19">
        <v>0</v>
      </c>
      <c r="E3021" s="19">
        <v>0</v>
      </c>
      <c r="F3021" s="19">
        <f t="shared" si="189"/>
        <v>278756997910</v>
      </c>
      <c r="G3021" s="20">
        <f t="shared" si="190"/>
        <v>0.60685310955026828</v>
      </c>
      <c r="H3021" s="21">
        <f t="shared" si="191"/>
        <v>0</v>
      </c>
      <c r="I3021" s="21">
        <f t="shared" si="192"/>
        <v>0</v>
      </c>
    </row>
    <row r="3022" spans="1:9" ht="22.5" x14ac:dyDescent="0.2">
      <c r="A3022" s="22" t="s">
        <v>1032</v>
      </c>
      <c r="B3022" s="23">
        <v>8691759325</v>
      </c>
      <c r="C3022" s="23">
        <v>1615185282</v>
      </c>
      <c r="D3022" s="23">
        <v>0</v>
      </c>
      <c r="E3022" s="23">
        <v>0</v>
      </c>
      <c r="F3022" s="23">
        <f t="shared" si="189"/>
        <v>7076574043</v>
      </c>
      <c r="G3022" s="24">
        <f t="shared" si="190"/>
        <v>18.582949913882942</v>
      </c>
      <c r="H3022" s="25">
        <f t="shared" si="191"/>
        <v>0</v>
      </c>
      <c r="I3022" s="25">
        <f t="shared" si="192"/>
        <v>0</v>
      </c>
    </row>
    <row r="3023" spans="1:9" ht="22.5" x14ac:dyDescent="0.2">
      <c r="A3023" s="22" t="s">
        <v>1033</v>
      </c>
      <c r="B3023" s="23">
        <v>35000000000</v>
      </c>
      <c r="C3023" s="23">
        <v>0</v>
      </c>
      <c r="D3023" s="23">
        <v>0</v>
      </c>
      <c r="E3023" s="23">
        <v>0</v>
      </c>
      <c r="F3023" s="23">
        <f t="shared" si="189"/>
        <v>35000000000</v>
      </c>
      <c r="G3023" s="24">
        <f t="shared" si="190"/>
        <v>0</v>
      </c>
      <c r="H3023" s="25">
        <f t="shared" si="191"/>
        <v>0</v>
      </c>
      <c r="I3023" s="25">
        <f t="shared" si="192"/>
        <v>0</v>
      </c>
    </row>
    <row r="3024" spans="1:9" x14ac:dyDescent="0.2">
      <c r="A3024" s="22" t="s">
        <v>1034</v>
      </c>
      <c r="B3024" s="23">
        <v>16000000000</v>
      </c>
      <c r="C3024" s="23">
        <v>0</v>
      </c>
      <c r="D3024" s="23">
        <v>0</v>
      </c>
      <c r="E3024" s="23">
        <v>0</v>
      </c>
      <c r="F3024" s="23">
        <f t="shared" si="189"/>
        <v>16000000000</v>
      </c>
      <c r="G3024" s="24">
        <f t="shared" si="190"/>
        <v>0</v>
      </c>
      <c r="H3024" s="25">
        <f t="shared" si="191"/>
        <v>0</v>
      </c>
      <c r="I3024" s="25">
        <f t="shared" si="192"/>
        <v>0</v>
      </c>
    </row>
    <row r="3025" spans="1:9" x14ac:dyDescent="0.2">
      <c r="A3025" s="22" t="s">
        <v>1035</v>
      </c>
      <c r="B3025" s="23">
        <v>203500000000</v>
      </c>
      <c r="C3025" s="23">
        <v>86788710</v>
      </c>
      <c r="D3025" s="23">
        <v>0</v>
      </c>
      <c r="E3025" s="23">
        <v>0</v>
      </c>
      <c r="F3025" s="23">
        <f t="shared" si="189"/>
        <v>203413211290</v>
      </c>
      <c r="G3025" s="24">
        <f t="shared" si="190"/>
        <v>4.2648014742014739E-2</v>
      </c>
      <c r="H3025" s="25">
        <f t="shared" si="191"/>
        <v>0</v>
      </c>
      <c r="I3025" s="25">
        <f t="shared" si="192"/>
        <v>0</v>
      </c>
    </row>
    <row r="3026" spans="1:9" ht="22.5" x14ac:dyDescent="0.2">
      <c r="A3026" s="22" t="s">
        <v>1036</v>
      </c>
      <c r="B3026" s="23">
        <v>17267212577</v>
      </c>
      <c r="C3026" s="23">
        <v>0</v>
      </c>
      <c r="D3026" s="23">
        <v>0</v>
      </c>
      <c r="E3026" s="23">
        <v>0</v>
      </c>
      <c r="F3026" s="23">
        <f t="shared" si="189"/>
        <v>17267212577</v>
      </c>
      <c r="G3026" s="24">
        <f t="shared" si="190"/>
        <v>0</v>
      </c>
      <c r="H3026" s="25">
        <f t="shared" si="191"/>
        <v>0</v>
      </c>
      <c r="I3026" s="25">
        <f t="shared" si="192"/>
        <v>0</v>
      </c>
    </row>
    <row r="3027" spans="1:9" x14ac:dyDescent="0.2">
      <c r="A3027" s="18" t="s">
        <v>1037</v>
      </c>
      <c r="B3027" s="19">
        <v>171785144800</v>
      </c>
      <c r="C3027" s="19">
        <v>44947580750.690002</v>
      </c>
      <c r="D3027" s="19">
        <v>9175539429.2799988</v>
      </c>
      <c r="E3027" s="19">
        <v>9008065794.6300011</v>
      </c>
      <c r="F3027" s="19">
        <f t="shared" si="189"/>
        <v>126837564049.31</v>
      </c>
      <c r="G3027" s="20">
        <f t="shared" si="190"/>
        <v>26.164998610921803</v>
      </c>
      <c r="H3027" s="21">
        <f t="shared" si="191"/>
        <v>5.3412880607124524</v>
      </c>
      <c r="I3027" s="21">
        <f t="shared" si="192"/>
        <v>5.2437978878311027</v>
      </c>
    </row>
    <row r="3028" spans="1:9" x14ac:dyDescent="0.2">
      <c r="A3028" s="18" t="s">
        <v>17</v>
      </c>
      <c r="B3028" s="19">
        <v>104930144800</v>
      </c>
      <c r="C3028" s="19">
        <v>26380186409.720001</v>
      </c>
      <c r="D3028" s="19">
        <v>8282389944.9200001</v>
      </c>
      <c r="E3028" s="19">
        <v>8119847420.2700005</v>
      </c>
      <c r="F3028" s="19">
        <f t="shared" si="189"/>
        <v>78549958390.279999</v>
      </c>
      <c r="G3028" s="20">
        <f t="shared" si="190"/>
        <v>25.14071286187723</v>
      </c>
      <c r="H3028" s="21">
        <f t="shared" si="191"/>
        <v>7.8932416997103019</v>
      </c>
      <c r="I3028" s="21">
        <f t="shared" si="192"/>
        <v>7.7383362385963288</v>
      </c>
    </row>
    <row r="3029" spans="1:9" x14ac:dyDescent="0.2">
      <c r="A3029" s="18" t="s">
        <v>18</v>
      </c>
      <c r="B3029" s="19">
        <v>39622367000</v>
      </c>
      <c r="C3029" s="19">
        <v>5062194880</v>
      </c>
      <c r="D3029" s="19">
        <v>4909136431</v>
      </c>
      <c r="E3029" s="19">
        <v>4892248403</v>
      </c>
      <c r="F3029" s="19">
        <f t="shared" si="189"/>
        <v>34560172120</v>
      </c>
      <c r="G3029" s="20">
        <f t="shared" si="190"/>
        <v>12.776104163590226</v>
      </c>
      <c r="H3029" s="21">
        <f t="shared" si="191"/>
        <v>12.38981111602949</v>
      </c>
      <c r="I3029" s="21">
        <f t="shared" si="192"/>
        <v>12.347188654832257</v>
      </c>
    </row>
    <row r="3030" spans="1:9" x14ac:dyDescent="0.2">
      <c r="A3030" s="22" t="s">
        <v>19</v>
      </c>
      <c r="B3030" s="23">
        <v>24789885000</v>
      </c>
      <c r="C3030" s="23">
        <v>3316310912</v>
      </c>
      <c r="D3030" s="23">
        <v>3316310912</v>
      </c>
      <c r="E3030" s="23">
        <v>3316310912</v>
      </c>
      <c r="F3030" s="23">
        <f t="shared" si="189"/>
        <v>21473574088</v>
      </c>
      <c r="G3030" s="24">
        <f t="shared" si="190"/>
        <v>13.377677677810929</v>
      </c>
      <c r="H3030" s="25">
        <f t="shared" si="191"/>
        <v>13.377677677810929</v>
      </c>
      <c r="I3030" s="25">
        <f t="shared" si="192"/>
        <v>13.377677677810929</v>
      </c>
    </row>
    <row r="3031" spans="1:9" x14ac:dyDescent="0.2">
      <c r="A3031" s="22" t="s">
        <v>20</v>
      </c>
      <c r="B3031" s="23">
        <v>9893914000</v>
      </c>
      <c r="C3031" s="23">
        <v>1477681868</v>
      </c>
      <c r="D3031" s="23">
        <v>1324623419</v>
      </c>
      <c r="E3031" s="23">
        <v>1307735391</v>
      </c>
      <c r="F3031" s="23">
        <f t="shared" si="189"/>
        <v>8416232132</v>
      </c>
      <c r="G3031" s="24">
        <f t="shared" si="190"/>
        <v>14.935260888663477</v>
      </c>
      <c r="H3031" s="25">
        <f t="shared" si="191"/>
        <v>13.388264937415062</v>
      </c>
      <c r="I3031" s="25">
        <f t="shared" si="192"/>
        <v>13.217573864094634</v>
      </c>
    </row>
    <row r="3032" spans="1:9" ht="11.25" customHeight="1" x14ac:dyDescent="0.2">
      <c r="A3032" s="22" t="s">
        <v>21</v>
      </c>
      <c r="B3032" s="23">
        <v>4013327000</v>
      </c>
      <c r="C3032" s="23">
        <v>268202100</v>
      </c>
      <c r="D3032" s="23">
        <v>268202100</v>
      </c>
      <c r="E3032" s="23">
        <v>268202100</v>
      </c>
      <c r="F3032" s="23">
        <f t="shared" si="189"/>
        <v>3745124900</v>
      </c>
      <c r="G3032" s="24">
        <f t="shared" si="190"/>
        <v>6.6827871239996144</v>
      </c>
      <c r="H3032" s="25">
        <f t="shared" si="191"/>
        <v>6.6827871239996144</v>
      </c>
      <c r="I3032" s="25">
        <f t="shared" si="192"/>
        <v>6.6827871239996144</v>
      </c>
    </row>
    <row r="3033" spans="1:9" x14ac:dyDescent="0.2">
      <c r="A3033" s="22" t="s">
        <v>150</v>
      </c>
      <c r="B3033" s="23">
        <v>925241000</v>
      </c>
      <c r="C3033" s="23">
        <v>0</v>
      </c>
      <c r="D3033" s="23">
        <v>0</v>
      </c>
      <c r="E3033" s="23">
        <v>0</v>
      </c>
      <c r="F3033" s="23">
        <f t="shared" si="189"/>
        <v>925241000</v>
      </c>
      <c r="G3033" s="24">
        <f t="shared" si="190"/>
        <v>0</v>
      </c>
      <c r="H3033" s="25">
        <f t="shared" si="191"/>
        <v>0</v>
      </c>
      <c r="I3033" s="25">
        <f t="shared" si="192"/>
        <v>0</v>
      </c>
    </row>
    <row r="3034" spans="1:9" x14ac:dyDescent="0.2">
      <c r="A3034" s="18" t="s">
        <v>22</v>
      </c>
      <c r="B3034" s="19">
        <v>21203234000</v>
      </c>
      <c r="C3034" s="19">
        <v>11974992878.720001</v>
      </c>
      <c r="D3034" s="19">
        <v>1773838862.9200001</v>
      </c>
      <c r="E3034" s="19">
        <v>1628184366.27</v>
      </c>
      <c r="F3034" s="19">
        <f t="shared" si="189"/>
        <v>9228241121.2799988</v>
      </c>
      <c r="G3034" s="20">
        <f t="shared" si="190"/>
        <v>56.477200028637142</v>
      </c>
      <c r="H3034" s="21">
        <f t="shared" si="191"/>
        <v>8.3658882551595681</v>
      </c>
      <c r="I3034" s="21">
        <f t="shared" si="192"/>
        <v>7.6789435341325767</v>
      </c>
    </row>
    <row r="3035" spans="1:9" x14ac:dyDescent="0.2">
      <c r="A3035" s="22" t="s">
        <v>66</v>
      </c>
      <c r="B3035" s="23">
        <v>350000000</v>
      </c>
      <c r="C3035" s="23">
        <v>0</v>
      </c>
      <c r="D3035" s="23">
        <v>0</v>
      </c>
      <c r="E3035" s="23">
        <v>0</v>
      </c>
      <c r="F3035" s="23">
        <f t="shared" si="189"/>
        <v>350000000</v>
      </c>
      <c r="G3035" s="24">
        <f t="shared" si="190"/>
        <v>0</v>
      </c>
      <c r="H3035" s="25">
        <f t="shared" si="191"/>
        <v>0</v>
      </c>
      <c r="I3035" s="25">
        <f t="shared" si="192"/>
        <v>0</v>
      </c>
    </row>
    <row r="3036" spans="1:9" x14ac:dyDescent="0.2">
      <c r="A3036" s="22" t="s">
        <v>23</v>
      </c>
      <c r="B3036" s="23">
        <v>20853234000</v>
      </c>
      <c r="C3036" s="23">
        <v>11974992878.720001</v>
      </c>
      <c r="D3036" s="23">
        <v>1773838862.9200001</v>
      </c>
      <c r="E3036" s="23">
        <v>1628184366.27</v>
      </c>
      <c r="F3036" s="23">
        <f t="shared" si="189"/>
        <v>8878241121.2799988</v>
      </c>
      <c r="G3036" s="24">
        <f t="shared" si="190"/>
        <v>57.425111513734514</v>
      </c>
      <c r="H3036" s="25">
        <f t="shared" si="191"/>
        <v>8.5063010510504036</v>
      </c>
      <c r="I3036" s="25">
        <f t="shared" si="192"/>
        <v>7.807826672208253</v>
      </c>
    </row>
    <row r="3037" spans="1:9" x14ac:dyDescent="0.2">
      <c r="A3037" s="18" t="s">
        <v>24</v>
      </c>
      <c r="B3037" s="19">
        <v>43767054000</v>
      </c>
      <c r="C3037" s="19">
        <v>9335477203</v>
      </c>
      <c r="D3037" s="19">
        <v>1591893203</v>
      </c>
      <c r="E3037" s="19">
        <v>1591893203</v>
      </c>
      <c r="F3037" s="19">
        <f t="shared" si="189"/>
        <v>34431576797</v>
      </c>
      <c r="G3037" s="20">
        <f t="shared" si="190"/>
        <v>21.329919082513527</v>
      </c>
      <c r="H3037" s="21">
        <f t="shared" si="191"/>
        <v>3.6371952359416286</v>
      </c>
      <c r="I3037" s="21">
        <f t="shared" si="192"/>
        <v>3.6371952359416286</v>
      </c>
    </row>
    <row r="3038" spans="1:9" x14ac:dyDescent="0.2">
      <c r="A3038" s="22" t="s">
        <v>955</v>
      </c>
      <c r="B3038" s="23">
        <v>9292300000</v>
      </c>
      <c r="C3038" s="23">
        <v>9292300000</v>
      </c>
      <c r="D3038" s="23">
        <v>1548716000</v>
      </c>
      <c r="E3038" s="23">
        <v>1548716000</v>
      </c>
      <c r="F3038" s="23">
        <f t="shared" si="189"/>
        <v>0</v>
      </c>
      <c r="G3038" s="24">
        <f t="shared" si="190"/>
        <v>100</v>
      </c>
      <c r="H3038" s="25">
        <f t="shared" si="191"/>
        <v>16.66665949226779</v>
      </c>
      <c r="I3038" s="25">
        <f t="shared" si="192"/>
        <v>16.66665949226779</v>
      </c>
    </row>
    <row r="3039" spans="1:9" x14ac:dyDescent="0.2">
      <c r="A3039" s="22" t="s">
        <v>75</v>
      </c>
      <c r="B3039" s="23">
        <v>31855100000</v>
      </c>
      <c r="C3039" s="23">
        <v>0</v>
      </c>
      <c r="D3039" s="23">
        <v>0</v>
      </c>
      <c r="E3039" s="23">
        <v>0</v>
      </c>
      <c r="F3039" s="23">
        <f t="shared" si="189"/>
        <v>31855100000</v>
      </c>
      <c r="G3039" s="24">
        <f t="shared" si="190"/>
        <v>0</v>
      </c>
      <c r="H3039" s="25">
        <f t="shared" si="191"/>
        <v>0</v>
      </c>
      <c r="I3039" s="25">
        <f t="shared" si="192"/>
        <v>0</v>
      </c>
    </row>
    <row r="3040" spans="1:9" x14ac:dyDescent="0.2">
      <c r="A3040" s="22" t="s">
        <v>32</v>
      </c>
      <c r="B3040" s="23">
        <v>63654000</v>
      </c>
      <c r="C3040" s="23">
        <v>43177203</v>
      </c>
      <c r="D3040" s="23">
        <v>43177203</v>
      </c>
      <c r="E3040" s="23">
        <v>43177203</v>
      </c>
      <c r="F3040" s="23">
        <f t="shared" si="189"/>
        <v>20476797</v>
      </c>
      <c r="G3040" s="24">
        <f t="shared" si="190"/>
        <v>67.831091526062778</v>
      </c>
      <c r="H3040" s="25">
        <f t="shared" si="191"/>
        <v>67.831091526062778</v>
      </c>
      <c r="I3040" s="25">
        <f t="shared" si="192"/>
        <v>67.831091526062778</v>
      </c>
    </row>
    <row r="3041" spans="1:9" x14ac:dyDescent="0.2">
      <c r="A3041" s="22" t="s">
        <v>35</v>
      </c>
      <c r="B3041" s="23">
        <v>2556000000</v>
      </c>
      <c r="C3041" s="23">
        <v>0</v>
      </c>
      <c r="D3041" s="23">
        <v>0</v>
      </c>
      <c r="E3041" s="23">
        <v>0</v>
      </c>
      <c r="F3041" s="23">
        <f t="shared" si="189"/>
        <v>2556000000</v>
      </c>
      <c r="G3041" s="24">
        <f t="shared" si="190"/>
        <v>0</v>
      </c>
      <c r="H3041" s="25">
        <f t="shared" si="191"/>
        <v>0</v>
      </c>
      <c r="I3041" s="25">
        <f t="shared" si="192"/>
        <v>0</v>
      </c>
    </row>
    <row r="3042" spans="1:9" x14ac:dyDescent="0.2">
      <c r="A3042" s="18" t="s">
        <v>39</v>
      </c>
      <c r="B3042" s="19">
        <v>337489800</v>
      </c>
      <c r="C3042" s="19">
        <v>7521448</v>
      </c>
      <c r="D3042" s="19">
        <v>7521448</v>
      </c>
      <c r="E3042" s="19">
        <v>7521448</v>
      </c>
      <c r="F3042" s="19">
        <f t="shared" si="189"/>
        <v>329968352</v>
      </c>
      <c r="G3042" s="20">
        <f t="shared" si="190"/>
        <v>2.2286445397757206</v>
      </c>
      <c r="H3042" s="21">
        <f t="shared" si="191"/>
        <v>2.2286445397757206</v>
      </c>
      <c r="I3042" s="21">
        <f t="shared" si="192"/>
        <v>2.2286445397757206</v>
      </c>
    </row>
    <row r="3043" spans="1:9" x14ac:dyDescent="0.2">
      <c r="A3043" s="22" t="s">
        <v>40</v>
      </c>
      <c r="B3043" s="23">
        <v>54590000</v>
      </c>
      <c r="C3043" s="23">
        <v>7521448</v>
      </c>
      <c r="D3043" s="23">
        <v>7521448</v>
      </c>
      <c r="E3043" s="23">
        <v>7521448</v>
      </c>
      <c r="F3043" s="23">
        <f t="shared" si="189"/>
        <v>47068552</v>
      </c>
      <c r="G3043" s="24">
        <f t="shared" si="190"/>
        <v>13.778069243451183</v>
      </c>
      <c r="H3043" s="25">
        <f t="shared" si="191"/>
        <v>13.778069243451183</v>
      </c>
      <c r="I3043" s="25">
        <f t="shared" si="192"/>
        <v>13.778069243451183</v>
      </c>
    </row>
    <row r="3044" spans="1:9" x14ac:dyDescent="0.2">
      <c r="A3044" s="22" t="s">
        <v>41</v>
      </c>
      <c r="B3044" s="23">
        <v>2121800</v>
      </c>
      <c r="C3044" s="23">
        <v>0</v>
      </c>
      <c r="D3044" s="23">
        <v>0</v>
      </c>
      <c r="E3044" s="23">
        <v>0</v>
      </c>
      <c r="F3044" s="23">
        <f t="shared" si="189"/>
        <v>2121800</v>
      </c>
      <c r="G3044" s="24">
        <f t="shared" si="190"/>
        <v>0</v>
      </c>
      <c r="H3044" s="25">
        <f t="shared" si="191"/>
        <v>0</v>
      </c>
      <c r="I3044" s="25">
        <f t="shared" si="192"/>
        <v>0</v>
      </c>
    </row>
    <row r="3045" spans="1:9" x14ac:dyDescent="0.2">
      <c r="A3045" s="22" t="s">
        <v>42</v>
      </c>
      <c r="B3045" s="23">
        <v>280778000</v>
      </c>
      <c r="C3045" s="23">
        <v>0</v>
      </c>
      <c r="D3045" s="23">
        <v>0</v>
      </c>
      <c r="E3045" s="23">
        <v>0</v>
      </c>
      <c r="F3045" s="23">
        <f t="shared" si="189"/>
        <v>280778000</v>
      </c>
      <c r="G3045" s="24">
        <f t="shared" si="190"/>
        <v>0</v>
      </c>
      <c r="H3045" s="25">
        <f t="shared" si="191"/>
        <v>0</v>
      </c>
      <c r="I3045" s="25">
        <f t="shared" si="192"/>
        <v>0</v>
      </c>
    </row>
    <row r="3046" spans="1:9" x14ac:dyDescent="0.2">
      <c r="A3046" s="18" t="s">
        <v>43</v>
      </c>
      <c r="B3046" s="19">
        <v>66855000000</v>
      </c>
      <c r="C3046" s="19">
        <v>18567394340.970001</v>
      </c>
      <c r="D3046" s="19">
        <v>893149484.36000001</v>
      </c>
      <c r="E3046" s="19">
        <v>888218374.36000001</v>
      </c>
      <c r="F3046" s="19">
        <f t="shared" si="189"/>
        <v>48287605659.029999</v>
      </c>
      <c r="G3046" s="20">
        <f t="shared" si="190"/>
        <v>27.772633820910929</v>
      </c>
      <c r="H3046" s="21">
        <f t="shared" si="191"/>
        <v>1.3359501673173286</v>
      </c>
      <c r="I3046" s="21">
        <f t="shared" si="192"/>
        <v>1.328574339032234</v>
      </c>
    </row>
    <row r="3047" spans="1:9" x14ac:dyDescent="0.2">
      <c r="A3047" s="22" t="s">
        <v>1038</v>
      </c>
      <c r="B3047" s="23">
        <v>4800000000</v>
      </c>
      <c r="C3047" s="23">
        <v>690672849</v>
      </c>
      <c r="D3047" s="23">
        <v>41407860.359999999</v>
      </c>
      <c r="E3047" s="23">
        <v>38696908.359999999</v>
      </c>
      <c r="F3047" s="23">
        <f t="shared" si="189"/>
        <v>4109327151</v>
      </c>
      <c r="G3047" s="24">
        <f t="shared" si="190"/>
        <v>14.389017687499999</v>
      </c>
      <c r="H3047" s="25">
        <f t="shared" si="191"/>
        <v>0.86266375750000002</v>
      </c>
      <c r="I3047" s="25">
        <f t="shared" si="192"/>
        <v>0.80618559083333341</v>
      </c>
    </row>
    <row r="3048" spans="1:9" ht="22.5" x14ac:dyDescent="0.2">
      <c r="A3048" s="22" t="s">
        <v>1039</v>
      </c>
      <c r="B3048" s="23">
        <v>9186322466</v>
      </c>
      <c r="C3048" s="23">
        <v>3058406750</v>
      </c>
      <c r="D3048" s="23">
        <v>218576310</v>
      </c>
      <c r="E3048" s="23">
        <v>218576310</v>
      </c>
      <c r="F3048" s="23">
        <f t="shared" si="189"/>
        <v>6127915716</v>
      </c>
      <c r="G3048" s="24">
        <f t="shared" si="190"/>
        <v>33.293048021334286</v>
      </c>
      <c r="H3048" s="25">
        <f t="shared" si="191"/>
        <v>2.3793668337790743</v>
      </c>
      <c r="I3048" s="25">
        <f t="shared" si="192"/>
        <v>2.3793668337790743</v>
      </c>
    </row>
    <row r="3049" spans="1:9" x14ac:dyDescent="0.2">
      <c r="A3049" s="22" t="s">
        <v>1040</v>
      </c>
      <c r="B3049" s="23">
        <v>3693072662</v>
      </c>
      <c r="C3049" s="23">
        <v>3568853327</v>
      </c>
      <c r="D3049" s="23">
        <v>189687380</v>
      </c>
      <c r="E3049" s="23">
        <v>189687380</v>
      </c>
      <c r="F3049" s="23">
        <f t="shared" si="189"/>
        <v>124219335</v>
      </c>
      <c r="G3049" s="24">
        <f t="shared" si="190"/>
        <v>96.6364232072074</v>
      </c>
      <c r="H3049" s="25">
        <f t="shared" si="191"/>
        <v>5.1363024061723701</v>
      </c>
      <c r="I3049" s="25">
        <f t="shared" si="192"/>
        <v>5.1363024061723701</v>
      </c>
    </row>
    <row r="3050" spans="1:9" x14ac:dyDescent="0.2">
      <c r="A3050" s="22" t="s">
        <v>1041</v>
      </c>
      <c r="B3050" s="23">
        <v>20395060432</v>
      </c>
      <c r="C3050" s="23">
        <v>5639358095</v>
      </c>
      <c r="D3050" s="23">
        <v>203331324</v>
      </c>
      <c r="E3050" s="23">
        <v>203331324</v>
      </c>
      <c r="F3050" s="23">
        <f t="shared" si="189"/>
        <v>14755702337</v>
      </c>
      <c r="G3050" s="24">
        <f t="shared" si="190"/>
        <v>27.650607429197933</v>
      </c>
      <c r="H3050" s="25">
        <f t="shared" si="191"/>
        <v>0.99696357693047888</v>
      </c>
      <c r="I3050" s="25">
        <f t="shared" si="192"/>
        <v>0.99696357693047888</v>
      </c>
    </row>
    <row r="3051" spans="1:9" x14ac:dyDescent="0.2">
      <c r="A3051" s="22" t="s">
        <v>1042</v>
      </c>
      <c r="B3051" s="23">
        <v>5800000000</v>
      </c>
      <c r="C3051" s="23">
        <v>206668538</v>
      </c>
      <c r="D3051" s="23">
        <v>24301871</v>
      </c>
      <c r="E3051" s="23">
        <v>24301871</v>
      </c>
      <c r="F3051" s="23">
        <f t="shared" si="189"/>
        <v>5593331462</v>
      </c>
      <c r="G3051" s="24">
        <f t="shared" si="190"/>
        <v>3.5632506551724141</v>
      </c>
      <c r="H3051" s="25">
        <f t="shared" si="191"/>
        <v>0.41899777586206899</v>
      </c>
      <c r="I3051" s="25">
        <f t="shared" si="192"/>
        <v>0.41899777586206899</v>
      </c>
    </row>
    <row r="3052" spans="1:9" ht="22.5" x14ac:dyDescent="0.2">
      <c r="A3052" s="22" t="s">
        <v>1043</v>
      </c>
      <c r="B3052" s="23">
        <v>7380144440</v>
      </c>
      <c r="C3052" s="23">
        <v>902876596</v>
      </c>
      <c r="D3052" s="23">
        <v>18361467</v>
      </c>
      <c r="E3052" s="23">
        <v>18361467</v>
      </c>
      <c r="F3052" s="23">
        <f t="shared" si="189"/>
        <v>6477267844</v>
      </c>
      <c r="G3052" s="24">
        <f t="shared" si="190"/>
        <v>12.233860777933501</v>
      </c>
      <c r="H3052" s="25">
        <f t="shared" si="191"/>
        <v>0.24879549647405003</v>
      </c>
      <c r="I3052" s="25">
        <f t="shared" si="192"/>
        <v>0.24879549647405003</v>
      </c>
    </row>
    <row r="3053" spans="1:9" x14ac:dyDescent="0.2">
      <c r="A3053" s="22" t="s">
        <v>1044</v>
      </c>
      <c r="B3053" s="23">
        <v>10900000000</v>
      </c>
      <c r="C3053" s="23">
        <v>1193009678</v>
      </c>
      <c r="D3053" s="23">
        <v>47758012</v>
      </c>
      <c r="E3053" s="23">
        <v>45537854</v>
      </c>
      <c r="F3053" s="23">
        <f t="shared" si="189"/>
        <v>9706990322</v>
      </c>
      <c r="G3053" s="24">
        <f t="shared" si="190"/>
        <v>10.945042917431193</v>
      </c>
      <c r="H3053" s="25">
        <f t="shared" si="191"/>
        <v>0.43814689908256882</v>
      </c>
      <c r="I3053" s="25">
        <f t="shared" si="192"/>
        <v>0.41777847706422017</v>
      </c>
    </row>
    <row r="3054" spans="1:9" x14ac:dyDescent="0.2">
      <c r="A3054" s="22" t="s">
        <v>1045</v>
      </c>
      <c r="B3054" s="23">
        <v>4700400000</v>
      </c>
      <c r="C3054" s="23">
        <v>3307548507.9699998</v>
      </c>
      <c r="D3054" s="23">
        <v>149725260</v>
      </c>
      <c r="E3054" s="23">
        <v>149725260</v>
      </c>
      <c r="F3054" s="23">
        <f t="shared" si="189"/>
        <v>1392851492.0300002</v>
      </c>
      <c r="G3054" s="24">
        <f t="shared" si="190"/>
        <v>70.367383796485399</v>
      </c>
      <c r="H3054" s="25">
        <f t="shared" si="191"/>
        <v>3.1853727342353846</v>
      </c>
      <c r="I3054" s="25">
        <f t="shared" si="192"/>
        <v>3.1853727342353846</v>
      </c>
    </row>
    <row r="3055" spans="1:9" x14ac:dyDescent="0.2">
      <c r="A3055" s="26" t="s">
        <v>1046</v>
      </c>
      <c r="B3055" s="27">
        <v>2810409729826</v>
      </c>
      <c r="C3055" s="27">
        <v>509411057221.53009</v>
      </c>
      <c r="D3055" s="27">
        <v>242116883663.04001</v>
      </c>
      <c r="E3055" s="27">
        <v>238578002000.92999</v>
      </c>
      <c r="F3055" s="27">
        <f t="shared" si="189"/>
        <v>2300998672604.4697</v>
      </c>
      <c r="G3055" s="28">
        <f t="shared" si="190"/>
        <v>18.125864418106364</v>
      </c>
      <c r="H3055" s="29">
        <f t="shared" si="191"/>
        <v>8.6150030400738089</v>
      </c>
      <c r="I3055" s="29">
        <f t="shared" si="192"/>
        <v>8.4890825515218022</v>
      </c>
    </row>
    <row r="3056" spans="1:9" x14ac:dyDescent="0.2">
      <c r="A3056" s="18" t="s">
        <v>1047</v>
      </c>
      <c r="B3056" s="19">
        <v>891318951922</v>
      </c>
      <c r="C3056" s="19">
        <v>115455788814.36</v>
      </c>
      <c r="D3056" s="19">
        <v>101699023781.16</v>
      </c>
      <c r="E3056" s="19">
        <v>100298161805.05</v>
      </c>
      <c r="F3056" s="19">
        <f t="shared" si="189"/>
        <v>775863163107.64001</v>
      </c>
      <c r="G3056" s="20">
        <f t="shared" si="190"/>
        <v>12.953364064053204</v>
      </c>
      <c r="H3056" s="21">
        <f t="shared" si="191"/>
        <v>11.409947422509171</v>
      </c>
      <c r="I3056" s="21">
        <f t="shared" si="192"/>
        <v>11.252780117462056</v>
      </c>
    </row>
    <row r="3057" spans="1:9" x14ac:dyDescent="0.2">
      <c r="A3057" s="18" t="s">
        <v>17</v>
      </c>
      <c r="B3057" s="19">
        <v>790771000000</v>
      </c>
      <c r="C3057" s="19">
        <v>112151937860.75999</v>
      </c>
      <c r="D3057" s="19">
        <v>101567203138.42</v>
      </c>
      <c r="E3057" s="19">
        <v>100297191138.39</v>
      </c>
      <c r="F3057" s="19">
        <f t="shared" si="189"/>
        <v>678619062139.23999</v>
      </c>
      <c r="G3057" s="20">
        <f t="shared" si="190"/>
        <v>14.182606324809585</v>
      </c>
      <c r="H3057" s="21">
        <f t="shared" si="191"/>
        <v>12.844072827458264</v>
      </c>
      <c r="I3057" s="21">
        <f t="shared" si="192"/>
        <v>12.683468556432901</v>
      </c>
    </row>
    <row r="3058" spans="1:9" x14ac:dyDescent="0.2">
      <c r="A3058" s="18" t="s">
        <v>18</v>
      </c>
      <c r="B3058" s="19">
        <v>665368000000</v>
      </c>
      <c r="C3058" s="19">
        <v>97448368652</v>
      </c>
      <c r="D3058" s="19">
        <v>97420978052</v>
      </c>
      <c r="E3058" s="19">
        <v>96612303944</v>
      </c>
      <c r="F3058" s="19">
        <f t="shared" si="189"/>
        <v>567919631348</v>
      </c>
      <c r="G3058" s="20">
        <f t="shared" si="190"/>
        <v>14.645785287540129</v>
      </c>
      <c r="H3058" s="21">
        <f t="shared" si="191"/>
        <v>14.641668678385495</v>
      </c>
      <c r="I3058" s="21">
        <f t="shared" si="192"/>
        <v>14.520130806410888</v>
      </c>
    </row>
    <row r="3059" spans="1:9" x14ac:dyDescent="0.2">
      <c r="A3059" s="22" t="s">
        <v>19</v>
      </c>
      <c r="B3059" s="23">
        <v>343714000000</v>
      </c>
      <c r="C3059" s="23">
        <v>48941386417</v>
      </c>
      <c r="D3059" s="23">
        <v>48941386417</v>
      </c>
      <c r="E3059" s="23">
        <v>48941386417</v>
      </c>
      <c r="F3059" s="23">
        <f t="shared" si="189"/>
        <v>294772613583</v>
      </c>
      <c r="G3059" s="24">
        <f t="shared" si="190"/>
        <v>14.238985440511588</v>
      </c>
      <c r="H3059" s="25">
        <f t="shared" si="191"/>
        <v>14.238985440511588</v>
      </c>
      <c r="I3059" s="25">
        <f t="shared" si="192"/>
        <v>14.238985440511588</v>
      </c>
    </row>
    <row r="3060" spans="1:9" x14ac:dyDescent="0.2">
      <c r="A3060" s="22" t="s">
        <v>20</v>
      </c>
      <c r="B3060" s="23">
        <v>149229000000</v>
      </c>
      <c r="C3060" s="23">
        <v>21634889327</v>
      </c>
      <c r="D3060" s="23">
        <v>21607498727</v>
      </c>
      <c r="E3060" s="23">
        <v>20798824619</v>
      </c>
      <c r="F3060" s="23">
        <f t="shared" si="189"/>
        <v>127594110673</v>
      </c>
      <c r="G3060" s="24">
        <f t="shared" si="190"/>
        <v>14.497778130926294</v>
      </c>
      <c r="H3060" s="25">
        <f t="shared" si="191"/>
        <v>14.479423387545316</v>
      </c>
      <c r="I3060" s="25">
        <f t="shared" si="192"/>
        <v>13.937521942115808</v>
      </c>
    </row>
    <row r="3061" spans="1:9" x14ac:dyDescent="0.2">
      <c r="A3061" s="22" t="s">
        <v>21</v>
      </c>
      <c r="B3061" s="23">
        <v>172425000000</v>
      </c>
      <c r="C3061" s="23">
        <v>26872092908</v>
      </c>
      <c r="D3061" s="23">
        <v>26872092908</v>
      </c>
      <c r="E3061" s="23">
        <v>26872092908</v>
      </c>
      <c r="F3061" s="23">
        <f t="shared" si="189"/>
        <v>145552907092</v>
      </c>
      <c r="G3061" s="24">
        <f t="shared" si="190"/>
        <v>15.584800874583152</v>
      </c>
      <c r="H3061" s="25">
        <f t="shared" si="191"/>
        <v>15.584800874583152</v>
      </c>
      <c r="I3061" s="25">
        <f t="shared" si="192"/>
        <v>15.584800874583152</v>
      </c>
    </row>
    <row r="3062" spans="1:9" x14ac:dyDescent="0.2">
      <c r="A3062" s="18" t="s">
        <v>22</v>
      </c>
      <c r="B3062" s="19">
        <v>32878000000</v>
      </c>
      <c r="C3062" s="19">
        <v>12160917261.48</v>
      </c>
      <c r="D3062" s="19">
        <v>2088665189.1400001</v>
      </c>
      <c r="E3062" s="19">
        <v>1876228079.27</v>
      </c>
      <c r="F3062" s="19">
        <f t="shared" si="189"/>
        <v>20717082738.52</v>
      </c>
      <c r="G3062" s="20">
        <f t="shared" si="190"/>
        <v>36.988007973356041</v>
      </c>
      <c r="H3062" s="21">
        <f t="shared" si="191"/>
        <v>6.3527744666342238</v>
      </c>
      <c r="I3062" s="21">
        <f t="shared" si="192"/>
        <v>5.706636897834418</v>
      </c>
    </row>
    <row r="3063" spans="1:9" x14ac:dyDescent="0.2">
      <c r="A3063" s="22" t="s">
        <v>23</v>
      </c>
      <c r="B3063" s="23">
        <v>32878000000</v>
      </c>
      <c r="C3063" s="23">
        <v>12160917261.48</v>
      </c>
      <c r="D3063" s="23">
        <v>2088665189.1400001</v>
      </c>
      <c r="E3063" s="23">
        <v>1876228079.27</v>
      </c>
      <c r="F3063" s="23">
        <f t="shared" si="189"/>
        <v>20717082738.52</v>
      </c>
      <c r="G3063" s="24">
        <f t="shared" si="190"/>
        <v>36.988007973356041</v>
      </c>
      <c r="H3063" s="25">
        <f t="shared" si="191"/>
        <v>6.3527744666342238</v>
      </c>
      <c r="I3063" s="25">
        <f t="shared" si="192"/>
        <v>5.706636897834418</v>
      </c>
    </row>
    <row r="3064" spans="1:9" x14ac:dyDescent="0.2">
      <c r="A3064" s="18" t="s">
        <v>24</v>
      </c>
      <c r="B3064" s="19">
        <v>88164000000</v>
      </c>
      <c r="C3064" s="19">
        <v>1943082293</v>
      </c>
      <c r="D3064" s="19">
        <v>1820937288</v>
      </c>
      <c r="E3064" s="19">
        <v>1596864499</v>
      </c>
      <c r="F3064" s="19">
        <f t="shared" si="189"/>
        <v>86220917707</v>
      </c>
      <c r="G3064" s="20">
        <f t="shared" si="190"/>
        <v>2.2039407161653282</v>
      </c>
      <c r="H3064" s="21">
        <f t="shared" si="191"/>
        <v>2.0653977677963793</v>
      </c>
      <c r="I3064" s="21">
        <f t="shared" si="192"/>
        <v>1.8112432500793973</v>
      </c>
    </row>
    <row r="3065" spans="1:9" x14ac:dyDescent="0.2">
      <c r="A3065" s="22" t="s">
        <v>623</v>
      </c>
      <c r="B3065" s="23">
        <v>294000000</v>
      </c>
      <c r="C3065" s="23">
        <v>0</v>
      </c>
      <c r="D3065" s="23">
        <v>0</v>
      </c>
      <c r="E3065" s="23">
        <v>0</v>
      </c>
      <c r="F3065" s="23">
        <f t="shared" si="189"/>
        <v>294000000</v>
      </c>
      <c r="G3065" s="24">
        <f t="shared" si="190"/>
        <v>0</v>
      </c>
      <c r="H3065" s="25">
        <f t="shared" si="191"/>
        <v>0</v>
      </c>
      <c r="I3065" s="25">
        <f t="shared" si="192"/>
        <v>0</v>
      </c>
    </row>
    <row r="3066" spans="1:9" x14ac:dyDescent="0.2">
      <c r="A3066" s="22" t="s">
        <v>119</v>
      </c>
      <c r="B3066" s="23">
        <v>66654000000</v>
      </c>
      <c r="C3066" s="23">
        <v>0</v>
      </c>
      <c r="D3066" s="23">
        <v>0</v>
      </c>
      <c r="E3066" s="23">
        <v>0</v>
      </c>
      <c r="F3066" s="23">
        <f t="shared" si="189"/>
        <v>66654000000</v>
      </c>
      <c r="G3066" s="24">
        <f t="shared" si="190"/>
        <v>0</v>
      </c>
      <c r="H3066" s="25">
        <f t="shared" si="191"/>
        <v>0</v>
      </c>
      <c r="I3066" s="25">
        <f t="shared" si="192"/>
        <v>0</v>
      </c>
    </row>
    <row r="3067" spans="1:9" x14ac:dyDescent="0.2">
      <c r="A3067" s="22" t="s">
        <v>32</v>
      </c>
      <c r="B3067" s="23">
        <v>1772000000</v>
      </c>
      <c r="C3067" s="23">
        <v>521191156</v>
      </c>
      <c r="D3067" s="23">
        <v>402992989</v>
      </c>
      <c r="E3067" s="23">
        <v>402992989</v>
      </c>
      <c r="F3067" s="23">
        <f t="shared" si="189"/>
        <v>1250808844</v>
      </c>
      <c r="G3067" s="24">
        <f t="shared" si="190"/>
        <v>29.412593453724607</v>
      </c>
      <c r="H3067" s="25">
        <f t="shared" si="191"/>
        <v>22.742268002257337</v>
      </c>
      <c r="I3067" s="25">
        <f t="shared" si="192"/>
        <v>22.742268002257337</v>
      </c>
    </row>
    <row r="3068" spans="1:9" x14ac:dyDescent="0.2">
      <c r="A3068" s="22" t="s">
        <v>35</v>
      </c>
      <c r="B3068" s="23">
        <v>15000000000</v>
      </c>
      <c r="C3068" s="23">
        <v>1130452858</v>
      </c>
      <c r="D3068" s="23">
        <v>1126506020</v>
      </c>
      <c r="E3068" s="23">
        <v>902433231</v>
      </c>
      <c r="F3068" s="23">
        <f t="shared" si="189"/>
        <v>13869547142</v>
      </c>
      <c r="G3068" s="24">
        <f t="shared" si="190"/>
        <v>7.5363523866666675</v>
      </c>
      <c r="H3068" s="25">
        <f t="shared" si="191"/>
        <v>7.5100401333333329</v>
      </c>
      <c r="I3068" s="25">
        <f t="shared" si="192"/>
        <v>6.0162215400000001</v>
      </c>
    </row>
    <row r="3069" spans="1:9" x14ac:dyDescent="0.2">
      <c r="A3069" s="22" t="s">
        <v>79</v>
      </c>
      <c r="B3069" s="23">
        <v>4444000000</v>
      </c>
      <c r="C3069" s="23">
        <v>291438279</v>
      </c>
      <c r="D3069" s="23">
        <v>291438279</v>
      </c>
      <c r="E3069" s="23">
        <v>291438279</v>
      </c>
      <c r="F3069" s="23">
        <f t="shared" si="189"/>
        <v>4152561721</v>
      </c>
      <c r="G3069" s="24">
        <f t="shared" si="190"/>
        <v>6.5580170792079215</v>
      </c>
      <c r="H3069" s="25">
        <f t="shared" si="191"/>
        <v>6.5580170792079215</v>
      </c>
      <c r="I3069" s="25">
        <f t="shared" si="192"/>
        <v>6.5580170792079215</v>
      </c>
    </row>
    <row r="3070" spans="1:9" x14ac:dyDescent="0.2">
      <c r="A3070" s="18" t="s">
        <v>364</v>
      </c>
      <c r="B3070" s="19">
        <v>2202000000</v>
      </c>
      <c r="C3070" s="19">
        <v>118266383</v>
      </c>
      <c r="D3070" s="19">
        <v>118266383</v>
      </c>
      <c r="E3070" s="19">
        <v>118266383</v>
      </c>
      <c r="F3070" s="19">
        <f t="shared" si="189"/>
        <v>2083733617</v>
      </c>
      <c r="G3070" s="20">
        <f t="shared" si="190"/>
        <v>5.3708620799273392</v>
      </c>
      <c r="H3070" s="21">
        <f t="shared" si="191"/>
        <v>5.3708620799273392</v>
      </c>
      <c r="I3070" s="21">
        <f t="shared" si="192"/>
        <v>5.3708620799273392</v>
      </c>
    </row>
    <row r="3071" spans="1:9" x14ac:dyDescent="0.2">
      <c r="A3071" s="22" t="s">
        <v>365</v>
      </c>
      <c r="B3071" s="23">
        <v>2202000000</v>
      </c>
      <c r="C3071" s="23">
        <v>118266383</v>
      </c>
      <c r="D3071" s="23">
        <v>118266383</v>
      </c>
      <c r="E3071" s="23">
        <v>118266383</v>
      </c>
      <c r="F3071" s="23">
        <f t="shared" si="189"/>
        <v>2083733617</v>
      </c>
      <c r="G3071" s="24">
        <f t="shared" si="190"/>
        <v>5.3708620799273392</v>
      </c>
      <c r="H3071" s="25">
        <f t="shared" si="191"/>
        <v>5.3708620799273392</v>
      </c>
      <c r="I3071" s="25">
        <f t="shared" si="192"/>
        <v>5.3708620799273392</v>
      </c>
    </row>
    <row r="3072" spans="1:9" x14ac:dyDescent="0.2">
      <c r="A3072" s="18" t="s">
        <v>39</v>
      </c>
      <c r="B3072" s="19">
        <v>2159000000</v>
      </c>
      <c r="C3072" s="19">
        <v>481303271.28000003</v>
      </c>
      <c r="D3072" s="19">
        <v>118356226.28</v>
      </c>
      <c r="E3072" s="19">
        <v>93528233.120000005</v>
      </c>
      <c r="F3072" s="19">
        <f t="shared" si="189"/>
        <v>1677696728.72</v>
      </c>
      <c r="G3072" s="20">
        <f t="shared" si="190"/>
        <v>22.292879633163505</v>
      </c>
      <c r="H3072" s="21">
        <f t="shared" si="191"/>
        <v>5.4819928800370548</v>
      </c>
      <c r="I3072" s="21">
        <f t="shared" si="192"/>
        <v>4.3320163557202411</v>
      </c>
    </row>
    <row r="3073" spans="1:9" x14ac:dyDescent="0.2">
      <c r="A3073" s="22" t="s">
        <v>40</v>
      </c>
      <c r="B3073" s="23">
        <v>1000000000</v>
      </c>
      <c r="C3073" s="23">
        <v>474780889.35000002</v>
      </c>
      <c r="D3073" s="23">
        <v>111833844.34999999</v>
      </c>
      <c r="E3073" s="23">
        <v>87651263.670000002</v>
      </c>
      <c r="F3073" s="23">
        <f t="shared" si="189"/>
        <v>525219110.64999998</v>
      </c>
      <c r="G3073" s="24">
        <f t="shared" si="190"/>
        <v>47.478088935000002</v>
      </c>
      <c r="H3073" s="25">
        <f t="shared" si="191"/>
        <v>11.183384434999999</v>
      </c>
      <c r="I3073" s="25">
        <f t="shared" si="192"/>
        <v>8.7651263670000006</v>
      </c>
    </row>
    <row r="3074" spans="1:9" x14ac:dyDescent="0.2">
      <c r="A3074" s="22" t="s">
        <v>41</v>
      </c>
      <c r="B3074" s="23">
        <v>8000000</v>
      </c>
      <c r="C3074" s="23">
        <v>270281.93</v>
      </c>
      <c r="D3074" s="23">
        <v>270281.93</v>
      </c>
      <c r="E3074" s="23">
        <v>221269.45</v>
      </c>
      <c r="F3074" s="23">
        <f t="shared" si="189"/>
        <v>7729718.0700000003</v>
      </c>
      <c r="G3074" s="24">
        <f t="shared" si="190"/>
        <v>3.3785241250000002</v>
      </c>
      <c r="H3074" s="25">
        <f t="shared" si="191"/>
        <v>3.3785241250000002</v>
      </c>
      <c r="I3074" s="25">
        <f t="shared" si="192"/>
        <v>2.7658681249999999</v>
      </c>
    </row>
    <row r="3075" spans="1:9" x14ac:dyDescent="0.2">
      <c r="A3075" s="22" t="s">
        <v>42</v>
      </c>
      <c r="B3075" s="23">
        <v>1119000000</v>
      </c>
      <c r="C3075" s="23">
        <v>0</v>
      </c>
      <c r="D3075" s="23">
        <v>0</v>
      </c>
      <c r="E3075" s="23">
        <v>0</v>
      </c>
      <c r="F3075" s="23">
        <f t="shared" si="189"/>
        <v>1119000000</v>
      </c>
      <c r="G3075" s="24">
        <f t="shared" si="190"/>
        <v>0</v>
      </c>
      <c r="H3075" s="25">
        <f t="shared" si="191"/>
        <v>0</v>
      </c>
      <c r="I3075" s="25">
        <f t="shared" si="192"/>
        <v>0</v>
      </c>
    </row>
    <row r="3076" spans="1:9" x14ac:dyDescent="0.2">
      <c r="A3076" s="22" t="s">
        <v>396</v>
      </c>
      <c r="B3076" s="23">
        <v>32000000</v>
      </c>
      <c r="C3076" s="23">
        <v>6252100</v>
      </c>
      <c r="D3076" s="23">
        <v>6252100</v>
      </c>
      <c r="E3076" s="23">
        <v>5655700</v>
      </c>
      <c r="F3076" s="23">
        <f t="shared" si="189"/>
        <v>25747900</v>
      </c>
      <c r="G3076" s="24">
        <f t="shared" si="190"/>
        <v>19.537812500000001</v>
      </c>
      <c r="H3076" s="25">
        <f t="shared" si="191"/>
        <v>19.537812500000001</v>
      </c>
      <c r="I3076" s="25">
        <f t="shared" si="192"/>
        <v>17.674062500000002</v>
      </c>
    </row>
    <row r="3077" spans="1:9" x14ac:dyDescent="0.2">
      <c r="A3077" s="18" t="s">
        <v>43</v>
      </c>
      <c r="B3077" s="19">
        <v>100547951922</v>
      </c>
      <c r="C3077" s="19">
        <v>3303850953.5999999</v>
      </c>
      <c r="D3077" s="19">
        <v>131820642.73999999</v>
      </c>
      <c r="E3077" s="19">
        <v>970666.66</v>
      </c>
      <c r="F3077" s="19">
        <f t="shared" si="189"/>
        <v>97244100968.399994</v>
      </c>
      <c r="G3077" s="20">
        <f t="shared" si="190"/>
        <v>3.2858460967588479</v>
      </c>
      <c r="H3077" s="21">
        <f t="shared" si="191"/>
        <v>0.13110226535718975</v>
      </c>
      <c r="I3077" s="21">
        <f t="shared" si="192"/>
        <v>9.6537685894685743E-4</v>
      </c>
    </row>
    <row r="3078" spans="1:9" ht="22.5" x14ac:dyDescent="0.2">
      <c r="A3078" s="22" t="s">
        <v>1048</v>
      </c>
      <c r="B3078" s="23">
        <v>27454000000</v>
      </c>
      <c r="C3078" s="23">
        <v>123708330</v>
      </c>
      <c r="D3078" s="23">
        <v>25600000</v>
      </c>
      <c r="E3078" s="23">
        <v>0</v>
      </c>
      <c r="F3078" s="23">
        <f t="shared" si="189"/>
        <v>27330291670</v>
      </c>
      <c r="G3078" s="24">
        <f t="shared" si="190"/>
        <v>0.45060220732862244</v>
      </c>
      <c r="H3078" s="25">
        <f t="shared" si="191"/>
        <v>9.3246885699715884E-2</v>
      </c>
      <c r="I3078" s="25">
        <f t="shared" si="192"/>
        <v>0</v>
      </c>
    </row>
    <row r="3079" spans="1:9" x14ac:dyDescent="0.2">
      <c r="A3079" s="22" t="s">
        <v>1049</v>
      </c>
      <c r="B3079" s="23">
        <v>1750000000</v>
      </c>
      <c r="C3079" s="23">
        <v>186592800</v>
      </c>
      <c r="D3079" s="23">
        <v>5437332.6600000001</v>
      </c>
      <c r="E3079" s="23">
        <v>970666.66</v>
      </c>
      <c r="F3079" s="23">
        <f t="shared" ref="F3079:F3142" si="193">+B3079-C3079</f>
        <v>1563407200</v>
      </c>
      <c r="G3079" s="24">
        <f t="shared" ref="G3079:G3142" si="194">IFERROR(IF(C3079&gt;0,+C3079/B3079*100,0),0)</f>
        <v>10.662445714285715</v>
      </c>
      <c r="H3079" s="25">
        <f t="shared" ref="H3079:H3142" si="195">IFERROR(IF(D3079&gt;0,+D3079/B3079*100,0),0)</f>
        <v>0.31070472342857147</v>
      </c>
      <c r="I3079" s="25">
        <f t="shared" ref="I3079:I3142" si="196">IFERROR(IF(E3079&gt;0,+E3079/B3079*100,0),0)</f>
        <v>5.5466666285714283E-2</v>
      </c>
    </row>
    <row r="3080" spans="1:9" x14ac:dyDescent="0.2">
      <c r="A3080" s="22" t="s">
        <v>1050</v>
      </c>
      <c r="B3080" s="23">
        <v>5304500000</v>
      </c>
      <c r="C3080" s="23">
        <v>825468791.5</v>
      </c>
      <c r="D3080" s="23">
        <v>0</v>
      </c>
      <c r="E3080" s="23">
        <v>0</v>
      </c>
      <c r="F3080" s="23">
        <f t="shared" si="193"/>
        <v>4479031208.5</v>
      </c>
      <c r="G3080" s="24">
        <f t="shared" si="194"/>
        <v>15.561670119709682</v>
      </c>
      <c r="H3080" s="25">
        <f t="shared" si="195"/>
        <v>0</v>
      </c>
      <c r="I3080" s="25">
        <f t="shared" si="196"/>
        <v>0</v>
      </c>
    </row>
    <row r="3081" spans="1:9" x14ac:dyDescent="0.2">
      <c r="A3081" s="22" t="s">
        <v>1051</v>
      </c>
      <c r="B3081" s="23">
        <v>22405500000</v>
      </c>
      <c r="C3081" s="23">
        <v>1583917770</v>
      </c>
      <c r="D3081" s="23">
        <v>0</v>
      </c>
      <c r="E3081" s="23">
        <v>0</v>
      </c>
      <c r="F3081" s="23">
        <f t="shared" si="193"/>
        <v>20821582230</v>
      </c>
      <c r="G3081" s="24">
        <f t="shared" si="194"/>
        <v>7.0693257012787045</v>
      </c>
      <c r="H3081" s="25">
        <f t="shared" si="195"/>
        <v>0</v>
      </c>
      <c r="I3081" s="25">
        <f t="shared" si="196"/>
        <v>0</v>
      </c>
    </row>
    <row r="3082" spans="1:9" ht="22.5" x14ac:dyDescent="0.2">
      <c r="A3082" s="22" t="s">
        <v>1052</v>
      </c>
      <c r="B3082" s="23">
        <v>5000000000</v>
      </c>
      <c r="C3082" s="23">
        <v>584163262.10000002</v>
      </c>
      <c r="D3082" s="23">
        <v>100783310.08</v>
      </c>
      <c r="E3082" s="23">
        <v>0</v>
      </c>
      <c r="F3082" s="23">
        <f t="shared" si="193"/>
        <v>4415836737.8999996</v>
      </c>
      <c r="G3082" s="24">
        <f t="shared" si="194"/>
        <v>11.683265242000001</v>
      </c>
      <c r="H3082" s="25">
        <f t="shared" si="195"/>
        <v>2.0156662015999998</v>
      </c>
      <c r="I3082" s="25">
        <f t="shared" si="196"/>
        <v>0</v>
      </c>
    </row>
    <row r="3083" spans="1:9" ht="33.75" x14ac:dyDescent="0.2">
      <c r="A3083" s="22" t="s">
        <v>1053</v>
      </c>
      <c r="B3083" s="23">
        <v>5979805655</v>
      </c>
      <c r="C3083" s="23">
        <v>0</v>
      </c>
      <c r="D3083" s="23">
        <v>0</v>
      </c>
      <c r="E3083" s="23">
        <v>0</v>
      </c>
      <c r="F3083" s="23">
        <f t="shared" si="193"/>
        <v>5979805655</v>
      </c>
      <c r="G3083" s="24">
        <f t="shared" si="194"/>
        <v>0</v>
      </c>
      <c r="H3083" s="25">
        <f t="shared" si="195"/>
        <v>0</v>
      </c>
      <c r="I3083" s="25">
        <f t="shared" si="196"/>
        <v>0</v>
      </c>
    </row>
    <row r="3084" spans="1:9" ht="22.5" x14ac:dyDescent="0.2">
      <c r="A3084" s="22" t="s">
        <v>1054</v>
      </c>
      <c r="B3084" s="23">
        <v>19124281767</v>
      </c>
      <c r="C3084" s="23">
        <v>0</v>
      </c>
      <c r="D3084" s="23">
        <v>0</v>
      </c>
      <c r="E3084" s="23">
        <v>0</v>
      </c>
      <c r="F3084" s="23">
        <f t="shared" si="193"/>
        <v>19124281767</v>
      </c>
      <c r="G3084" s="24">
        <f t="shared" si="194"/>
        <v>0</v>
      </c>
      <c r="H3084" s="25">
        <f t="shared" si="195"/>
        <v>0</v>
      </c>
      <c r="I3084" s="25">
        <f t="shared" si="196"/>
        <v>0</v>
      </c>
    </row>
    <row r="3085" spans="1:9" ht="22.5" x14ac:dyDescent="0.2">
      <c r="A3085" s="22" t="s">
        <v>1055</v>
      </c>
      <c r="B3085" s="23">
        <v>3910000000</v>
      </c>
      <c r="C3085" s="23">
        <v>0</v>
      </c>
      <c r="D3085" s="23">
        <v>0</v>
      </c>
      <c r="E3085" s="23">
        <v>0</v>
      </c>
      <c r="F3085" s="23">
        <f t="shared" si="193"/>
        <v>3910000000</v>
      </c>
      <c r="G3085" s="24">
        <f t="shared" si="194"/>
        <v>0</v>
      </c>
      <c r="H3085" s="25">
        <f t="shared" si="195"/>
        <v>0</v>
      </c>
      <c r="I3085" s="25">
        <f t="shared" si="196"/>
        <v>0</v>
      </c>
    </row>
    <row r="3086" spans="1:9" x14ac:dyDescent="0.2">
      <c r="A3086" s="22" t="s">
        <v>1056</v>
      </c>
      <c r="B3086" s="23">
        <v>6619864500</v>
      </c>
      <c r="C3086" s="23">
        <v>0</v>
      </c>
      <c r="D3086" s="23">
        <v>0</v>
      </c>
      <c r="E3086" s="23">
        <v>0</v>
      </c>
      <c r="F3086" s="23">
        <f t="shared" si="193"/>
        <v>6619864500</v>
      </c>
      <c r="G3086" s="24">
        <f t="shared" si="194"/>
        <v>0</v>
      </c>
      <c r="H3086" s="25">
        <f t="shared" si="195"/>
        <v>0</v>
      </c>
      <c r="I3086" s="25">
        <f t="shared" si="196"/>
        <v>0</v>
      </c>
    </row>
    <row r="3087" spans="1:9" ht="22.5" x14ac:dyDescent="0.2">
      <c r="A3087" s="22" t="s">
        <v>1057</v>
      </c>
      <c r="B3087" s="23">
        <v>3000000000</v>
      </c>
      <c r="C3087" s="23">
        <v>0</v>
      </c>
      <c r="D3087" s="23">
        <v>0</v>
      </c>
      <c r="E3087" s="23">
        <v>0</v>
      </c>
      <c r="F3087" s="23">
        <f t="shared" si="193"/>
        <v>3000000000</v>
      </c>
      <c r="G3087" s="24">
        <f t="shared" si="194"/>
        <v>0</v>
      </c>
      <c r="H3087" s="25">
        <f t="shared" si="195"/>
        <v>0</v>
      </c>
      <c r="I3087" s="25">
        <f t="shared" si="196"/>
        <v>0</v>
      </c>
    </row>
    <row r="3088" spans="1:9" x14ac:dyDescent="0.2">
      <c r="A3088" s="18" t="s">
        <v>1058</v>
      </c>
      <c r="B3088" s="19">
        <v>2497085001</v>
      </c>
      <c r="C3088" s="19">
        <v>17963882</v>
      </c>
      <c r="D3088" s="19">
        <v>0</v>
      </c>
      <c r="E3088" s="19">
        <v>0</v>
      </c>
      <c r="F3088" s="19">
        <f t="shared" si="193"/>
        <v>2479121119</v>
      </c>
      <c r="G3088" s="20">
        <f t="shared" si="194"/>
        <v>0.71939409322494263</v>
      </c>
      <c r="H3088" s="21">
        <f t="shared" si="195"/>
        <v>0</v>
      </c>
      <c r="I3088" s="21">
        <f t="shared" si="196"/>
        <v>0</v>
      </c>
    </row>
    <row r="3089" spans="1:9" x14ac:dyDescent="0.2">
      <c r="A3089" s="18" t="s">
        <v>17</v>
      </c>
      <c r="B3089" s="19">
        <v>966000000</v>
      </c>
      <c r="C3089" s="19">
        <v>17963882</v>
      </c>
      <c r="D3089" s="19">
        <v>0</v>
      </c>
      <c r="E3089" s="19">
        <v>0</v>
      </c>
      <c r="F3089" s="19">
        <f t="shared" si="193"/>
        <v>948036118</v>
      </c>
      <c r="G3089" s="20">
        <f t="shared" si="194"/>
        <v>1.8596151138716357</v>
      </c>
      <c r="H3089" s="21">
        <f t="shared" si="195"/>
        <v>0</v>
      </c>
      <c r="I3089" s="21">
        <f t="shared" si="196"/>
        <v>0</v>
      </c>
    </row>
    <row r="3090" spans="1:9" x14ac:dyDescent="0.2">
      <c r="A3090" s="18" t="s">
        <v>22</v>
      </c>
      <c r="B3090" s="19">
        <v>959000000</v>
      </c>
      <c r="C3090" s="19">
        <v>17963882</v>
      </c>
      <c r="D3090" s="19">
        <v>0</v>
      </c>
      <c r="E3090" s="19">
        <v>0</v>
      </c>
      <c r="F3090" s="19">
        <f t="shared" si="193"/>
        <v>941036118</v>
      </c>
      <c r="G3090" s="20">
        <f t="shared" si="194"/>
        <v>1.8731889468196039</v>
      </c>
      <c r="H3090" s="21">
        <f t="shared" si="195"/>
        <v>0</v>
      </c>
      <c r="I3090" s="21">
        <f t="shared" si="196"/>
        <v>0</v>
      </c>
    </row>
    <row r="3091" spans="1:9" x14ac:dyDescent="0.2">
      <c r="A3091" s="22" t="s">
        <v>23</v>
      </c>
      <c r="B3091" s="23">
        <v>959000000</v>
      </c>
      <c r="C3091" s="23">
        <v>17963882</v>
      </c>
      <c r="D3091" s="23">
        <v>0</v>
      </c>
      <c r="E3091" s="23">
        <v>0</v>
      </c>
      <c r="F3091" s="23">
        <f t="shared" si="193"/>
        <v>941036118</v>
      </c>
      <c r="G3091" s="24">
        <f t="shared" si="194"/>
        <v>1.8731889468196039</v>
      </c>
      <c r="H3091" s="25">
        <f t="shared" si="195"/>
        <v>0</v>
      </c>
      <c r="I3091" s="25">
        <f t="shared" si="196"/>
        <v>0</v>
      </c>
    </row>
    <row r="3092" spans="1:9" x14ac:dyDescent="0.2">
      <c r="A3092" s="18" t="s">
        <v>39</v>
      </c>
      <c r="B3092" s="19">
        <v>7000000</v>
      </c>
      <c r="C3092" s="19">
        <v>0</v>
      </c>
      <c r="D3092" s="19">
        <v>0</v>
      </c>
      <c r="E3092" s="19">
        <v>0</v>
      </c>
      <c r="F3092" s="19">
        <f t="shared" si="193"/>
        <v>7000000</v>
      </c>
      <c r="G3092" s="20">
        <f t="shared" si="194"/>
        <v>0</v>
      </c>
      <c r="H3092" s="21">
        <f t="shared" si="195"/>
        <v>0</v>
      </c>
      <c r="I3092" s="21">
        <f t="shared" si="196"/>
        <v>0</v>
      </c>
    </row>
    <row r="3093" spans="1:9" x14ac:dyDescent="0.2">
      <c r="A3093" s="22" t="s">
        <v>42</v>
      </c>
      <c r="B3093" s="23">
        <v>7000000</v>
      </c>
      <c r="C3093" s="23">
        <v>0</v>
      </c>
      <c r="D3093" s="23">
        <v>0</v>
      </c>
      <c r="E3093" s="23">
        <v>0</v>
      </c>
      <c r="F3093" s="23">
        <f t="shared" si="193"/>
        <v>7000000</v>
      </c>
      <c r="G3093" s="24">
        <f t="shared" si="194"/>
        <v>0</v>
      </c>
      <c r="H3093" s="25">
        <f t="shared" si="195"/>
        <v>0</v>
      </c>
      <c r="I3093" s="25">
        <f t="shared" si="196"/>
        <v>0</v>
      </c>
    </row>
    <row r="3094" spans="1:9" x14ac:dyDescent="0.2">
      <c r="A3094" s="18" t="s">
        <v>43</v>
      </c>
      <c r="B3094" s="19">
        <v>1531085001</v>
      </c>
      <c r="C3094" s="19">
        <v>0</v>
      </c>
      <c r="D3094" s="19">
        <v>0</v>
      </c>
      <c r="E3094" s="19">
        <v>0</v>
      </c>
      <c r="F3094" s="19">
        <f t="shared" si="193"/>
        <v>1531085001</v>
      </c>
      <c r="G3094" s="20">
        <f t="shared" si="194"/>
        <v>0</v>
      </c>
      <c r="H3094" s="21">
        <f t="shared" si="195"/>
        <v>0</v>
      </c>
      <c r="I3094" s="21">
        <f t="shared" si="196"/>
        <v>0</v>
      </c>
    </row>
    <row r="3095" spans="1:9" x14ac:dyDescent="0.2">
      <c r="A3095" s="22" t="s">
        <v>1059</v>
      </c>
      <c r="B3095" s="23">
        <v>100000000</v>
      </c>
      <c r="C3095" s="23">
        <v>0</v>
      </c>
      <c r="D3095" s="23">
        <v>0</v>
      </c>
      <c r="E3095" s="23">
        <v>0</v>
      </c>
      <c r="F3095" s="23">
        <f t="shared" si="193"/>
        <v>100000000</v>
      </c>
      <c r="G3095" s="24">
        <f t="shared" si="194"/>
        <v>0</v>
      </c>
      <c r="H3095" s="25">
        <f t="shared" si="195"/>
        <v>0</v>
      </c>
      <c r="I3095" s="25">
        <f t="shared" si="196"/>
        <v>0</v>
      </c>
    </row>
    <row r="3096" spans="1:9" x14ac:dyDescent="0.2">
      <c r="A3096" s="22" t="s">
        <v>1060</v>
      </c>
      <c r="B3096" s="23">
        <v>345000000</v>
      </c>
      <c r="C3096" s="23">
        <v>0</v>
      </c>
      <c r="D3096" s="23">
        <v>0</v>
      </c>
      <c r="E3096" s="23">
        <v>0</v>
      </c>
      <c r="F3096" s="23">
        <f t="shared" si="193"/>
        <v>345000000</v>
      </c>
      <c r="G3096" s="24">
        <f t="shared" si="194"/>
        <v>0</v>
      </c>
      <c r="H3096" s="25">
        <f t="shared" si="195"/>
        <v>0</v>
      </c>
      <c r="I3096" s="25">
        <f t="shared" si="196"/>
        <v>0</v>
      </c>
    </row>
    <row r="3097" spans="1:9" x14ac:dyDescent="0.2">
      <c r="A3097" s="22" t="s">
        <v>1061</v>
      </c>
      <c r="B3097" s="23">
        <v>320000000</v>
      </c>
      <c r="C3097" s="23">
        <v>0</v>
      </c>
      <c r="D3097" s="23">
        <v>0</v>
      </c>
      <c r="E3097" s="23">
        <v>0</v>
      </c>
      <c r="F3097" s="23">
        <f t="shared" si="193"/>
        <v>320000000</v>
      </c>
      <c r="G3097" s="24">
        <f t="shared" si="194"/>
        <v>0</v>
      </c>
      <c r="H3097" s="25">
        <f t="shared" si="195"/>
        <v>0</v>
      </c>
      <c r="I3097" s="25">
        <f t="shared" si="196"/>
        <v>0</v>
      </c>
    </row>
    <row r="3098" spans="1:9" x14ac:dyDescent="0.2">
      <c r="A3098" s="22" t="s">
        <v>1062</v>
      </c>
      <c r="B3098" s="23">
        <v>169000000</v>
      </c>
      <c r="C3098" s="23">
        <v>0</v>
      </c>
      <c r="D3098" s="23">
        <v>0</v>
      </c>
      <c r="E3098" s="23">
        <v>0</v>
      </c>
      <c r="F3098" s="23">
        <f t="shared" si="193"/>
        <v>169000000</v>
      </c>
      <c r="G3098" s="24">
        <f t="shared" si="194"/>
        <v>0</v>
      </c>
      <c r="H3098" s="25">
        <f t="shared" si="195"/>
        <v>0</v>
      </c>
      <c r="I3098" s="25">
        <f t="shared" si="196"/>
        <v>0</v>
      </c>
    </row>
    <row r="3099" spans="1:9" ht="22.5" x14ac:dyDescent="0.2">
      <c r="A3099" s="22" t="s">
        <v>1063</v>
      </c>
      <c r="B3099" s="23">
        <v>597085001</v>
      </c>
      <c r="C3099" s="23">
        <v>0</v>
      </c>
      <c r="D3099" s="23">
        <v>0</v>
      </c>
      <c r="E3099" s="23">
        <v>0</v>
      </c>
      <c r="F3099" s="23">
        <f t="shared" si="193"/>
        <v>597085001</v>
      </c>
      <c r="G3099" s="24">
        <f t="shared" si="194"/>
        <v>0</v>
      </c>
      <c r="H3099" s="25">
        <f t="shared" si="195"/>
        <v>0</v>
      </c>
      <c r="I3099" s="25">
        <f t="shared" si="196"/>
        <v>0</v>
      </c>
    </row>
    <row r="3100" spans="1:9" x14ac:dyDescent="0.2">
      <c r="A3100" s="18" t="s">
        <v>1064</v>
      </c>
      <c r="B3100" s="19">
        <v>710623385904</v>
      </c>
      <c r="C3100" s="19">
        <v>251036328164.77002</v>
      </c>
      <c r="D3100" s="19">
        <v>53986115325</v>
      </c>
      <c r="E3100" s="19">
        <v>53533101156</v>
      </c>
      <c r="F3100" s="19">
        <f t="shared" si="193"/>
        <v>459587057739.22998</v>
      </c>
      <c r="G3100" s="20">
        <f t="shared" si="194"/>
        <v>35.326212610554755</v>
      </c>
      <c r="H3100" s="21">
        <f t="shared" si="195"/>
        <v>7.5970079786106455</v>
      </c>
      <c r="I3100" s="21">
        <f t="shared" si="196"/>
        <v>7.5332591380875167</v>
      </c>
    </row>
    <row r="3101" spans="1:9" x14ac:dyDescent="0.2">
      <c r="A3101" s="18" t="s">
        <v>17</v>
      </c>
      <c r="B3101" s="19">
        <v>649994000000</v>
      </c>
      <c r="C3101" s="19">
        <v>244286991901.77002</v>
      </c>
      <c r="D3101" s="19">
        <v>53962190350</v>
      </c>
      <c r="E3101" s="19">
        <v>53516006098</v>
      </c>
      <c r="F3101" s="19">
        <f t="shared" si="193"/>
        <v>405707008098.22998</v>
      </c>
      <c r="G3101" s="20">
        <f t="shared" si="194"/>
        <v>37.582961058374387</v>
      </c>
      <c r="H3101" s="21">
        <f t="shared" si="195"/>
        <v>8.3019520718652782</v>
      </c>
      <c r="I3101" s="21">
        <f t="shared" si="196"/>
        <v>8.2333077071480663</v>
      </c>
    </row>
    <row r="3102" spans="1:9" x14ac:dyDescent="0.2">
      <c r="A3102" s="18" t="s">
        <v>18</v>
      </c>
      <c r="B3102" s="19">
        <v>219454000000</v>
      </c>
      <c r="C3102" s="19">
        <v>30830182243</v>
      </c>
      <c r="D3102" s="19">
        <v>30821885085</v>
      </c>
      <c r="E3102" s="19">
        <v>30704228885</v>
      </c>
      <c r="F3102" s="19">
        <f t="shared" si="193"/>
        <v>188623817757</v>
      </c>
      <c r="G3102" s="20">
        <f t="shared" si="194"/>
        <v>14.048585235630245</v>
      </c>
      <c r="H3102" s="21">
        <f t="shared" si="195"/>
        <v>14.044804416870962</v>
      </c>
      <c r="I3102" s="21">
        <f t="shared" si="196"/>
        <v>13.991191267873907</v>
      </c>
    </row>
    <row r="3103" spans="1:9" x14ac:dyDescent="0.2">
      <c r="A3103" s="22" t="s">
        <v>19</v>
      </c>
      <c r="B3103" s="23">
        <v>151350000000</v>
      </c>
      <c r="C3103" s="23">
        <v>20983395722</v>
      </c>
      <c r="D3103" s="23">
        <v>20976199164</v>
      </c>
      <c r="E3103" s="23">
        <v>20976199164</v>
      </c>
      <c r="F3103" s="23">
        <f t="shared" si="193"/>
        <v>130366604278</v>
      </c>
      <c r="G3103" s="24">
        <f t="shared" si="194"/>
        <v>13.86415310340271</v>
      </c>
      <c r="H3103" s="25">
        <f t="shared" si="195"/>
        <v>13.859398192269573</v>
      </c>
      <c r="I3103" s="25">
        <f t="shared" si="196"/>
        <v>13.859398192269573</v>
      </c>
    </row>
    <row r="3104" spans="1:9" x14ac:dyDescent="0.2">
      <c r="A3104" s="22" t="s">
        <v>20</v>
      </c>
      <c r="B3104" s="23">
        <v>55775000000</v>
      </c>
      <c r="C3104" s="23">
        <v>8176403127</v>
      </c>
      <c r="D3104" s="23">
        <v>8175302527</v>
      </c>
      <c r="E3104" s="23">
        <v>8057646327</v>
      </c>
      <c r="F3104" s="23">
        <f t="shared" si="193"/>
        <v>47598596873</v>
      </c>
      <c r="G3104" s="24">
        <f t="shared" si="194"/>
        <v>14.659620129090095</v>
      </c>
      <c r="H3104" s="25">
        <f t="shared" si="195"/>
        <v>14.657646843567907</v>
      </c>
      <c r="I3104" s="25">
        <f t="shared" si="196"/>
        <v>14.446698927835053</v>
      </c>
    </row>
    <row r="3105" spans="1:9" ht="11.25" customHeight="1" x14ac:dyDescent="0.2">
      <c r="A3105" s="22" t="s">
        <v>21</v>
      </c>
      <c r="B3105" s="23">
        <v>12329000000</v>
      </c>
      <c r="C3105" s="23">
        <v>1670383394</v>
      </c>
      <c r="D3105" s="23">
        <v>1670383394</v>
      </c>
      <c r="E3105" s="23">
        <v>1670383394</v>
      </c>
      <c r="F3105" s="23">
        <f t="shared" si="193"/>
        <v>10658616606</v>
      </c>
      <c r="G3105" s="24">
        <f t="shared" si="194"/>
        <v>13.548409392489253</v>
      </c>
      <c r="H3105" s="25">
        <f t="shared" si="195"/>
        <v>13.548409392489253</v>
      </c>
      <c r="I3105" s="25">
        <f t="shared" si="196"/>
        <v>13.548409392489253</v>
      </c>
    </row>
    <row r="3106" spans="1:9" x14ac:dyDescent="0.2">
      <c r="A3106" s="18" t="s">
        <v>22</v>
      </c>
      <c r="B3106" s="19">
        <v>19565000000</v>
      </c>
      <c r="C3106" s="19">
        <v>10670935168.540001</v>
      </c>
      <c r="D3106" s="19">
        <v>441131678</v>
      </c>
      <c r="E3106" s="19">
        <v>376676908</v>
      </c>
      <c r="F3106" s="19">
        <f t="shared" si="193"/>
        <v>8894064831.4599991</v>
      </c>
      <c r="G3106" s="20">
        <f t="shared" si="194"/>
        <v>54.540941316330183</v>
      </c>
      <c r="H3106" s="21">
        <f t="shared" si="195"/>
        <v>2.2546980730897013</v>
      </c>
      <c r="I3106" s="21">
        <f t="shared" si="196"/>
        <v>1.9252589215435729</v>
      </c>
    </row>
    <row r="3107" spans="1:9" x14ac:dyDescent="0.2">
      <c r="A3107" s="22" t="s">
        <v>66</v>
      </c>
      <c r="B3107" s="23">
        <v>672000000</v>
      </c>
      <c r="C3107" s="23">
        <v>0</v>
      </c>
      <c r="D3107" s="23">
        <v>0</v>
      </c>
      <c r="E3107" s="23">
        <v>0</v>
      </c>
      <c r="F3107" s="23">
        <f t="shared" si="193"/>
        <v>672000000</v>
      </c>
      <c r="G3107" s="24">
        <f t="shared" si="194"/>
        <v>0</v>
      </c>
      <c r="H3107" s="25">
        <f t="shared" si="195"/>
        <v>0</v>
      </c>
      <c r="I3107" s="25">
        <f t="shared" si="196"/>
        <v>0</v>
      </c>
    </row>
    <row r="3108" spans="1:9" x14ac:dyDescent="0.2">
      <c r="A3108" s="22" t="s">
        <v>23</v>
      </c>
      <c r="B3108" s="23">
        <v>18893000000</v>
      </c>
      <c r="C3108" s="23">
        <v>10670935168.540001</v>
      </c>
      <c r="D3108" s="23">
        <v>441131678</v>
      </c>
      <c r="E3108" s="23">
        <v>376676908</v>
      </c>
      <c r="F3108" s="23">
        <f t="shared" si="193"/>
        <v>8222064831.4599991</v>
      </c>
      <c r="G3108" s="24">
        <f t="shared" si="194"/>
        <v>56.4808932860848</v>
      </c>
      <c r="H3108" s="25">
        <f t="shared" si="195"/>
        <v>2.3348948181866302</v>
      </c>
      <c r="I3108" s="25">
        <f t="shared" si="196"/>
        <v>1.9937379346848039</v>
      </c>
    </row>
    <row r="3109" spans="1:9" x14ac:dyDescent="0.2">
      <c r="A3109" s="18" t="s">
        <v>24</v>
      </c>
      <c r="B3109" s="19">
        <v>409923000000</v>
      </c>
      <c r="C3109" s="19">
        <v>202621188561.23001</v>
      </c>
      <c r="D3109" s="19">
        <v>22695534349</v>
      </c>
      <c r="E3109" s="19">
        <v>22431461067</v>
      </c>
      <c r="F3109" s="19">
        <f t="shared" si="193"/>
        <v>207301811438.76999</v>
      </c>
      <c r="G3109" s="20">
        <f t="shared" si="194"/>
        <v>49.429085111406287</v>
      </c>
      <c r="H3109" s="21">
        <f t="shared" si="195"/>
        <v>5.5365359711458009</v>
      </c>
      <c r="I3109" s="21">
        <f t="shared" si="196"/>
        <v>5.4721157551540163</v>
      </c>
    </row>
    <row r="3110" spans="1:9" x14ac:dyDescent="0.2">
      <c r="A3110" s="22" t="s">
        <v>1065</v>
      </c>
      <c r="B3110" s="23">
        <v>217475000000</v>
      </c>
      <c r="C3110" s="23">
        <v>195118475632.23001</v>
      </c>
      <c r="D3110" s="23">
        <v>16400894084</v>
      </c>
      <c r="E3110" s="23">
        <v>16330860733</v>
      </c>
      <c r="F3110" s="23">
        <f t="shared" si="193"/>
        <v>22356524367.769989</v>
      </c>
      <c r="G3110" s="24">
        <f t="shared" si="194"/>
        <v>89.719956607531898</v>
      </c>
      <c r="H3110" s="25">
        <f t="shared" si="195"/>
        <v>7.541507798137717</v>
      </c>
      <c r="I3110" s="25">
        <f t="shared" si="196"/>
        <v>7.5093048548108987</v>
      </c>
    </row>
    <row r="3111" spans="1:9" x14ac:dyDescent="0.2">
      <c r="A3111" s="22" t="s">
        <v>1066</v>
      </c>
      <c r="B3111" s="23">
        <v>110446000000</v>
      </c>
      <c r="C3111" s="23">
        <v>7200711744</v>
      </c>
      <c r="D3111" s="23">
        <v>6150331342</v>
      </c>
      <c r="E3111" s="23">
        <v>5956291411</v>
      </c>
      <c r="F3111" s="23">
        <f t="shared" si="193"/>
        <v>103245288256</v>
      </c>
      <c r="G3111" s="24">
        <f t="shared" si="194"/>
        <v>6.5196672980461043</v>
      </c>
      <c r="H3111" s="25">
        <f t="shared" si="195"/>
        <v>5.5686320391865713</v>
      </c>
      <c r="I3111" s="25">
        <f t="shared" si="196"/>
        <v>5.3929444352896443</v>
      </c>
    </row>
    <row r="3112" spans="1:9" x14ac:dyDescent="0.2">
      <c r="A3112" s="22" t="s">
        <v>1067</v>
      </c>
      <c r="B3112" s="23">
        <v>553000000</v>
      </c>
      <c r="C3112" s="23">
        <v>0</v>
      </c>
      <c r="D3112" s="23">
        <v>0</v>
      </c>
      <c r="E3112" s="23">
        <v>0</v>
      </c>
      <c r="F3112" s="23">
        <f t="shared" si="193"/>
        <v>553000000</v>
      </c>
      <c r="G3112" s="24">
        <f t="shared" si="194"/>
        <v>0</v>
      </c>
      <c r="H3112" s="25">
        <f t="shared" si="195"/>
        <v>0</v>
      </c>
      <c r="I3112" s="25">
        <f t="shared" si="196"/>
        <v>0</v>
      </c>
    </row>
    <row r="3113" spans="1:9" x14ac:dyDescent="0.2">
      <c r="A3113" s="22" t="s">
        <v>1068</v>
      </c>
      <c r="B3113" s="23">
        <v>327000000</v>
      </c>
      <c r="C3113" s="23">
        <v>158863457</v>
      </c>
      <c r="D3113" s="23">
        <v>1171195</v>
      </c>
      <c r="E3113" s="23">
        <v>1171195</v>
      </c>
      <c r="F3113" s="23">
        <f t="shared" si="193"/>
        <v>168136543</v>
      </c>
      <c r="G3113" s="24">
        <f t="shared" si="194"/>
        <v>48.582096941896026</v>
      </c>
      <c r="H3113" s="25">
        <f t="shared" si="195"/>
        <v>0.35816360856269114</v>
      </c>
      <c r="I3113" s="25">
        <f t="shared" si="196"/>
        <v>0.35816360856269114</v>
      </c>
    </row>
    <row r="3114" spans="1:9" x14ac:dyDescent="0.2">
      <c r="A3114" s="22" t="s">
        <v>119</v>
      </c>
      <c r="B3114" s="23">
        <v>80616000000</v>
      </c>
      <c r="C3114" s="23">
        <v>0</v>
      </c>
      <c r="D3114" s="23">
        <v>0</v>
      </c>
      <c r="E3114" s="23">
        <v>0</v>
      </c>
      <c r="F3114" s="23">
        <f t="shared" si="193"/>
        <v>80616000000</v>
      </c>
      <c r="G3114" s="24">
        <f t="shared" si="194"/>
        <v>0</v>
      </c>
      <c r="H3114" s="25">
        <f t="shared" si="195"/>
        <v>0</v>
      </c>
      <c r="I3114" s="25">
        <f t="shared" si="196"/>
        <v>0</v>
      </c>
    </row>
    <row r="3115" spans="1:9" ht="11.25" customHeight="1" x14ac:dyDescent="0.2">
      <c r="A3115" s="22" t="s">
        <v>32</v>
      </c>
      <c r="B3115" s="23">
        <v>506000000</v>
      </c>
      <c r="C3115" s="23">
        <v>143137728</v>
      </c>
      <c r="D3115" s="23">
        <v>143137728</v>
      </c>
      <c r="E3115" s="23">
        <v>143137728</v>
      </c>
      <c r="F3115" s="23">
        <f t="shared" si="193"/>
        <v>362862272</v>
      </c>
      <c r="G3115" s="24">
        <f t="shared" si="194"/>
        <v>28.288088537549406</v>
      </c>
      <c r="H3115" s="25">
        <f t="shared" si="195"/>
        <v>28.288088537549406</v>
      </c>
      <c r="I3115" s="25">
        <f t="shared" si="196"/>
        <v>28.288088537549406</v>
      </c>
    </row>
    <row r="3116" spans="1:9" x14ac:dyDescent="0.2">
      <c r="A3116" s="18" t="s">
        <v>39</v>
      </c>
      <c r="B3116" s="19">
        <v>1052000000</v>
      </c>
      <c r="C3116" s="19">
        <v>164685929</v>
      </c>
      <c r="D3116" s="19">
        <v>3639238</v>
      </c>
      <c r="E3116" s="19">
        <v>3639238</v>
      </c>
      <c r="F3116" s="19">
        <f t="shared" si="193"/>
        <v>887314071</v>
      </c>
      <c r="G3116" s="20">
        <f t="shared" si="194"/>
        <v>15.654555988593156</v>
      </c>
      <c r="H3116" s="21">
        <f t="shared" si="195"/>
        <v>0.34593517110266159</v>
      </c>
      <c r="I3116" s="21">
        <f t="shared" si="196"/>
        <v>0.34593517110266159</v>
      </c>
    </row>
    <row r="3117" spans="1:9" x14ac:dyDescent="0.2">
      <c r="A3117" s="22" t="s">
        <v>40</v>
      </c>
      <c r="B3117" s="23">
        <v>295000000</v>
      </c>
      <c r="C3117" s="23">
        <v>164685929</v>
      </c>
      <c r="D3117" s="23">
        <v>3639238</v>
      </c>
      <c r="E3117" s="23">
        <v>3639238</v>
      </c>
      <c r="F3117" s="23">
        <f t="shared" si="193"/>
        <v>130314071</v>
      </c>
      <c r="G3117" s="24">
        <f t="shared" si="194"/>
        <v>55.825738644067805</v>
      </c>
      <c r="H3117" s="25">
        <f t="shared" si="195"/>
        <v>1.2336400000000001</v>
      </c>
      <c r="I3117" s="25">
        <f t="shared" si="196"/>
        <v>1.2336400000000001</v>
      </c>
    </row>
    <row r="3118" spans="1:9" x14ac:dyDescent="0.2">
      <c r="A3118" s="22" t="s">
        <v>42</v>
      </c>
      <c r="B3118" s="23">
        <v>757000000</v>
      </c>
      <c r="C3118" s="23">
        <v>0</v>
      </c>
      <c r="D3118" s="23">
        <v>0</v>
      </c>
      <c r="E3118" s="23">
        <v>0</v>
      </c>
      <c r="F3118" s="23">
        <f t="shared" si="193"/>
        <v>757000000</v>
      </c>
      <c r="G3118" s="24">
        <f t="shared" si="194"/>
        <v>0</v>
      </c>
      <c r="H3118" s="25">
        <f t="shared" si="195"/>
        <v>0</v>
      </c>
      <c r="I3118" s="25">
        <f t="shared" si="196"/>
        <v>0</v>
      </c>
    </row>
    <row r="3119" spans="1:9" x14ac:dyDescent="0.2">
      <c r="A3119" s="18" t="s">
        <v>43</v>
      </c>
      <c r="B3119" s="19">
        <v>60629385904</v>
      </c>
      <c r="C3119" s="19">
        <v>6749336263</v>
      </c>
      <c r="D3119" s="19">
        <v>23924975</v>
      </c>
      <c r="E3119" s="19">
        <v>17095058</v>
      </c>
      <c r="F3119" s="19">
        <f t="shared" si="193"/>
        <v>53880049641</v>
      </c>
      <c r="G3119" s="20">
        <f t="shared" si="194"/>
        <v>11.132120443520302</v>
      </c>
      <c r="H3119" s="21">
        <f t="shared" si="195"/>
        <v>3.946102148862695E-2</v>
      </c>
      <c r="I3119" s="21">
        <f t="shared" si="196"/>
        <v>2.8195993980655112E-2</v>
      </c>
    </row>
    <row r="3120" spans="1:9" ht="33.75" x14ac:dyDescent="0.2">
      <c r="A3120" s="22" t="s">
        <v>1069</v>
      </c>
      <c r="B3120" s="23">
        <v>19921535244</v>
      </c>
      <c r="C3120" s="23">
        <v>1695406000</v>
      </c>
      <c r="D3120" s="23">
        <v>23924975</v>
      </c>
      <c r="E3120" s="23">
        <v>17095058</v>
      </c>
      <c r="F3120" s="23">
        <f t="shared" si="193"/>
        <v>18226129244</v>
      </c>
      <c r="G3120" s="24">
        <f t="shared" si="194"/>
        <v>8.5104183951416346</v>
      </c>
      <c r="H3120" s="25">
        <f t="shared" si="195"/>
        <v>0.12009604032503349</v>
      </c>
      <c r="I3120" s="25">
        <f t="shared" si="196"/>
        <v>8.5811950688633384E-2</v>
      </c>
    </row>
    <row r="3121" spans="1:9" ht="22.5" x14ac:dyDescent="0.2">
      <c r="A3121" s="22" t="s">
        <v>1070</v>
      </c>
      <c r="B3121" s="23">
        <v>18387850660</v>
      </c>
      <c r="C3121" s="23">
        <v>286500000</v>
      </c>
      <c r="D3121" s="23">
        <v>0</v>
      </c>
      <c r="E3121" s="23">
        <v>0</v>
      </c>
      <c r="F3121" s="23">
        <f t="shared" si="193"/>
        <v>18101350660</v>
      </c>
      <c r="G3121" s="24">
        <f t="shared" si="194"/>
        <v>1.5580940116249564</v>
      </c>
      <c r="H3121" s="25">
        <f t="shared" si="195"/>
        <v>0</v>
      </c>
      <c r="I3121" s="25">
        <f t="shared" si="196"/>
        <v>0</v>
      </c>
    </row>
    <row r="3122" spans="1:9" ht="22.5" x14ac:dyDescent="0.2">
      <c r="A3122" s="22" t="s">
        <v>1071</v>
      </c>
      <c r="B3122" s="23">
        <v>400000000</v>
      </c>
      <c r="C3122" s="23">
        <v>310000000</v>
      </c>
      <c r="D3122" s="23">
        <v>0</v>
      </c>
      <c r="E3122" s="23">
        <v>0</v>
      </c>
      <c r="F3122" s="23">
        <f t="shared" si="193"/>
        <v>90000000</v>
      </c>
      <c r="G3122" s="24">
        <f t="shared" si="194"/>
        <v>77.5</v>
      </c>
      <c r="H3122" s="25">
        <f t="shared" si="195"/>
        <v>0</v>
      </c>
      <c r="I3122" s="25">
        <f t="shared" si="196"/>
        <v>0</v>
      </c>
    </row>
    <row r="3123" spans="1:9" ht="22.5" x14ac:dyDescent="0.2">
      <c r="A3123" s="22" t="s">
        <v>1072</v>
      </c>
      <c r="B3123" s="23">
        <v>5000000000</v>
      </c>
      <c r="C3123" s="23">
        <v>0</v>
      </c>
      <c r="D3123" s="23">
        <v>0</v>
      </c>
      <c r="E3123" s="23">
        <v>0</v>
      </c>
      <c r="F3123" s="23">
        <f t="shared" si="193"/>
        <v>5000000000</v>
      </c>
      <c r="G3123" s="24">
        <f t="shared" si="194"/>
        <v>0</v>
      </c>
      <c r="H3123" s="25">
        <f t="shared" si="195"/>
        <v>0</v>
      </c>
      <c r="I3123" s="25">
        <f t="shared" si="196"/>
        <v>0</v>
      </c>
    </row>
    <row r="3124" spans="1:9" x14ac:dyDescent="0.2">
      <c r="A3124" s="22" t="s">
        <v>1073</v>
      </c>
      <c r="B3124" s="23">
        <v>13920000000</v>
      </c>
      <c r="C3124" s="23">
        <v>4457430263</v>
      </c>
      <c r="D3124" s="23">
        <v>0</v>
      </c>
      <c r="E3124" s="23">
        <v>0</v>
      </c>
      <c r="F3124" s="23">
        <f t="shared" si="193"/>
        <v>9462569737</v>
      </c>
      <c r="G3124" s="24">
        <f t="shared" si="194"/>
        <v>32.021769130747124</v>
      </c>
      <c r="H3124" s="25">
        <f t="shared" si="195"/>
        <v>0</v>
      </c>
      <c r="I3124" s="25">
        <f t="shared" si="196"/>
        <v>0</v>
      </c>
    </row>
    <row r="3125" spans="1:9" ht="22.5" x14ac:dyDescent="0.2">
      <c r="A3125" s="22" t="s">
        <v>1074</v>
      </c>
      <c r="B3125" s="23">
        <v>3000000000</v>
      </c>
      <c r="C3125" s="23">
        <v>0</v>
      </c>
      <c r="D3125" s="23">
        <v>0</v>
      </c>
      <c r="E3125" s="23">
        <v>0</v>
      </c>
      <c r="F3125" s="23">
        <f t="shared" si="193"/>
        <v>3000000000</v>
      </c>
      <c r="G3125" s="24">
        <f t="shared" si="194"/>
        <v>0</v>
      </c>
      <c r="H3125" s="25">
        <f t="shared" si="195"/>
        <v>0</v>
      </c>
      <c r="I3125" s="25">
        <f t="shared" si="196"/>
        <v>0</v>
      </c>
    </row>
    <row r="3126" spans="1:9" x14ac:dyDescent="0.2">
      <c r="A3126" s="18" t="s">
        <v>1075</v>
      </c>
      <c r="B3126" s="19">
        <v>1075910164124</v>
      </c>
      <c r="C3126" s="19">
        <v>129304646258.11</v>
      </c>
      <c r="D3126" s="19">
        <v>78580331619.169998</v>
      </c>
      <c r="E3126" s="19">
        <v>77115703511.169998</v>
      </c>
      <c r="F3126" s="19">
        <f t="shared" si="193"/>
        <v>946605517865.89001</v>
      </c>
      <c r="G3126" s="20">
        <f t="shared" si="194"/>
        <v>12.018163836512235</v>
      </c>
      <c r="H3126" s="21">
        <f t="shared" si="195"/>
        <v>7.3036145804189569</v>
      </c>
      <c r="I3126" s="21">
        <f t="shared" si="196"/>
        <v>7.1674853610066203</v>
      </c>
    </row>
    <row r="3127" spans="1:9" x14ac:dyDescent="0.2">
      <c r="A3127" s="18" t="s">
        <v>17</v>
      </c>
      <c r="B3127" s="19">
        <v>922092946424</v>
      </c>
      <c r="C3127" s="19">
        <v>109957902058.66</v>
      </c>
      <c r="D3127" s="19">
        <v>77906590720.169998</v>
      </c>
      <c r="E3127" s="19">
        <v>76441962612.169998</v>
      </c>
      <c r="F3127" s="19">
        <f t="shared" si="193"/>
        <v>812135044365.33997</v>
      </c>
      <c r="G3127" s="20">
        <f t="shared" si="194"/>
        <v>11.924817610316994</v>
      </c>
      <c r="H3127" s="21">
        <f t="shared" si="195"/>
        <v>8.4488869611574611</v>
      </c>
      <c r="I3127" s="21">
        <f t="shared" si="196"/>
        <v>8.2900495995140382</v>
      </c>
    </row>
    <row r="3128" spans="1:9" x14ac:dyDescent="0.2">
      <c r="A3128" s="18" t="s">
        <v>18</v>
      </c>
      <c r="B3128" s="19">
        <v>726729724221</v>
      </c>
      <c r="C3128" s="19">
        <v>75107910414</v>
      </c>
      <c r="D3128" s="19">
        <v>75107910414</v>
      </c>
      <c r="E3128" s="19">
        <v>73725953135</v>
      </c>
      <c r="F3128" s="19">
        <f t="shared" si="193"/>
        <v>651621813807</v>
      </c>
      <c r="G3128" s="20">
        <f t="shared" si="194"/>
        <v>10.335054135085787</v>
      </c>
      <c r="H3128" s="21">
        <f t="shared" si="195"/>
        <v>10.335054135085787</v>
      </c>
      <c r="I3128" s="21">
        <f t="shared" si="196"/>
        <v>10.144893029389808</v>
      </c>
    </row>
    <row r="3129" spans="1:9" x14ac:dyDescent="0.2">
      <c r="A3129" s="22" t="s">
        <v>19</v>
      </c>
      <c r="B3129" s="23">
        <v>364170000000</v>
      </c>
      <c r="C3129" s="23">
        <v>60668998973</v>
      </c>
      <c r="D3129" s="23">
        <v>60668998973</v>
      </c>
      <c r="E3129" s="23">
        <v>59289747908</v>
      </c>
      <c r="F3129" s="23">
        <f t="shared" si="193"/>
        <v>303501001027</v>
      </c>
      <c r="G3129" s="24">
        <f t="shared" si="194"/>
        <v>16.659526861905157</v>
      </c>
      <c r="H3129" s="25">
        <f t="shared" si="195"/>
        <v>16.659526861905157</v>
      </c>
      <c r="I3129" s="25">
        <f t="shared" si="196"/>
        <v>16.28078861740396</v>
      </c>
    </row>
    <row r="3130" spans="1:9" x14ac:dyDescent="0.2">
      <c r="A3130" s="22" t="s">
        <v>20</v>
      </c>
      <c r="B3130" s="23">
        <v>93654000000</v>
      </c>
      <c r="C3130" s="23">
        <v>9836124756</v>
      </c>
      <c r="D3130" s="23">
        <v>9836124756</v>
      </c>
      <c r="E3130" s="23">
        <v>9833418542</v>
      </c>
      <c r="F3130" s="23">
        <f t="shared" si="193"/>
        <v>83817875244</v>
      </c>
      <c r="G3130" s="24">
        <f t="shared" si="194"/>
        <v>10.502621090396566</v>
      </c>
      <c r="H3130" s="25">
        <f t="shared" si="195"/>
        <v>10.502621090396566</v>
      </c>
      <c r="I3130" s="25">
        <f t="shared" si="196"/>
        <v>10.499731503192603</v>
      </c>
    </row>
    <row r="3131" spans="1:9" x14ac:dyDescent="0.2">
      <c r="A3131" s="22" t="s">
        <v>21</v>
      </c>
      <c r="B3131" s="23">
        <v>27516000000</v>
      </c>
      <c r="C3131" s="23">
        <v>4602786685</v>
      </c>
      <c r="D3131" s="23">
        <v>4602786685</v>
      </c>
      <c r="E3131" s="23">
        <v>4602786685</v>
      </c>
      <c r="F3131" s="23">
        <f t="shared" si="193"/>
        <v>22913213315</v>
      </c>
      <c r="G3131" s="24">
        <f t="shared" si="194"/>
        <v>16.727673662596306</v>
      </c>
      <c r="H3131" s="25">
        <f t="shared" si="195"/>
        <v>16.727673662596306</v>
      </c>
      <c r="I3131" s="25">
        <f t="shared" si="196"/>
        <v>16.727673662596306</v>
      </c>
    </row>
    <row r="3132" spans="1:9" x14ac:dyDescent="0.2">
      <c r="A3132" s="22" t="s">
        <v>150</v>
      </c>
      <c r="B3132" s="23">
        <v>241389724221</v>
      </c>
      <c r="C3132" s="23">
        <v>0</v>
      </c>
      <c r="D3132" s="23">
        <v>0</v>
      </c>
      <c r="E3132" s="23">
        <v>0</v>
      </c>
      <c r="F3132" s="23">
        <f t="shared" si="193"/>
        <v>241389724221</v>
      </c>
      <c r="G3132" s="24">
        <f t="shared" si="194"/>
        <v>0</v>
      </c>
      <c r="H3132" s="25">
        <f t="shared" si="195"/>
        <v>0</v>
      </c>
      <c r="I3132" s="25">
        <f t="shared" si="196"/>
        <v>0</v>
      </c>
    </row>
    <row r="3133" spans="1:9" x14ac:dyDescent="0.2">
      <c r="A3133" s="18" t="s">
        <v>22</v>
      </c>
      <c r="B3133" s="19">
        <v>66890000000</v>
      </c>
      <c r="C3133" s="19">
        <v>34473892201.660004</v>
      </c>
      <c r="D3133" s="19">
        <v>2440655499.1700001</v>
      </c>
      <c r="E3133" s="19">
        <v>2357984670.1700001</v>
      </c>
      <c r="F3133" s="19">
        <f t="shared" si="193"/>
        <v>32416107798.339996</v>
      </c>
      <c r="G3133" s="20">
        <f t="shared" si="194"/>
        <v>51.538185381462107</v>
      </c>
      <c r="H3133" s="21">
        <f t="shared" si="195"/>
        <v>3.6487599030796831</v>
      </c>
      <c r="I3133" s="21">
        <f t="shared" si="196"/>
        <v>3.5251676934818357</v>
      </c>
    </row>
    <row r="3134" spans="1:9" x14ac:dyDescent="0.2">
      <c r="A3134" s="22" t="s">
        <v>66</v>
      </c>
      <c r="B3134" s="23">
        <v>578000000</v>
      </c>
      <c r="C3134" s="23">
        <v>4785000</v>
      </c>
      <c r="D3134" s="23">
        <v>3000000</v>
      </c>
      <c r="E3134" s="23">
        <v>3000000</v>
      </c>
      <c r="F3134" s="23">
        <f t="shared" si="193"/>
        <v>573215000</v>
      </c>
      <c r="G3134" s="24">
        <f t="shared" si="194"/>
        <v>0.82785467128027679</v>
      </c>
      <c r="H3134" s="25">
        <f t="shared" si="195"/>
        <v>0.51903114186851207</v>
      </c>
      <c r="I3134" s="25">
        <f t="shared" si="196"/>
        <v>0.51903114186851207</v>
      </c>
    </row>
    <row r="3135" spans="1:9" x14ac:dyDescent="0.2">
      <c r="A3135" s="22" t="s">
        <v>23</v>
      </c>
      <c r="B3135" s="23">
        <v>66312000000</v>
      </c>
      <c r="C3135" s="23">
        <v>34469107201.660004</v>
      </c>
      <c r="D3135" s="23">
        <v>2437655499.1700001</v>
      </c>
      <c r="E3135" s="23">
        <v>2354984670.1700001</v>
      </c>
      <c r="F3135" s="23">
        <f t="shared" si="193"/>
        <v>31842892798.339996</v>
      </c>
      <c r="G3135" s="24">
        <f t="shared" si="194"/>
        <v>51.980195442242739</v>
      </c>
      <c r="H3135" s="25">
        <f t="shared" si="195"/>
        <v>3.6760397803866569</v>
      </c>
      <c r="I3135" s="25">
        <f t="shared" si="196"/>
        <v>3.5513702952256003</v>
      </c>
    </row>
    <row r="3136" spans="1:9" x14ac:dyDescent="0.2">
      <c r="A3136" s="18" t="s">
        <v>24</v>
      </c>
      <c r="B3136" s="19">
        <v>127185222203</v>
      </c>
      <c r="C3136" s="19">
        <v>259726365</v>
      </c>
      <c r="D3136" s="19">
        <v>259726365</v>
      </c>
      <c r="E3136" s="19">
        <v>259726365</v>
      </c>
      <c r="F3136" s="19">
        <f t="shared" si="193"/>
        <v>126925495838</v>
      </c>
      <c r="G3136" s="20">
        <f t="shared" si="194"/>
        <v>0.20421111863566307</v>
      </c>
      <c r="H3136" s="21">
        <f t="shared" si="195"/>
        <v>0.20421111863566307</v>
      </c>
      <c r="I3136" s="21">
        <f t="shared" si="196"/>
        <v>0.20421111863566307</v>
      </c>
    </row>
    <row r="3137" spans="1:9" x14ac:dyDescent="0.2">
      <c r="A3137" s="22" t="s">
        <v>1076</v>
      </c>
      <c r="B3137" s="23">
        <v>44000000</v>
      </c>
      <c r="C3137" s="23">
        <v>0</v>
      </c>
      <c r="D3137" s="23">
        <v>0</v>
      </c>
      <c r="E3137" s="23">
        <v>0</v>
      </c>
      <c r="F3137" s="23">
        <f t="shared" si="193"/>
        <v>44000000</v>
      </c>
      <c r="G3137" s="24">
        <f t="shared" si="194"/>
        <v>0</v>
      </c>
      <c r="H3137" s="25">
        <f t="shared" si="195"/>
        <v>0</v>
      </c>
      <c r="I3137" s="25">
        <f t="shared" si="196"/>
        <v>0</v>
      </c>
    </row>
    <row r="3138" spans="1:9" ht="22.5" x14ac:dyDescent="0.2">
      <c r="A3138" s="22" t="s">
        <v>1077</v>
      </c>
      <c r="B3138" s="23">
        <v>213000000</v>
      </c>
      <c r="C3138" s="23">
        <v>0</v>
      </c>
      <c r="D3138" s="23">
        <v>0</v>
      </c>
      <c r="E3138" s="23">
        <v>0</v>
      </c>
      <c r="F3138" s="23">
        <f t="shared" si="193"/>
        <v>213000000</v>
      </c>
      <c r="G3138" s="24">
        <f t="shared" si="194"/>
        <v>0</v>
      </c>
      <c r="H3138" s="25">
        <f t="shared" si="195"/>
        <v>0</v>
      </c>
      <c r="I3138" s="25">
        <f t="shared" si="196"/>
        <v>0</v>
      </c>
    </row>
    <row r="3139" spans="1:9" x14ac:dyDescent="0.2">
      <c r="A3139" s="22" t="s">
        <v>119</v>
      </c>
      <c r="B3139" s="23">
        <v>124784222203</v>
      </c>
      <c r="C3139" s="23">
        <v>0</v>
      </c>
      <c r="D3139" s="23">
        <v>0</v>
      </c>
      <c r="E3139" s="23">
        <v>0</v>
      </c>
      <c r="F3139" s="23">
        <f t="shared" si="193"/>
        <v>124784222203</v>
      </c>
      <c r="G3139" s="24">
        <f t="shared" si="194"/>
        <v>0</v>
      </c>
      <c r="H3139" s="25">
        <f t="shared" si="195"/>
        <v>0</v>
      </c>
      <c r="I3139" s="25">
        <f t="shared" si="196"/>
        <v>0</v>
      </c>
    </row>
    <row r="3140" spans="1:9" x14ac:dyDescent="0.2">
      <c r="A3140" s="22" t="s">
        <v>32</v>
      </c>
      <c r="B3140" s="23">
        <v>2144000000</v>
      </c>
      <c r="C3140" s="23">
        <v>259726365</v>
      </c>
      <c r="D3140" s="23">
        <v>259726365</v>
      </c>
      <c r="E3140" s="23">
        <v>259726365</v>
      </c>
      <c r="F3140" s="23">
        <f t="shared" si="193"/>
        <v>1884273635</v>
      </c>
      <c r="G3140" s="24">
        <f t="shared" si="194"/>
        <v>12.114102845149253</v>
      </c>
      <c r="H3140" s="25">
        <f t="shared" si="195"/>
        <v>12.114102845149253</v>
      </c>
      <c r="I3140" s="25">
        <f t="shared" si="196"/>
        <v>12.114102845149253</v>
      </c>
    </row>
    <row r="3141" spans="1:9" x14ac:dyDescent="0.2">
      <c r="A3141" s="18" t="s">
        <v>39</v>
      </c>
      <c r="B3141" s="19">
        <v>1288000000</v>
      </c>
      <c r="C3141" s="19">
        <v>116373078</v>
      </c>
      <c r="D3141" s="19">
        <v>98298442</v>
      </c>
      <c r="E3141" s="19">
        <v>98298442</v>
      </c>
      <c r="F3141" s="19">
        <f t="shared" si="193"/>
        <v>1171626922</v>
      </c>
      <c r="G3141" s="20">
        <f t="shared" si="194"/>
        <v>9.035176863354037</v>
      </c>
      <c r="H3141" s="21">
        <f t="shared" si="195"/>
        <v>7.6318666149068317</v>
      </c>
      <c r="I3141" s="21">
        <f t="shared" si="196"/>
        <v>7.6318666149068317</v>
      </c>
    </row>
    <row r="3142" spans="1:9" x14ac:dyDescent="0.2">
      <c r="A3142" s="22" t="s">
        <v>40</v>
      </c>
      <c r="B3142" s="23">
        <v>1199000000</v>
      </c>
      <c r="C3142" s="23">
        <v>116373078</v>
      </c>
      <c r="D3142" s="23">
        <v>98298442</v>
      </c>
      <c r="E3142" s="23">
        <v>98298442</v>
      </c>
      <c r="F3142" s="23">
        <f t="shared" si="193"/>
        <v>1082626922</v>
      </c>
      <c r="G3142" s="24">
        <f t="shared" si="194"/>
        <v>9.7058447039199329</v>
      </c>
      <c r="H3142" s="25">
        <f t="shared" si="195"/>
        <v>8.1983688073394489</v>
      </c>
      <c r="I3142" s="25">
        <f t="shared" si="196"/>
        <v>8.1983688073394489</v>
      </c>
    </row>
    <row r="3143" spans="1:9" x14ac:dyDescent="0.2">
      <c r="A3143" s="22" t="s">
        <v>41</v>
      </c>
      <c r="B3143" s="23">
        <v>56000000</v>
      </c>
      <c r="C3143" s="23">
        <v>0</v>
      </c>
      <c r="D3143" s="23">
        <v>0</v>
      </c>
      <c r="E3143" s="23">
        <v>0</v>
      </c>
      <c r="F3143" s="23">
        <f t="shared" ref="F3143:F3206" si="197">+B3143-C3143</f>
        <v>56000000</v>
      </c>
      <c r="G3143" s="24">
        <f t="shared" ref="G3143:G3206" si="198">IFERROR(IF(C3143&gt;0,+C3143/B3143*100,0),0)</f>
        <v>0</v>
      </c>
      <c r="H3143" s="25">
        <f t="shared" ref="H3143:H3206" si="199">IFERROR(IF(D3143&gt;0,+D3143/B3143*100,0),0)</f>
        <v>0</v>
      </c>
      <c r="I3143" s="25">
        <f t="shared" ref="I3143:I3206" si="200">IFERROR(IF(E3143&gt;0,+E3143/B3143*100,0),0)</f>
        <v>0</v>
      </c>
    </row>
    <row r="3144" spans="1:9" x14ac:dyDescent="0.2">
      <c r="A3144" s="22" t="s">
        <v>318</v>
      </c>
      <c r="B3144" s="23">
        <v>33000000</v>
      </c>
      <c r="C3144" s="23">
        <v>0</v>
      </c>
      <c r="D3144" s="23">
        <v>0</v>
      </c>
      <c r="E3144" s="23">
        <v>0</v>
      </c>
      <c r="F3144" s="23">
        <f t="shared" si="197"/>
        <v>33000000</v>
      </c>
      <c r="G3144" s="24">
        <f t="shared" si="198"/>
        <v>0</v>
      </c>
      <c r="H3144" s="25">
        <f t="shared" si="199"/>
        <v>0</v>
      </c>
      <c r="I3144" s="25">
        <f t="shared" si="200"/>
        <v>0</v>
      </c>
    </row>
    <row r="3145" spans="1:9" x14ac:dyDescent="0.2">
      <c r="A3145" s="18" t="s">
        <v>43</v>
      </c>
      <c r="B3145" s="19">
        <v>153817217700</v>
      </c>
      <c r="C3145" s="19">
        <v>19346744199.450001</v>
      </c>
      <c r="D3145" s="19">
        <v>673740899</v>
      </c>
      <c r="E3145" s="19">
        <v>673740899</v>
      </c>
      <c r="F3145" s="19">
        <f t="shared" si="197"/>
        <v>134470473500.55</v>
      </c>
      <c r="G3145" s="20">
        <f t="shared" si="198"/>
        <v>12.577749415012335</v>
      </c>
      <c r="H3145" s="21">
        <f t="shared" si="199"/>
        <v>0.43801396818530541</v>
      </c>
      <c r="I3145" s="21">
        <f t="shared" si="200"/>
        <v>0.43801396818530541</v>
      </c>
    </row>
    <row r="3146" spans="1:9" x14ac:dyDescent="0.2">
      <c r="A3146" s="22" t="s">
        <v>1078</v>
      </c>
      <c r="B3146" s="23">
        <v>1800000000</v>
      </c>
      <c r="C3146" s="23">
        <v>1792114579</v>
      </c>
      <c r="D3146" s="23">
        <v>93049320</v>
      </c>
      <c r="E3146" s="23">
        <v>93049320</v>
      </c>
      <c r="F3146" s="23">
        <f t="shared" si="197"/>
        <v>7885421</v>
      </c>
      <c r="G3146" s="24">
        <f t="shared" si="198"/>
        <v>99.561921055555558</v>
      </c>
      <c r="H3146" s="25">
        <f t="shared" si="199"/>
        <v>5.1694066666666671</v>
      </c>
      <c r="I3146" s="25">
        <f t="shared" si="200"/>
        <v>5.1694066666666671</v>
      </c>
    </row>
    <row r="3147" spans="1:9" ht="22.5" x14ac:dyDescent="0.2">
      <c r="A3147" s="22" t="s">
        <v>1079</v>
      </c>
      <c r="B3147" s="23">
        <v>10908174700</v>
      </c>
      <c r="C3147" s="23">
        <v>0</v>
      </c>
      <c r="D3147" s="23">
        <v>0</v>
      </c>
      <c r="E3147" s="23">
        <v>0</v>
      </c>
      <c r="F3147" s="23">
        <f t="shared" si="197"/>
        <v>10908174700</v>
      </c>
      <c r="G3147" s="24">
        <f t="shared" si="198"/>
        <v>0</v>
      </c>
      <c r="H3147" s="25">
        <f t="shared" si="199"/>
        <v>0</v>
      </c>
      <c r="I3147" s="25">
        <f t="shared" si="200"/>
        <v>0</v>
      </c>
    </row>
    <row r="3148" spans="1:9" ht="33.75" x14ac:dyDescent="0.2">
      <c r="A3148" s="22" t="s">
        <v>1080</v>
      </c>
      <c r="B3148" s="23">
        <v>9095894000</v>
      </c>
      <c r="C3148" s="23">
        <v>807946001</v>
      </c>
      <c r="D3148" s="23">
        <v>0</v>
      </c>
      <c r="E3148" s="23">
        <v>0</v>
      </c>
      <c r="F3148" s="23">
        <f t="shared" si="197"/>
        <v>8287947999</v>
      </c>
      <c r="G3148" s="24">
        <f t="shared" si="198"/>
        <v>8.8825353615598424</v>
      </c>
      <c r="H3148" s="25">
        <f t="shared" si="199"/>
        <v>0</v>
      </c>
      <c r="I3148" s="25">
        <f t="shared" si="200"/>
        <v>0</v>
      </c>
    </row>
    <row r="3149" spans="1:9" ht="22.5" x14ac:dyDescent="0.2">
      <c r="A3149" s="22" t="s">
        <v>1081</v>
      </c>
      <c r="B3149" s="23">
        <v>34500000000</v>
      </c>
      <c r="C3149" s="23">
        <v>9164379145.4500008</v>
      </c>
      <c r="D3149" s="23">
        <v>526588551</v>
      </c>
      <c r="E3149" s="23">
        <v>526588551</v>
      </c>
      <c r="F3149" s="23">
        <f t="shared" si="197"/>
        <v>25335620854.549999</v>
      </c>
      <c r="G3149" s="24">
        <f t="shared" si="198"/>
        <v>26.563417812898553</v>
      </c>
      <c r="H3149" s="25">
        <f t="shared" si="199"/>
        <v>1.5263436260869565</v>
      </c>
      <c r="I3149" s="25">
        <f t="shared" si="200"/>
        <v>1.5263436260869565</v>
      </c>
    </row>
    <row r="3150" spans="1:9" ht="22.5" x14ac:dyDescent="0.2">
      <c r="A3150" s="22" t="s">
        <v>1082</v>
      </c>
      <c r="B3150" s="23">
        <v>17561199000</v>
      </c>
      <c r="C3150" s="23">
        <v>0</v>
      </c>
      <c r="D3150" s="23">
        <v>0</v>
      </c>
      <c r="E3150" s="23">
        <v>0</v>
      </c>
      <c r="F3150" s="23">
        <f t="shared" si="197"/>
        <v>17561199000</v>
      </c>
      <c r="G3150" s="24">
        <f t="shared" si="198"/>
        <v>0</v>
      </c>
      <c r="H3150" s="25">
        <f t="shared" si="199"/>
        <v>0</v>
      </c>
      <c r="I3150" s="25">
        <f t="shared" si="200"/>
        <v>0</v>
      </c>
    </row>
    <row r="3151" spans="1:9" ht="22.5" x14ac:dyDescent="0.2">
      <c r="A3151" s="22" t="s">
        <v>1083</v>
      </c>
      <c r="B3151" s="23">
        <v>51000000000</v>
      </c>
      <c r="C3151" s="23">
        <v>604987</v>
      </c>
      <c r="D3151" s="23">
        <v>3028</v>
      </c>
      <c r="E3151" s="23">
        <v>3028</v>
      </c>
      <c r="F3151" s="23">
        <f t="shared" si="197"/>
        <v>50999395013</v>
      </c>
      <c r="G3151" s="24">
        <f t="shared" si="198"/>
        <v>1.1862490196078432E-3</v>
      </c>
      <c r="H3151" s="25">
        <f t="shared" si="199"/>
        <v>5.9372549019607841E-6</v>
      </c>
      <c r="I3151" s="25">
        <f t="shared" si="200"/>
        <v>5.9372549019607841E-6</v>
      </c>
    </row>
    <row r="3152" spans="1:9" ht="22.5" x14ac:dyDescent="0.2">
      <c r="A3152" s="22" t="s">
        <v>1084</v>
      </c>
      <c r="B3152" s="23">
        <v>9051950000</v>
      </c>
      <c r="C3152" s="23">
        <v>0</v>
      </c>
      <c r="D3152" s="23">
        <v>0</v>
      </c>
      <c r="E3152" s="23">
        <v>0</v>
      </c>
      <c r="F3152" s="23">
        <f t="shared" si="197"/>
        <v>9051950000</v>
      </c>
      <c r="G3152" s="24">
        <f t="shared" si="198"/>
        <v>0</v>
      </c>
      <c r="H3152" s="25">
        <f t="shared" si="199"/>
        <v>0</v>
      </c>
      <c r="I3152" s="25">
        <f t="shared" si="200"/>
        <v>0</v>
      </c>
    </row>
    <row r="3153" spans="1:9" ht="22.5" x14ac:dyDescent="0.2">
      <c r="A3153" s="22" t="s">
        <v>1085</v>
      </c>
      <c r="B3153" s="23">
        <v>19900000000</v>
      </c>
      <c r="C3153" s="23">
        <v>7581699487</v>
      </c>
      <c r="D3153" s="23">
        <v>54100000</v>
      </c>
      <c r="E3153" s="23">
        <v>54100000</v>
      </c>
      <c r="F3153" s="23">
        <f t="shared" si="197"/>
        <v>12318300513</v>
      </c>
      <c r="G3153" s="24">
        <f t="shared" si="198"/>
        <v>38.098992396984926</v>
      </c>
      <c r="H3153" s="25">
        <f t="shared" si="199"/>
        <v>0.27185929648241203</v>
      </c>
      <c r="I3153" s="25">
        <f t="shared" si="200"/>
        <v>0.27185929648241203</v>
      </c>
    </row>
    <row r="3154" spans="1:9" x14ac:dyDescent="0.2">
      <c r="A3154" s="18" t="s">
        <v>1086</v>
      </c>
      <c r="B3154" s="19">
        <v>87748000000</v>
      </c>
      <c r="C3154" s="19">
        <v>5142274346.8199997</v>
      </c>
      <c r="D3154" s="19">
        <v>3930737293.2600002</v>
      </c>
      <c r="E3154" s="19">
        <v>3930737293.2600002</v>
      </c>
      <c r="F3154" s="19">
        <f t="shared" si="197"/>
        <v>82605725653.179993</v>
      </c>
      <c r="G3154" s="20">
        <f t="shared" si="198"/>
        <v>5.8602752733053745</v>
      </c>
      <c r="H3154" s="21">
        <f t="shared" si="199"/>
        <v>4.4795747974426776</v>
      </c>
      <c r="I3154" s="21">
        <f t="shared" si="200"/>
        <v>4.4795747974426776</v>
      </c>
    </row>
    <row r="3155" spans="1:9" x14ac:dyDescent="0.2">
      <c r="A3155" s="18" t="s">
        <v>17</v>
      </c>
      <c r="B3155" s="19">
        <v>87748000000</v>
      </c>
      <c r="C3155" s="19">
        <v>5142274346.8199997</v>
      </c>
      <c r="D3155" s="19">
        <v>3930737293.2600002</v>
      </c>
      <c r="E3155" s="19">
        <v>3930737293.2600002</v>
      </c>
      <c r="F3155" s="19">
        <f t="shared" si="197"/>
        <v>82605725653.179993</v>
      </c>
      <c r="G3155" s="20">
        <f t="shared" si="198"/>
        <v>5.8602752733053745</v>
      </c>
      <c r="H3155" s="21">
        <f t="shared" si="199"/>
        <v>4.4795747974426776</v>
      </c>
      <c r="I3155" s="21">
        <f t="shared" si="200"/>
        <v>4.4795747974426776</v>
      </c>
    </row>
    <row r="3156" spans="1:9" x14ac:dyDescent="0.2">
      <c r="A3156" s="18" t="s">
        <v>18</v>
      </c>
      <c r="B3156" s="19">
        <v>7945000000</v>
      </c>
      <c r="C3156" s="19">
        <v>880962127</v>
      </c>
      <c r="D3156" s="19">
        <v>880962127</v>
      </c>
      <c r="E3156" s="19">
        <v>880962127</v>
      </c>
      <c r="F3156" s="19">
        <f t="shared" si="197"/>
        <v>7064037873</v>
      </c>
      <c r="G3156" s="20">
        <f t="shared" si="198"/>
        <v>11.088258363750787</v>
      </c>
      <c r="H3156" s="21">
        <f t="shared" si="199"/>
        <v>11.088258363750787</v>
      </c>
      <c r="I3156" s="21">
        <f t="shared" si="200"/>
        <v>11.088258363750787</v>
      </c>
    </row>
    <row r="3157" spans="1:9" x14ac:dyDescent="0.2">
      <c r="A3157" s="22" t="s">
        <v>19</v>
      </c>
      <c r="B3157" s="23">
        <v>5656000000</v>
      </c>
      <c r="C3157" s="23">
        <v>675297340</v>
      </c>
      <c r="D3157" s="23">
        <v>675297340</v>
      </c>
      <c r="E3157" s="23">
        <v>675297340</v>
      </c>
      <c r="F3157" s="23">
        <f t="shared" si="197"/>
        <v>4980702660</v>
      </c>
      <c r="G3157" s="24">
        <f t="shared" si="198"/>
        <v>11.93948620933522</v>
      </c>
      <c r="H3157" s="25">
        <f t="shared" si="199"/>
        <v>11.93948620933522</v>
      </c>
      <c r="I3157" s="25">
        <f t="shared" si="200"/>
        <v>11.93948620933522</v>
      </c>
    </row>
    <row r="3158" spans="1:9" x14ac:dyDescent="0.2">
      <c r="A3158" s="22" t="s">
        <v>20</v>
      </c>
      <c r="B3158" s="23">
        <v>1636000000</v>
      </c>
      <c r="C3158" s="23">
        <v>131763200</v>
      </c>
      <c r="D3158" s="23">
        <v>131763200</v>
      </c>
      <c r="E3158" s="23">
        <v>131763200</v>
      </c>
      <c r="F3158" s="23">
        <f t="shared" si="197"/>
        <v>1504236800</v>
      </c>
      <c r="G3158" s="24">
        <f t="shared" si="198"/>
        <v>8.0539853300733508</v>
      </c>
      <c r="H3158" s="25">
        <f t="shared" si="199"/>
        <v>8.0539853300733508</v>
      </c>
      <c r="I3158" s="25">
        <f t="shared" si="200"/>
        <v>8.0539853300733508</v>
      </c>
    </row>
    <row r="3159" spans="1:9" x14ac:dyDescent="0.2">
      <c r="A3159" s="22" t="s">
        <v>21</v>
      </c>
      <c r="B3159" s="23">
        <v>653000000</v>
      </c>
      <c r="C3159" s="23">
        <v>73901587</v>
      </c>
      <c r="D3159" s="23">
        <v>73901587</v>
      </c>
      <c r="E3159" s="23">
        <v>73901587</v>
      </c>
      <c r="F3159" s="23">
        <f t="shared" si="197"/>
        <v>579098413</v>
      </c>
      <c r="G3159" s="24">
        <f t="shared" si="198"/>
        <v>11.317241500765697</v>
      </c>
      <c r="H3159" s="25">
        <f t="shared" si="199"/>
        <v>11.317241500765697</v>
      </c>
      <c r="I3159" s="25">
        <f t="shared" si="200"/>
        <v>11.317241500765697</v>
      </c>
    </row>
    <row r="3160" spans="1:9" x14ac:dyDescent="0.2">
      <c r="A3160" s="18" t="s">
        <v>22</v>
      </c>
      <c r="B3160" s="19">
        <v>3358000000</v>
      </c>
      <c r="C3160" s="19">
        <v>771626492.16000009</v>
      </c>
      <c r="D3160" s="19">
        <v>25204960.859999999</v>
      </c>
      <c r="E3160" s="19">
        <v>25204960.859999999</v>
      </c>
      <c r="F3160" s="19">
        <f t="shared" si="197"/>
        <v>2586373507.8400002</v>
      </c>
      <c r="G3160" s="20">
        <f t="shared" si="198"/>
        <v>22.978752000000004</v>
      </c>
      <c r="H3160" s="21">
        <f t="shared" si="199"/>
        <v>0.75059442703990464</v>
      </c>
      <c r="I3160" s="21">
        <f t="shared" si="200"/>
        <v>0.75059442703990464</v>
      </c>
    </row>
    <row r="3161" spans="1:9" x14ac:dyDescent="0.2">
      <c r="A3161" s="22" t="s">
        <v>66</v>
      </c>
      <c r="B3161" s="23">
        <v>270000000</v>
      </c>
      <c r="C3161" s="23">
        <v>0</v>
      </c>
      <c r="D3161" s="23">
        <v>0</v>
      </c>
      <c r="E3161" s="23">
        <v>0</v>
      </c>
      <c r="F3161" s="23">
        <f t="shared" si="197"/>
        <v>270000000</v>
      </c>
      <c r="G3161" s="24">
        <f t="shared" si="198"/>
        <v>0</v>
      </c>
      <c r="H3161" s="25">
        <f t="shared" si="199"/>
        <v>0</v>
      </c>
      <c r="I3161" s="25">
        <f t="shared" si="200"/>
        <v>0</v>
      </c>
    </row>
    <row r="3162" spans="1:9" x14ac:dyDescent="0.2">
      <c r="A3162" s="22" t="s">
        <v>23</v>
      </c>
      <c r="B3162" s="23">
        <v>3088000000</v>
      </c>
      <c r="C3162" s="23">
        <v>771626492.16000009</v>
      </c>
      <c r="D3162" s="23">
        <v>25204960.859999999</v>
      </c>
      <c r="E3162" s="23">
        <v>25204960.859999999</v>
      </c>
      <c r="F3162" s="23">
        <f t="shared" si="197"/>
        <v>2316373507.8400002</v>
      </c>
      <c r="G3162" s="24">
        <f t="shared" si="198"/>
        <v>24.987904538860107</v>
      </c>
      <c r="H3162" s="25">
        <f t="shared" si="199"/>
        <v>0.81622282577720218</v>
      </c>
      <c r="I3162" s="25">
        <f t="shared" si="200"/>
        <v>0.81622282577720218</v>
      </c>
    </row>
    <row r="3163" spans="1:9" x14ac:dyDescent="0.2">
      <c r="A3163" s="18" t="s">
        <v>24</v>
      </c>
      <c r="B3163" s="19">
        <v>29686000000</v>
      </c>
      <c r="C3163" s="19">
        <v>399638662.25999999</v>
      </c>
      <c r="D3163" s="19">
        <v>7393378</v>
      </c>
      <c r="E3163" s="19">
        <v>7393378</v>
      </c>
      <c r="F3163" s="19">
        <f t="shared" si="197"/>
        <v>29286361337.740002</v>
      </c>
      <c r="G3163" s="20">
        <f t="shared" si="198"/>
        <v>1.3462193029037257</v>
      </c>
      <c r="H3163" s="21">
        <f t="shared" si="199"/>
        <v>2.490526847672303E-2</v>
      </c>
      <c r="I3163" s="21">
        <f t="shared" si="200"/>
        <v>2.490526847672303E-2</v>
      </c>
    </row>
    <row r="3164" spans="1:9" x14ac:dyDescent="0.2">
      <c r="A3164" s="22" t="s">
        <v>119</v>
      </c>
      <c r="B3164" s="23">
        <v>24131000000</v>
      </c>
      <c r="C3164" s="23">
        <v>0</v>
      </c>
      <c r="D3164" s="23">
        <v>0</v>
      </c>
      <c r="E3164" s="23">
        <v>0</v>
      </c>
      <c r="F3164" s="23">
        <f t="shared" si="197"/>
        <v>24131000000</v>
      </c>
      <c r="G3164" s="24">
        <f t="shared" si="198"/>
        <v>0</v>
      </c>
      <c r="H3164" s="25">
        <f t="shared" si="199"/>
        <v>0</v>
      </c>
      <c r="I3164" s="25">
        <f t="shared" si="200"/>
        <v>0</v>
      </c>
    </row>
    <row r="3165" spans="1:9" x14ac:dyDescent="0.2">
      <c r="A3165" s="22" t="s">
        <v>32</v>
      </c>
      <c r="B3165" s="23">
        <v>68000000</v>
      </c>
      <c r="C3165" s="23">
        <v>1905791</v>
      </c>
      <c r="D3165" s="23">
        <v>1905791</v>
      </c>
      <c r="E3165" s="23">
        <v>1905791</v>
      </c>
      <c r="F3165" s="23">
        <f t="shared" si="197"/>
        <v>66094209</v>
      </c>
      <c r="G3165" s="24">
        <f t="shared" si="198"/>
        <v>2.8026338235294119</v>
      </c>
      <c r="H3165" s="25">
        <f t="shared" si="199"/>
        <v>2.8026338235294119</v>
      </c>
      <c r="I3165" s="25">
        <f t="shared" si="200"/>
        <v>2.8026338235294119</v>
      </c>
    </row>
    <row r="3166" spans="1:9" ht="22.5" x14ac:dyDescent="0.2">
      <c r="A3166" s="22" t="s">
        <v>1087</v>
      </c>
      <c r="B3166" s="23">
        <v>5487000000</v>
      </c>
      <c r="C3166" s="23">
        <v>397732871.25999999</v>
      </c>
      <c r="D3166" s="23">
        <v>5487587</v>
      </c>
      <c r="E3166" s="23">
        <v>5487587</v>
      </c>
      <c r="F3166" s="23">
        <f t="shared" si="197"/>
        <v>5089267128.7399998</v>
      </c>
      <c r="G3166" s="24">
        <f t="shared" si="198"/>
        <v>7.2486398990340799</v>
      </c>
      <c r="H3166" s="25">
        <f t="shared" si="199"/>
        <v>0.10001069801348643</v>
      </c>
      <c r="I3166" s="25">
        <f t="shared" si="200"/>
        <v>0.10001069801348643</v>
      </c>
    </row>
    <row r="3167" spans="1:9" x14ac:dyDescent="0.2">
      <c r="A3167" s="18" t="s">
        <v>80</v>
      </c>
      <c r="B3167" s="19">
        <v>12771000000</v>
      </c>
      <c r="C3167" s="19">
        <v>72870238</v>
      </c>
      <c r="D3167" s="19">
        <v>0</v>
      </c>
      <c r="E3167" s="19">
        <v>0</v>
      </c>
      <c r="F3167" s="19">
        <f t="shared" si="197"/>
        <v>12698129762</v>
      </c>
      <c r="G3167" s="20">
        <f t="shared" si="198"/>
        <v>0.57059148069845744</v>
      </c>
      <c r="H3167" s="21">
        <f t="shared" si="199"/>
        <v>0</v>
      </c>
      <c r="I3167" s="21">
        <f t="shared" si="200"/>
        <v>0</v>
      </c>
    </row>
    <row r="3168" spans="1:9" x14ac:dyDescent="0.2">
      <c r="A3168" s="22" t="s">
        <v>1088</v>
      </c>
      <c r="B3168" s="23">
        <v>12771000000</v>
      </c>
      <c r="C3168" s="23">
        <v>72870238</v>
      </c>
      <c r="D3168" s="23">
        <v>0</v>
      </c>
      <c r="E3168" s="23">
        <v>0</v>
      </c>
      <c r="F3168" s="23">
        <f t="shared" si="197"/>
        <v>12698129762</v>
      </c>
      <c r="G3168" s="24">
        <f t="shared" si="198"/>
        <v>0.57059148069845744</v>
      </c>
      <c r="H3168" s="25">
        <f t="shared" si="199"/>
        <v>0</v>
      </c>
      <c r="I3168" s="25">
        <f t="shared" si="200"/>
        <v>0</v>
      </c>
    </row>
    <row r="3169" spans="1:9" x14ac:dyDescent="0.2">
      <c r="A3169" s="18" t="s">
        <v>364</v>
      </c>
      <c r="B3169" s="19">
        <v>33936000000</v>
      </c>
      <c r="C3169" s="19">
        <v>3017176827.4000001</v>
      </c>
      <c r="D3169" s="19">
        <v>3017176827.4000001</v>
      </c>
      <c r="E3169" s="19">
        <v>3017176827.4000001</v>
      </c>
      <c r="F3169" s="19">
        <f t="shared" si="197"/>
        <v>30918823172.599998</v>
      </c>
      <c r="G3169" s="20">
        <f t="shared" si="198"/>
        <v>8.8907850878123522</v>
      </c>
      <c r="H3169" s="21">
        <f t="shared" si="199"/>
        <v>8.8907850878123522</v>
      </c>
      <c r="I3169" s="21">
        <f t="shared" si="200"/>
        <v>8.8907850878123522</v>
      </c>
    </row>
    <row r="3170" spans="1:9" x14ac:dyDescent="0.2">
      <c r="A3170" s="22" t="s">
        <v>365</v>
      </c>
      <c r="B3170" s="23">
        <v>33936000000</v>
      </c>
      <c r="C3170" s="23">
        <v>3017176827.4000001</v>
      </c>
      <c r="D3170" s="23">
        <v>3017176827.4000001</v>
      </c>
      <c r="E3170" s="23">
        <v>3017176827.4000001</v>
      </c>
      <c r="F3170" s="23">
        <f t="shared" si="197"/>
        <v>30918823172.599998</v>
      </c>
      <c r="G3170" s="24">
        <f t="shared" si="198"/>
        <v>8.8907850878123522</v>
      </c>
      <c r="H3170" s="25">
        <f t="shared" si="199"/>
        <v>8.8907850878123522</v>
      </c>
      <c r="I3170" s="25">
        <f t="shared" si="200"/>
        <v>8.8907850878123522</v>
      </c>
    </row>
    <row r="3171" spans="1:9" x14ac:dyDescent="0.2">
      <c r="A3171" s="18" t="s">
        <v>39</v>
      </c>
      <c r="B3171" s="19">
        <v>52000000</v>
      </c>
      <c r="C3171" s="19">
        <v>0</v>
      </c>
      <c r="D3171" s="19">
        <v>0</v>
      </c>
      <c r="E3171" s="19">
        <v>0</v>
      </c>
      <c r="F3171" s="19">
        <f t="shared" si="197"/>
        <v>52000000</v>
      </c>
      <c r="G3171" s="20">
        <f t="shared" si="198"/>
        <v>0</v>
      </c>
      <c r="H3171" s="21">
        <f t="shared" si="199"/>
        <v>0</v>
      </c>
      <c r="I3171" s="21">
        <f t="shared" si="200"/>
        <v>0</v>
      </c>
    </row>
    <row r="3172" spans="1:9" x14ac:dyDescent="0.2">
      <c r="A3172" s="22" t="s">
        <v>40</v>
      </c>
      <c r="B3172" s="23">
        <v>52000000</v>
      </c>
      <c r="C3172" s="23">
        <v>0</v>
      </c>
      <c r="D3172" s="23">
        <v>0</v>
      </c>
      <c r="E3172" s="23">
        <v>0</v>
      </c>
      <c r="F3172" s="23">
        <f t="shared" si="197"/>
        <v>52000000</v>
      </c>
      <c r="G3172" s="24">
        <f t="shared" si="198"/>
        <v>0</v>
      </c>
      <c r="H3172" s="25">
        <f t="shared" si="199"/>
        <v>0</v>
      </c>
      <c r="I3172" s="25">
        <f t="shared" si="200"/>
        <v>0</v>
      </c>
    </row>
    <row r="3173" spans="1:9" x14ac:dyDescent="0.2">
      <c r="A3173" s="18" t="s">
        <v>1089</v>
      </c>
      <c r="B3173" s="19">
        <v>42312142875</v>
      </c>
      <c r="C3173" s="19">
        <v>8454055755.4699993</v>
      </c>
      <c r="D3173" s="19">
        <v>3920675644.4499998</v>
      </c>
      <c r="E3173" s="19">
        <v>3700298235.4499998</v>
      </c>
      <c r="F3173" s="19">
        <f t="shared" si="197"/>
        <v>33858087119.529999</v>
      </c>
      <c r="G3173" s="20">
        <f t="shared" si="198"/>
        <v>19.980211780918928</v>
      </c>
      <c r="H3173" s="21">
        <f t="shared" si="199"/>
        <v>9.2660767761930565</v>
      </c>
      <c r="I3173" s="21">
        <f t="shared" si="200"/>
        <v>8.7452395081514762</v>
      </c>
    </row>
    <row r="3174" spans="1:9" x14ac:dyDescent="0.2">
      <c r="A3174" s="18" t="s">
        <v>17</v>
      </c>
      <c r="B3174" s="19">
        <v>35864280000</v>
      </c>
      <c r="C3174" s="19">
        <v>6720219687.1399994</v>
      </c>
      <c r="D3174" s="19">
        <v>3905648674.9499998</v>
      </c>
      <c r="E3174" s="19">
        <v>3685271265.9499998</v>
      </c>
      <c r="F3174" s="19">
        <f t="shared" si="197"/>
        <v>29144060312.860001</v>
      </c>
      <c r="G3174" s="20">
        <f t="shared" si="198"/>
        <v>18.737918862835109</v>
      </c>
      <c r="H3174" s="21">
        <f t="shared" si="199"/>
        <v>10.89007969754307</v>
      </c>
      <c r="I3174" s="21">
        <f t="shared" si="200"/>
        <v>10.275603653412253</v>
      </c>
    </row>
    <row r="3175" spans="1:9" x14ac:dyDescent="0.2">
      <c r="A3175" s="18" t="s">
        <v>18</v>
      </c>
      <c r="B3175" s="19">
        <v>26230000000</v>
      </c>
      <c r="C3175" s="19">
        <v>3381360425</v>
      </c>
      <c r="D3175" s="19">
        <v>3381360425</v>
      </c>
      <c r="E3175" s="19">
        <v>3160983016</v>
      </c>
      <c r="F3175" s="19">
        <f t="shared" si="197"/>
        <v>22848639575</v>
      </c>
      <c r="G3175" s="20">
        <f t="shared" si="198"/>
        <v>12.891194910407929</v>
      </c>
      <c r="H3175" s="21">
        <f t="shared" si="199"/>
        <v>12.891194910407929</v>
      </c>
      <c r="I3175" s="21">
        <f t="shared" si="200"/>
        <v>12.051021791841404</v>
      </c>
    </row>
    <row r="3176" spans="1:9" x14ac:dyDescent="0.2">
      <c r="A3176" s="22" t="s">
        <v>19</v>
      </c>
      <c r="B3176" s="23">
        <v>15989000000</v>
      </c>
      <c r="C3176" s="23">
        <v>2083438600</v>
      </c>
      <c r="D3176" s="23">
        <v>2083438600</v>
      </c>
      <c r="E3176" s="23">
        <v>2083438600</v>
      </c>
      <c r="F3176" s="23">
        <f t="shared" si="197"/>
        <v>13905561400</v>
      </c>
      <c r="G3176" s="24">
        <f t="shared" si="198"/>
        <v>13.030449684157858</v>
      </c>
      <c r="H3176" s="25">
        <f t="shared" si="199"/>
        <v>13.030449684157858</v>
      </c>
      <c r="I3176" s="25">
        <f t="shared" si="200"/>
        <v>13.030449684157858</v>
      </c>
    </row>
    <row r="3177" spans="1:9" x14ac:dyDescent="0.2">
      <c r="A3177" s="22" t="s">
        <v>20</v>
      </c>
      <c r="B3177" s="23">
        <v>5651000000</v>
      </c>
      <c r="C3177" s="23">
        <v>799617108</v>
      </c>
      <c r="D3177" s="23">
        <v>799617108</v>
      </c>
      <c r="E3177" s="23">
        <v>579239699</v>
      </c>
      <c r="F3177" s="23">
        <f t="shared" si="197"/>
        <v>4851382892</v>
      </c>
      <c r="G3177" s="24">
        <f t="shared" si="198"/>
        <v>14.150010759157672</v>
      </c>
      <c r="H3177" s="25">
        <f t="shared" si="199"/>
        <v>14.150010759157672</v>
      </c>
      <c r="I3177" s="25">
        <f t="shared" si="200"/>
        <v>10.250215873296762</v>
      </c>
    </row>
    <row r="3178" spans="1:9" x14ac:dyDescent="0.2">
      <c r="A3178" s="22" t="s">
        <v>21</v>
      </c>
      <c r="B3178" s="23">
        <v>4590000000</v>
      </c>
      <c r="C3178" s="23">
        <v>498304717</v>
      </c>
      <c r="D3178" s="23">
        <v>498304717</v>
      </c>
      <c r="E3178" s="23">
        <v>498304717</v>
      </c>
      <c r="F3178" s="23">
        <f t="shared" si="197"/>
        <v>4091695283</v>
      </c>
      <c r="G3178" s="24">
        <f t="shared" si="198"/>
        <v>10.856311917211329</v>
      </c>
      <c r="H3178" s="25">
        <f t="shared" si="199"/>
        <v>10.856311917211329</v>
      </c>
      <c r="I3178" s="25">
        <f t="shared" si="200"/>
        <v>10.856311917211329</v>
      </c>
    </row>
    <row r="3179" spans="1:9" x14ac:dyDescent="0.2">
      <c r="A3179" s="18" t="s">
        <v>22</v>
      </c>
      <c r="B3179" s="19">
        <v>5246000000</v>
      </c>
      <c r="C3179" s="19">
        <v>3313299832.1399999</v>
      </c>
      <c r="D3179" s="19">
        <v>506169435.94999999</v>
      </c>
      <c r="E3179" s="19">
        <v>506169435.94999999</v>
      </c>
      <c r="F3179" s="19">
        <f t="shared" si="197"/>
        <v>1932700167.8600001</v>
      </c>
      <c r="G3179" s="20">
        <f t="shared" si="198"/>
        <v>63.158593826534506</v>
      </c>
      <c r="H3179" s="21">
        <f t="shared" si="199"/>
        <v>9.6486739601601208</v>
      </c>
      <c r="I3179" s="21">
        <f t="shared" si="200"/>
        <v>9.6486739601601208</v>
      </c>
    </row>
    <row r="3180" spans="1:9" x14ac:dyDescent="0.2">
      <c r="A3180" s="22" t="s">
        <v>66</v>
      </c>
      <c r="B3180" s="23">
        <v>28000000</v>
      </c>
      <c r="C3180" s="23">
        <v>0</v>
      </c>
      <c r="D3180" s="23">
        <v>0</v>
      </c>
      <c r="E3180" s="23">
        <v>0</v>
      </c>
      <c r="F3180" s="23">
        <f t="shared" si="197"/>
        <v>28000000</v>
      </c>
      <c r="G3180" s="24">
        <f t="shared" si="198"/>
        <v>0</v>
      </c>
      <c r="H3180" s="25">
        <f t="shared" si="199"/>
        <v>0</v>
      </c>
      <c r="I3180" s="25">
        <f t="shared" si="200"/>
        <v>0</v>
      </c>
    </row>
    <row r="3181" spans="1:9" x14ac:dyDescent="0.2">
      <c r="A3181" s="22" t="s">
        <v>23</v>
      </c>
      <c r="B3181" s="23">
        <v>5218000000</v>
      </c>
      <c r="C3181" s="23">
        <v>3313299832.1399999</v>
      </c>
      <c r="D3181" s="23">
        <v>506169435.94999999</v>
      </c>
      <c r="E3181" s="23">
        <v>506169435.94999999</v>
      </c>
      <c r="F3181" s="23">
        <f t="shared" si="197"/>
        <v>1904700167.8600001</v>
      </c>
      <c r="G3181" s="24">
        <f t="shared" si="198"/>
        <v>63.497505407052515</v>
      </c>
      <c r="H3181" s="25">
        <f t="shared" si="199"/>
        <v>9.7004491366423924</v>
      </c>
      <c r="I3181" s="25">
        <f t="shared" si="200"/>
        <v>9.7004491366423924</v>
      </c>
    </row>
    <row r="3182" spans="1:9" x14ac:dyDescent="0.2">
      <c r="A3182" s="18" t="s">
        <v>24</v>
      </c>
      <c r="B3182" s="19">
        <v>4310000000</v>
      </c>
      <c r="C3182" s="19">
        <v>15524100</v>
      </c>
      <c r="D3182" s="19">
        <v>13106984</v>
      </c>
      <c r="E3182" s="19">
        <v>13106984</v>
      </c>
      <c r="F3182" s="19">
        <f t="shared" si="197"/>
        <v>4294475900</v>
      </c>
      <c r="G3182" s="20">
        <f t="shared" si="198"/>
        <v>0.36018793503480279</v>
      </c>
      <c r="H3182" s="21">
        <f t="shared" si="199"/>
        <v>0.30410635730858465</v>
      </c>
      <c r="I3182" s="21">
        <f t="shared" si="200"/>
        <v>0.30410635730858465</v>
      </c>
    </row>
    <row r="3183" spans="1:9" x14ac:dyDescent="0.2">
      <c r="A3183" s="22" t="s">
        <v>119</v>
      </c>
      <c r="B3183" s="23">
        <v>4000000000</v>
      </c>
      <c r="C3183" s="23">
        <v>0</v>
      </c>
      <c r="D3183" s="23">
        <v>0</v>
      </c>
      <c r="E3183" s="23">
        <v>0</v>
      </c>
      <c r="F3183" s="23">
        <f t="shared" si="197"/>
        <v>4000000000</v>
      </c>
      <c r="G3183" s="24">
        <f t="shared" si="198"/>
        <v>0</v>
      </c>
      <c r="H3183" s="25">
        <f t="shared" si="199"/>
        <v>0</v>
      </c>
      <c r="I3183" s="25">
        <f t="shared" si="200"/>
        <v>0</v>
      </c>
    </row>
    <row r="3184" spans="1:9" x14ac:dyDescent="0.2">
      <c r="A3184" s="22" t="s">
        <v>32</v>
      </c>
      <c r="B3184" s="23">
        <v>100000000</v>
      </c>
      <c r="C3184" s="23">
        <v>15524100</v>
      </c>
      <c r="D3184" s="23">
        <v>13106984</v>
      </c>
      <c r="E3184" s="23">
        <v>13106984</v>
      </c>
      <c r="F3184" s="23">
        <f t="shared" si="197"/>
        <v>84475900</v>
      </c>
      <c r="G3184" s="24">
        <f t="shared" si="198"/>
        <v>15.524099999999999</v>
      </c>
      <c r="H3184" s="25">
        <f t="shared" si="199"/>
        <v>13.106983999999999</v>
      </c>
      <c r="I3184" s="25">
        <f t="shared" si="200"/>
        <v>13.106983999999999</v>
      </c>
    </row>
    <row r="3185" spans="1:9" x14ac:dyDescent="0.2">
      <c r="A3185" s="22" t="s">
        <v>35</v>
      </c>
      <c r="B3185" s="23">
        <v>210000000</v>
      </c>
      <c r="C3185" s="23">
        <v>0</v>
      </c>
      <c r="D3185" s="23">
        <v>0</v>
      </c>
      <c r="E3185" s="23">
        <v>0</v>
      </c>
      <c r="F3185" s="23">
        <f t="shared" si="197"/>
        <v>210000000</v>
      </c>
      <c r="G3185" s="24">
        <f t="shared" si="198"/>
        <v>0</v>
      </c>
      <c r="H3185" s="25">
        <f t="shared" si="199"/>
        <v>0</v>
      </c>
      <c r="I3185" s="25">
        <f t="shared" si="200"/>
        <v>0</v>
      </c>
    </row>
    <row r="3186" spans="1:9" x14ac:dyDescent="0.2">
      <c r="A3186" s="18" t="s">
        <v>39</v>
      </c>
      <c r="B3186" s="19">
        <v>78280000</v>
      </c>
      <c r="C3186" s="19">
        <v>10035330</v>
      </c>
      <c r="D3186" s="19">
        <v>5011830</v>
      </c>
      <c r="E3186" s="19">
        <v>5011830</v>
      </c>
      <c r="F3186" s="19">
        <f t="shared" si="197"/>
        <v>68244670</v>
      </c>
      <c r="G3186" s="20">
        <f t="shared" si="198"/>
        <v>12.819787940725599</v>
      </c>
      <c r="H3186" s="21">
        <f t="shared" si="199"/>
        <v>6.4024399591211036</v>
      </c>
      <c r="I3186" s="21">
        <f t="shared" si="200"/>
        <v>6.4024399591211036</v>
      </c>
    </row>
    <row r="3187" spans="1:9" ht="11.25" customHeight="1" x14ac:dyDescent="0.2">
      <c r="A3187" s="22" t="s">
        <v>40</v>
      </c>
      <c r="B3187" s="23">
        <v>22660000</v>
      </c>
      <c r="C3187" s="23">
        <v>10035330</v>
      </c>
      <c r="D3187" s="23">
        <v>5011830</v>
      </c>
      <c r="E3187" s="23">
        <v>5011830</v>
      </c>
      <c r="F3187" s="23">
        <f t="shared" si="197"/>
        <v>12624670</v>
      </c>
      <c r="G3187" s="24">
        <f t="shared" si="198"/>
        <v>44.28654015887026</v>
      </c>
      <c r="H3187" s="25">
        <f t="shared" si="199"/>
        <v>22.117519858781996</v>
      </c>
      <c r="I3187" s="25">
        <f t="shared" si="200"/>
        <v>22.117519858781996</v>
      </c>
    </row>
    <row r="3188" spans="1:9" x14ac:dyDescent="0.2">
      <c r="A3188" s="22" t="s">
        <v>42</v>
      </c>
      <c r="B3188" s="23">
        <v>55620000</v>
      </c>
      <c r="C3188" s="23">
        <v>0</v>
      </c>
      <c r="D3188" s="23">
        <v>0</v>
      </c>
      <c r="E3188" s="23">
        <v>0</v>
      </c>
      <c r="F3188" s="23">
        <f t="shared" si="197"/>
        <v>55620000</v>
      </c>
      <c r="G3188" s="24">
        <f t="shared" si="198"/>
        <v>0</v>
      </c>
      <c r="H3188" s="25">
        <f t="shared" si="199"/>
        <v>0</v>
      </c>
      <c r="I3188" s="25">
        <f t="shared" si="200"/>
        <v>0</v>
      </c>
    </row>
    <row r="3189" spans="1:9" x14ac:dyDescent="0.2">
      <c r="A3189" s="18" t="s">
        <v>43</v>
      </c>
      <c r="B3189" s="19">
        <v>6447862875</v>
      </c>
      <c r="C3189" s="19">
        <v>1733836068.3299999</v>
      </c>
      <c r="D3189" s="19">
        <v>15026969.5</v>
      </c>
      <c r="E3189" s="19">
        <v>15026969.5</v>
      </c>
      <c r="F3189" s="19">
        <f t="shared" si="197"/>
        <v>4714026806.6700001</v>
      </c>
      <c r="G3189" s="20">
        <f t="shared" si="198"/>
        <v>26.890089041014225</v>
      </c>
      <c r="H3189" s="21">
        <f t="shared" si="199"/>
        <v>0.23305349061102668</v>
      </c>
      <c r="I3189" s="21">
        <f t="shared" si="200"/>
        <v>0.23305349061102668</v>
      </c>
    </row>
    <row r="3190" spans="1:9" ht="22.5" x14ac:dyDescent="0.2">
      <c r="A3190" s="22" t="s">
        <v>1090</v>
      </c>
      <c r="B3190" s="23">
        <v>2447862875</v>
      </c>
      <c r="C3190" s="23">
        <v>542633333</v>
      </c>
      <c r="D3190" s="23">
        <v>0</v>
      </c>
      <c r="E3190" s="23">
        <v>0</v>
      </c>
      <c r="F3190" s="23">
        <f t="shared" si="197"/>
        <v>1905229542</v>
      </c>
      <c r="G3190" s="24">
        <f t="shared" si="198"/>
        <v>22.167636044563974</v>
      </c>
      <c r="H3190" s="25">
        <f t="shared" si="199"/>
        <v>0</v>
      </c>
      <c r="I3190" s="25">
        <f t="shared" si="200"/>
        <v>0</v>
      </c>
    </row>
    <row r="3191" spans="1:9" ht="22.5" x14ac:dyDescent="0.2">
      <c r="A3191" s="22" t="s">
        <v>1091</v>
      </c>
      <c r="B3191" s="23">
        <v>1000000000</v>
      </c>
      <c r="C3191" s="23">
        <v>41066666</v>
      </c>
      <c r="D3191" s="23">
        <v>0</v>
      </c>
      <c r="E3191" s="23">
        <v>0</v>
      </c>
      <c r="F3191" s="23">
        <f t="shared" si="197"/>
        <v>958933334</v>
      </c>
      <c r="G3191" s="24">
        <f t="shared" si="198"/>
        <v>4.1066666000000005</v>
      </c>
      <c r="H3191" s="25">
        <f t="shared" si="199"/>
        <v>0</v>
      </c>
      <c r="I3191" s="25">
        <f t="shared" si="200"/>
        <v>0</v>
      </c>
    </row>
    <row r="3192" spans="1:9" x14ac:dyDescent="0.2">
      <c r="A3192" s="22" t="s">
        <v>1092</v>
      </c>
      <c r="B3192" s="23">
        <v>1500000000</v>
      </c>
      <c r="C3192" s="23">
        <v>654433333</v>
      </c>
      <c r="D3192" s="23">
        <v>0</v>
      </c>
      <c r="E3192" s="23">
        <v>0</v>
      </c>
      <c r="F3192" s="23">
        <f t="shared" si="197"/>
        <v>845566667</v>
      </c>
      <c r="G3192" s="24">
        <f t="shared" si="198"/>
        <v>43.628888866666664</v>
      </c>
      <c r="H3192" s="25">
        <f t="shared" si="199"/>
        <v>0</v>
      </c>
      <c r="I3192" s="25">
        <f t="shared" si="200"/>
        <v>0</v>
      </c>
    </row>
    <row r="3193" spans="1:9" ht="22.5" x14ac:dyDescent="0.2">
      <c r="A3193" s="22" t="s">
        <v>1093</v>
      </c>
      <c r="B3193" s="23">
        <v>1500000000</v>
      </c>
      <c r="C3193" s="23">
        <v>495702736.32999998</v>
      </c>
      <c r="D3193" s="23">
        <v>15026969.5</v>
      </c>
      <c r="E3193" s="23">
        <v>15026969.5</v>
      </c>
      <c r="F3193" s="23">
        <f t="shared" si="197"/>
        <v>1004297263.6700001</v>
      </c>
      <c r="G3193" s="24">
        <f t="shared" si="198"/>
        <v>33.046849088666661</v>
      </c>
      <c r="H3193" s="25">
        <f t="shared" si="199"/>
        <v>1.0017979666666665</v>
      </c>
      <c r="I3193" s="25">
        <f t="shared" si="200"/>
        <v>1.0017979666666665</v>
      </c>
    </row>
    <row r="3194" spans="1:9" x14ac:dyDescent="0.2">
      <c r="A3194" s="26" t="s">
        <v>1094</v>
      </c>
      <c r="B3194" s="27">
        <v>2196291629215</v>
      </c>
      <c r="C3194" s="27">
        <v>211379206481.20999</v>
      </c>
      <c r="D3194" s="27">
        <v>24954993187.59</v>
      </c>
      <c r="E3194" s="27">
        <v>22915243696.59</v>
      </c>
      <c r="F3194" s="27">
        <f t="shared" si="197"/>
        <v>1984912422733.79</v>
      </c>
      <c r="G3194" s="28">
        <f t="shared" si="198"/>
        <v>9.6243688073774294</v>
      </c>
      <c r="H3194" s="29">
        <f t="shared" si="199"/>
        <v>1.1362331329610098</v>
      </c>
      <c r="I3194" s="29">
        <f t="shared" si="200"/>
        <v>1.0433606990880524</v>
      </c>
    </row>
    <row r="3195" spans="1:9" x14ac:dyDescent="0.2">
      <c r="A3195" s="18" t="s">
        <v>1095</v>
      </c>
      <c r="B3195" s="19">
        <v>1286615449025</v>
      </c>
      <c r="C3195" s="19">
        <v>146903291872</v>
      </c>
      <c r="D3195" s="19">
        <v>11492059320</v>
      </c>
      <c r="E3195" s="19">
        <v>9540564207</v>
      </c>
      <c r="F3195" s="19">
        <f t="shared" si="197"/>
        <v>1139712157153</v>
      </c>
      <c r="G3195" s="20">
        <f t="shared" si="198"/>
        <v>11.417808793087602</v>
      </c>
      <c r="H3195" s="21">
        <f t="shared" si="199"/>
        <v>0.89320078728331054</v>
      </c>
      <c r="I3195" s="21">
        <f t="shared" si="200"/>
        <v>0.74152414493622476</v>
      </c>
    </row>
    <row r="3196" spans="1:9" x14ac:dyDescent="0.2">
      <c r="A3196" s="18" t="s">
        <v>17</v>
      </c>
      <c r="B3196" s="19">
        <v>126254179491</v>
      </c>
      <c r="C3196" s="19">
        <v>31489308028</v>
      </c>
      <c r="D3196" s="19">
        <v>8657072504</v>
      </c>
      <c r="E3196" s="19">
        <v>8080510589</v>
      </c>
      <c r="F3196" s="19">
        <f t="shared" si="197"/>
        <v>94764871463</v>
      </c>
      <c r="G3196" s="20">
        <f t="shared" si="198"/>
        <v>24.94120048536271</v>
      </c>
      <c r="H3196" s="21">
        <f t="shared" si="199"/>
        <v>6.8568601363546282</v>
      </c>
      <c r="I3196" s="21">
        <f t="shared" si="200"/>
        <v>6.4001925493294403</v>
      </c>
    </row>
    <row r="3197" spans="1:9" x14ac:dyDescent="0.2">
      <c r="A3197" s="18" t="s">
        <v>18</v>
      </c>
      <c r="B3197" s="19">
        <v>37789436000</v>
      </c>
      <c r="C3197" s="19">
        <v>5602696124</v>
      </c>
      <c r="D3197" s="19">
        <v>5602696124</v>
      </c>
      <c r="E3197" s="19">
        <v>5443704620</v>
      </c>
      <c r="F3197" s="19">
        <f t="shared" si="197"/>
        <v>32186739876</v>
      </c>
      <c r="G3197" s="20">
        <f t="shared" si="198"/>
        <v>14.826090878942994</v>
      </c>
      <c r="H3197" s="21">
        <f t="shared" si="199"/>
        <v>14.826090878942994</v>
      </c>
      <c r="I3197" s="21">
        <f t="shared" si="200"/>
        <v>14.405360852699681</v>
      </c>
    </row>
    <row r="3198" spans="1:9" x14ac:dyDescent="0.2">
      <c r="A3198" s="22" t="s">
        <v>19</v>
      </c>
      <c r="B3198" s="23">
        <v>24263247000</v>
      </c>
      <c r="C3198" s="23">
        <v>3575088998</v>
      </c>
      <c r="D3198" s="23">
        <v>3575088998</v>
      </c>
      <c r="E3198" s="23">
        <v>3571932686</v>
      </c>
      <c r="F3198" s="23">
        <f t="shared" si="197"/>
        <v>20688158002</v>
      </c>
      <c r="G3198" s="24">
        <f t="shared" si="198"/>
        <v>14.734586009860923</v>
      </c>
      <c r="H3198" s="25">
        <f t="shared" si="199"/>
        <v>14.734586009860923</v>
      </c>
      <c r="I3198" s="25">
        <f t="shared" si="200"/>
        <v>14.721577396463054</v>
      </c>
    </row>
    <row r="3199" spans="1:9" x14ac:dyDescent="0.2">
      <c r="A3199" s="22" t="s">
        <v>20</v>
      </c>
      <c r="B3199" s="23">
        <v>8690465000</v>
      </c>
      <c r="C3199" s="23">
        <v>1414495296</v>
      </c>
      <c r="D3199" s="23">
        <v>1414495296</v>
      </c>
      <c r="E3199" s="23">
        <v>1259255675</v>
      </c>
      <c r="F3199" s="23">
        <f t="shared" si="197"/>
        <v>7275969704</v>
      </c>
      <c r="G3199" s="24">
        <f t="shared" si="198"/>
        <v>16.276405186603942</v>
      </c>
      <c r="H3199" s="25">
        <f t="shared" si="199"/>
        <v>16.276405186603942</v>
      </c>
      <c r="I3199" s="25">
        <f t="shared" si="200"/>
        <v>14.490083959834141</v>
      </c>
    </row>
    <row r="3200" spans="1:9" x14ac:dyDescent="0.2">
      <c r="A3200" s="22" t="s">
        <v>21</v>
      </c>
      <c r="B3200" s="23">
        <v>4835724000</v>
      </c>
      <c r="C3200" s="23">
        <v>613111830</v>
      </c>
      <c r="D3200" s="23">
        <v>613111830</v>
      </c>
      <c r="E3200" s="23">
        <v>612516259</v>
      </c>
      <c r="F3200" s="23">
        <f t="shared" si="197"/>
        <v>4222612170</v>
      </c>
      <c r="G3200" s="24">
        <f t="shared" si="198"/>
        <v>12.678801147460028</v>
      </c>
      <c r="H3200" s="25">
        <f t="shared" si="199"/>
        <v>12.678801147460028</v>
      </c>
      <c r="I3200" s="25">
        <f t="shared" si="200"/>
        <v>12.666485080620813</v>
      </c>
    </row>
    <row r="3201" spans="1:9" x14ac:dyDescent="0.2">
      <c r="A3201" s="18" t="s">
        <v>22</v>
      </c>
      <c r="B3201" s="19">
        <v>31307337000</v>
      </c>
      <c r="C3201" s="19">
        <v>25293403090</v>
      </c>
      <c r="D3201" s="19">
        <v>2507514998</v>
      </c>
      <c r="E3201" s="19">
        <v>2089944587</v>
      </c>
      <c r="F3201" s="19">
        <f t="shared" si="197"/>
        <v>6013933910</v>
      </c>
      <c r="G3201" s="20">
        <f t="shared" si="198"/>
        <v>80.790656484133422</v>
      </c>
      <c r="H3201" s="21">
        <f t="shared" si="199"/>
        <v>8.0093525616694894</v>
      </c>
      <c r="I3201" s="21">
        <f t="shared" si="200"/>
        <v>6.6755744412244331</v>
      </c>
    </row>
    <row r="3202" spans="1:9" x14ac:dyDescent="0.2">
      <c r="A3202" s="22" t="s">
        <v>66</v>
      </c>
      <c r="B3202" s="23">
        <v>1425190000</v>
      </c>
      <c r="C3202" s="23">
        <v>854337458</v>
      </c>
      <c r="D3202" s="23">
        <v>0</v>
      </c>
      <c r="E3202" s="23">
        <v>0</v>
      </c>
      <c r="F3202" s="23">
        <f t="shared" si="197"/>
        <v>570852542</v>
      </c>
      <c r="G3202" s="24">
        <f t="shared" si="198"/>
        <v>59.945513089482802</v>
      </c>
      <c r="H3202" s="25">
        <f t="shared" si="199"/>
        <v>0</v>
      </c>
      <c r="I3202" s="25">
        <f t="shared" si="200"/>
        <v>0</v>
      </c>
    </row>
    <row r="3203" spans="1:9" x14ac:dyDescent="0.2">
      <c r="A3203" s="22" t="s">
        <v>23</v>
      </c>
      <c r="B3203" s="23">
        <v>29882147000</v>
      </c>
      <c r="C3203" s="23">
        <v>24439065632</v>
      </c>
      <c r="D3203" s="23">
        <v>2507514998</v>
      </c>
      <c r="E3203" s="23">
        <v>2089944587</v>
      </c>
      <c r="F3203" s="23">
        <f t="shared" si="197"/>
        <v>5443081368</v>
      </c>
      <c r="G3203" s="24">
        <f t="shared" si="198"/>
        <v>81.784838391966957</v>
      </c>
      <c r="H3203" s="25">
        <f t="shared" si="199"/>
        <v>8.3913481785629394</v>
      </c>
      <c r="I3203" s="25">
        <f t="shared" si="200"/>
        <v>6.9939572514652308</v>
      </c>
    </row>
    <row r="3204" spans="1:9" x14ac:dyDescent="0.2">
      <c r="A3204" s="18" t="s">
        <v>24</v>
      </c>
      <c r="B3204" s="19">
        <v>56253734491</v>
      </c>
      <c r="C3204" s="19">
        <v>592208814</v>
      </c>
      <c r="D3204" s="19">
        <v>545861382</v>
      </c>
      <c r="E3204" s="19">
        <v>545861382</v>
      </c>
      <c r="F3204" s="19">
        <f t="shared" si="197"/>
        <v>55661525677</v>
      </c>
      <c r="G3204" s="20">
        <f t="shared" si="198"/>
        <v>1.0527457765399506</v>
      </c>
      <c r="H3204" s="21">
        <f t="shared" si="199"/>
        <v>0.97035581182140374</v>
      </c>
      <c r="I3204" s="21">
        <f t="shared" si="200"/>
        <v>0.97035581182140374</v>
      </c>
    </row>
    <row r="3205" spans="1:9" x14ac:dyDescent="0.2">
      <c r="A3205" s="22" t="s">
        <v>119</v>
      </c>
      <c r="B3205" s="23">
        <v>50950390491</v>
      </c>
      <c r="C3205" s="23">
        <v>0</v>
      </c>
      <c r="D3205" s="23">
        <v>0</v>
      </c>
      <c r="E3205" s="23">
        <v>0</v>
      </c>
      <c r="F3205" s="23">
        <f t="shared" si="197"/>
        <v>50950390491</v>
      </c>
      <c r="G3205" s="24">
        <f t="shared" si="198"/>
        <v>0</v>
      </c>
      <c r="H3205" s="25">
        <f t="shared" si="199"/>
        <v>0</v>
      </c>
      <c r="I3205" s="25">
        <f t="shared" si="200"/>
        <v>0</v>
      </c>
    </row>
    <row r="3206" spans="1:9" x14ac:dyDescent="0.2">
      <c r="A3206" s="22" t="s">
        <v>76</v>
      </c>
      <c r="B3206" s="23">
        <v>1011769000</v>
      </c>
      <c r="C3206" s="23">
        <v>125285932</v>
      </c>
      <c r="D3206" s="23">
        <v>125285932</v>
      </c>
      <c r="E3206" s="23">
        <v>125285932</v>
      </c>
      <c r="F3206" s="23">
        <f t="shared" si="197"/>
        <v>886483068</v>
      </c>
      <c r="G3206" s="24">
        <f t="shared" si="198"/>
        <v>12.382859328562153</v>
      </c>
      <c r="H3206" s="25">
        <f t="shared" si="199"/>
        <v>12.382859328562153</v>
      </c>
      <c r="I3206" s="25">
        <f t="shared" si="200"/>
        <v>12.382859328562153</v>
      </c>
    </row>
    <row r="3207" spans="1:9" x14ac:dyDescent="0.2">
      <c r="A3207" s="22" t="s">
        <v>77</v>
      </c>
      <c r="B3207" s="23">
        <v>54646000</v>
      </c>
      <c r="C3207" s="23">
        <v>54322603</v>
      </c>
      <c r="D3207" s="23">
        <v>7975171</v>
      </c>
      <c r="E3207" s="23">
        <v>7975171</v>
      </c>
      <c r="F3207" s="23">
        <f t="shared" ref="F3207:F3270" si="201">+B3207-C3207</f>
        <v>323397</v>
      </c>
      <c r="G3207" s="24">
        <f t="shared" ref="G3207:G3270" si="202">IFERROR(IF(C3207&gt;0,+C3207/B3207*100,0),0)</f>
        <v>99.408196391318668</v>
      </c>
      <c r="H3207" s="25">
        <f t="shared" ref="H3207:H3270" si="203">IFERROR(IF(D3207&gt;0,+D3207/B3207*100,0),0)</f>
        <v>14.594244775463894</v>
      </c>
      <c r="I3207" s="25">
        <f t="shared" ref="I3207:I3270" si="204">IFERROR(IF(E3207&gt;0,+E3207/B3207*100,0),0)</f>
        <v>14.594244775463894</v>
      </c>
    </row>
    <row r="3208" spans="1:9" x14ac:dyDescent="0.2">
      <c r="A3208" s="22" t="s">
        <v>30</v>
      </c>
      <c r="B3208" s="23">
        <v>3492000000</v>
      </c>
      <c r="C3208" s="23">
        <v>402165000</v>
      </c>
      <c r="D3208" s="23">
        <v>402165000</v>
      </c>
      <c r="E3208" s="23">
        <v>402165000</v>
      </c>
      <c r="F3208" s="23">
        <f t="shared" si="201"/>
        <v>3089835000</v>
      </c>
      <c r="G3208" s="24">
        <f t="shared" si="202"/>
        <v>11.516752577319588</v>
      </c>
      <c r="H3208" s="25">
        <f t="shared" si="203"/>
        <v>11.516752577319588</v>
      </c>
      <c r="I3208" s="25">
        <f t="shared" si="204"/>
        <v>11.516752577319588</v>
      </c>
    </row>
    <row r="3209" spans="1:9" ht="11.25" customHeight="1" x14ac:dyDescent="0.2">
      <c r="A3209" s="22" t="s">
        <v>32</v>
      </c>
      <c r="B3209" s="23">
        <v>161468000</v>
      </c>
      <c r="C3209" s="23">
        <v>10435279</v>
      </c>
      <c r="D3209" s="23">
        <v>10435279</v>
      </c>
      <c r="E3209" s="23">
        <v>10435279</v>
      </c>
      <c r="F3209" s="23">
        <f t="shared" si="201"/>
        <v>151032721</v>
      </c>
      <c r="G3209" s="24">
        <f t="shared" si="202"/>
        <v>6.4627536106225385</v>
      </c>
      <c r="H3209" s="25">
        <f t="shared" si="203"/>
        <v>6.4627536106225385</v>
      </c>
      <c r="I3209" s="25">
        <f t="shared" si="204"/>
        <v>6.4627536106225385</v>
      </c>
    </row>
    <row r="3210" spans="1:9" x14ac:dyDescent="0.2">
      <c r="A3210" s="22" t="s">
        <v>35</v>
      </c>
      <c r="B3210" s="23">
        <v>409466000</v>
      </c>
      <c r="C3210" s="23">
        <v>0</v>
      </c>
      <c r="D3210" s="23">
        <v>0</v>
      </c>
      <c r="E3210" s="23">
        <v>0</v>
      </c>
      <c r="F3210" s="23">
        <f t="shared" si="201"/>
        <v>409466000</v>
      </c>
      <c r="G3210" s="24">
        <f t="shared" si="202"/>
        <v>0</v>
      </c>
      <c r="H3210" s="25">
        <f t="shared" si="203"/>
        <v>0</v>
      </c>
      <c r="I3210" s="25">
        <f t="shared" si="204"/>
        <v>0</v>
      </c>
    </row>
    <row r="3211" spans="1:9" x14ac:dyDescent="0.2">
      <c r="A3211" s="22" t="s">
        <v>79</v>
      </c>
      <c r="B3211" s="23">
        <v>173995000</v>
      </c>
      <c r="C3211" s="23">
        <v>0</v>
      </c>
      <c r="D3211" s="23">
        <v>0</v>
      </c>
      <c r="E3211" s="23">
        <v>0</v>
      </c>
      <c r="F3211" s="23">
        <f t="shared" si="201"/>
        <v>173995000</v>
      </c>
      <c r="G3211" s="24">
        <f t="shared" si="202"/>
        <v>0</v>
      </c>
      <c r="H3211" s="25">
        <f t="shared" si="203"/>
        <v>0</v>
      </c>
      <c r="I3211" s="25">
        <f t="shared" si="204"/>
        <v>0</v>
      </c>
    </row>
    <row r="3212" spans="1:9" x14ac:dyDescent="0.2">
      <c r="A3212" s="18" t="s">
        <v>39</v>
      </c>
      <c r="B3212" s="19">
        <v>903672000</v>
      </c>
      <c r="C3212" s="19">
        <v>1000000</v>
      </c>
      <c r="D3212" s="19">
        <v>1000000</v>
      </c>
      <c r="E3212" s="19">
        <v>1000000</v>
      </c>
      <c r="F3212" s="19">
        <f t="shared" si="201"/>
        <v>902672000</v>
      </c>
      <c r="G3212" s="20">
        <f t="shared" si="202"/>
        <v>0.11065961986207384</v>
      </c>
      <c r="H3212" s="21">
        <f t="shared" si="203"/>
        <v>0.11065961986207384</v>
      </c>
      <c r="I3212" s="21">
        <f t="shared" si="204"/>
        <v>0.11065961986207384</v>
      </c>
    </row>
    <row r="3213" spans="1:9" x14ac:dyDescent="0.2">
      <c r="A3213" s="22" t="s">
        <v>40</v>
      </c>
      <c r="B3213" s="23">
        <v>128000000</v>
      </c>
      <c r="C3213" s="23">
        <v>1000000</v>
      </c>
      <c r="D3213" s="23">
        <v>1000000</v>
      </c>
      <c r="E3213" s="23">
        <v>1000000</v>
      </c>
      <c r="F3213" s="23">
        <f t="shared" si="201"/>
        <v>127000000</v>
      </c>
      <c r="G3213" s="24">
        <f t="shared" si="202"/>
        <v>0.78125</v>
      </c>
      <c r="H3213" s="25">
        <f t="shared" si="203"/>
        <v>0.78125</v>
      </c>
      <c r="I3213" s="25">
        <f t="shared" si="204"/>
        <v>0.78125</v>
      </c>
    </row>
    <row r="3214" spans="1:9" x14ac:dyDescent="0.2">
      <c r="A3214" s="22" t="s">
        <v>42</v>
      </c>
      <c r="B3214" s="23">
        <v>775672000</v>
      </c>
      <c r="C3214" s="23">
        <v>0</v>
      </c>
      <c r="D3214" s="23">
        <v>0</v>
      </c>
      <c r="E3214" s="23">
        <v>0</v>
      </c>
      <c r="F3214" s="23">
        <f t="shared" si="201"/>
        <v>775672000</v>
      </c>
      <c r="G3214" s="24">
        <f t="shared" si="202"/>
        <v>0</v>
      </c>
      <c r="H3214" s="25">
        <f t="shared" si="203"/>
        <v>0</v>
      </c>
      <c r="I3214" s="25">
        <f t="shared" si="204"/>
        <v>0</v>
      </c>
    </row>
    <row r="3215" spans="1:9" x14ac:dyDescent="0.2">
      <c r="A3215" s="18" t="s">
        <v>43</v>
      </c>
      <c r="B3215" s="19">
        <v>1160361269534</v>
      </c>
      <c r="C3215" s="19">
        <v>115413983844</v>
      </c>
      <c r="D3215" s="19">
        <v>2834986816</v>
      </c>
      <c r="E3215" s="19">
        <v>1460053618</v>
      </c>
      <c r="F3215" s="19">
        <f t="shared" si="201"/>
        <v>1044947285690</v>
      </c>
      <c r="G3215" s="20">
        <f t="shared" si="202"/>
        <v>9.9463836715568892</v>
      </c>
      <c r="H3215" s="21">
        <f t="shared" si="203"/>
        <v>0.24431932454437472</v>
      </c>
      <c r="I3215" s="21">
        <f t="shared" si="204"/>
        <v>0.12582750358311737</v>
      </c>
    </row>
    <row r="3216" spans="1:9" ht="22.5" x14ac:dyDescent="0.2">
      <c r="A3216" s="22" t="s">
        <v>1096</v>
      </c>
      <c r="B3216" s="23">
        <v>11917000000</v>
      </c>
      <c r="C3216" s="23">
        <v>10323032798</v>
      </c>
      <c r="D3216" s="23">
        <v>160867065</v>
      </c>
      <c r="E3216" s="23">
        <v>136324272</v>
      </c>
      <c r="F3216" s="23">
        <f t="shared" si="201"/>
        <v>1593967202</v>
      </c>
      <c r="G3216" s="24">
        <f t="shared" si="202"/>
        <v>86.624425593689693</v>
      </c>
      <c r="H3216" s="25">
        <f t="shared" si="203"/>
        <v>1.3498956532684401</v>
      </c>
      <c r="I3216" s="25">
        <f t="shared" si="204"/>
        <v>1.1439479063522697</v>
      </c>
    </row>
    <row r="3217" spans="1:9" x14ac:dyDescent="0.2">
      <c r="A3217" s="22" t="s">
        <v>1097</v>
      </c>
      <c r="B3217" s="23">
        <v>82500000</v>
      </c>
      <c r="C3217" s="23">
        <v>74988568</v>
      </c>
      <c r="D3217" s="23">
        <v>0</v>
      </c>
      <c r="E3217" s="23">
        <v>0</v>
      </c>
      <c r="F3217" s="23">
        <f t="shared" si="201"/>
        <v>7511432</v>
      </c>
      <c r="G3217" s="24">
        <f t="shared" si="202"/>
        <v>90.895233939393933</v>
      </c>
      <c r="H3217" s="25">
        <f t="shared" si="203"/>
        <v>0</v>
      </c>
      <c r="I3217" s="25">
        <f t="shared" si="204"/>
        <v>0</v>
      </c>
    </row>
    <row r="3218" spans="1:9" ht="22.5" x14ac:dyDescent="0.2">
      <c r="A3218" s="22" t="s">
        <v>1098</v>
      </c>
      <c r="B3218" s="23">
        <v>13000000000</v>
      </c>
      <c r="C3218" s="23">
        <v>5730000000</v>
      </c>
      <c r="D3218" s="23">
        <v>0</v>
      </c>
      <c r="E3218" s="23">
        <v>0</v>
      </c>
      <c r="F3218" s="23">
        <f t="shared" si="201"/>
        <v>7270000000</v>
      </c>
      <c r="G3218" s="24">
        <f t="shared" si="202"/>
        <v>44.076923076923073</v>
      </c>
      <c r="H3218" s="25">
        <f t="shared" si="203"/>
        <v>0</v>
      </c>
      <c r="I3218" s="25">
        <f t="shared" si="204"/>
        <v>0</v>
      </c>
    </row>
    <row r="3219" spans="1:9" x14ac:dyDescent="0.2">
      <c r="A3219" s="22" t="s">
        <v>1099</v>
      </c>
      <c r="B3219" s="23">
        <v>60000000</v>
      </c>
      <c r="C3219" s="23">
        <v>58498805</v>
      </c>
      <c r="D3219" s="23">
        <v>0</v>
      </c>
      <c r="E3219" s="23">
        <v>0</v>
      </c>
      <c r="F3219" s="23">
        <f t="shared" si="201"/>
        <v>1501195</v>
      </c>
      <c r="G3219" s="24">
        <f t="shared" si="202"/>
        <v>97.498008333333331</v>
      </c>
      <c r="H3219" s="25">
        <f t="shared" si="203"/>
        <v>0</v>
      </c>
      <c r="I3219" s="25">
        <f t="shared" si="204"/>
        <v>0</v>
      </c>
    </row>
    <row r="3220" spans="1:9" x14ac:dyDescent="0.2">
      <c r="A3220" s="22" t="s">
        <v>1100</v>
      </c>
      <c r="B3220" s="23">
        <v>37758080644</v>
      </c>
      <c r="C3220" s="23">
        <v>20447221046</v>
      </c>
      <c r="D3220" s="23">
        <v>0</v>
      </c>
      <c r="E3220" s="23">
        <v>0</v>
      </c>
      <c r="F3220" s="23">
        <f t="shared" si="201"/>
        <v>17310859598</v>
      </c>
      <c r="G3220" s="24">
        <f t="shared" si="202"/>
        <v>54.153232095628766</v>
      </c>
      <c r="H3220" s="25">
        <f t="shared" si="203"/>
        <v>0</v>
      </c>
      <c r="I3220" s="25">
        <f t="shared" si="204"/>
        <v>0</v>
      </c>
    </row>
    <row r="3221" spans="1:9" ht="22.5" x14ac:dyDescent="0.2">
      <c r="A3221" s="22" t="s">
        <v>1101</v>
      </c>
      <c r="B3221" s="23">
        <v>7947889326</v>
      </c>
      <c r="C3221" s="23">
        <v>7069764627</v>
      </c>
      <c r="D3221" s="23">
        <v>188398721</v>
      </c>
      <c r="E3221" s="23">
        <v>113571858</v>
      </c>
      <c r="F3221" s="23">
        <f t="shared" si="201"/>
        <v>878124699</v>
      </c>
      <c r="G3221" s="24">
        <f t="shared" si="202"/>
        <v>88.951472988842667</v>
      </c>
      <c r="H3221" s="25">
        <f t="shared" si="203"/>
        <v>2.3704245652199711</v>
      </c>
      <c r="I3221" s="25">
        <f t="shared" si="204"/>
        <v>1.4289562088952521</v>
      </c>
    </row>
    <row r="3222" spans="1:9" x14ac:dyDescent="0.2">
      <c r="A3222" s="22" t="s">
        <v>1102</v>
      </c>
      <c r="B3222" s="23">
        <v>8940622086</v>
      </c>
      <c r="C3222" s="23">
        <v>3767075359</v>
      </c>
      <c r="D3222" s="23">
        <v>191033346</v>
      </c>
      <c r="E3222" s="23">
        <v>173729346</v>
      </c>
      <c r="F3222" s="23">
        <f t="shared" si="201"/>
        <v>5173546727</v>
      </c>
      <c r="G3222" s="24">
        <f t="shared" si="202"/>
        <v>42.134376364020717</v>
      </c>
      <c r="H3222" s="25">
        <f t="shared" si="203"/>
        <v>2.1366896415310581</v>
      </c>
      <c r="I3222" s="25">
        <f t="shared" si="204"/>
        <v>1.9431460621967285</v>
      </c>
    </row>
    <row r="3223" spans="1:9" x14ac:dyDescent="0.2">
      <c r="A3223" s="22" t="s">
        <v>1103</v>
      </c>
      <c r="B3223" s="23">
        <v>10194337223</v>
      </c>
      <c r="C3223" s="23">
        <v>8284996277</v>
      </c>
      <c r="D3223" s="23">
        <v>90807619</v>
      </c>
      <c r="E3223" s="23">
        <v>45380687</v>
      </c>
      <c r="F3223" s="23">
        <f t="shared" si="201"/>
        <v>1909340946</v>
      </c>
      <c r="G3223" s="24">
        <f t="shared" si="202"/>
        <v>81.270573022714686</v>
      </c>
      <c r="H3223" s="25">
        <f t="shared" si="203"/>
        <v>0.89076530443905644</v>
      </c>
      <c r="I3223" s="25">
        <f t="shared" si="204"/>
        <v>0.4451558351200523</v>
      </c>
    </row>
    <row r="3224" spans="1:9" ht="22.5" x14ac:dyDescent="0.2">
      <c r="A3224" s="22" t="s">
        <v>1104</v>
      </c>
      <c r="B3224" s="23">
        <v>930390308865</v>
      </c>
      <c r="C3224" s="23">
        <v>0</v>
      </c>
      <c r="D3224" s="23">
        <v>0</v>
      </c>
      <c r="E3224" s="23">
        <v>0</v>
      </c>
      <c r="F3224" s="23">
        <f t="shared" si="201"/>
        <v>930390308865</v>
      </c>
      <c r="G3224" s="24">
        <f t="shared" si="202"/>
        <v>0</v>
      </c>
      <c r="H3224" s="25">
        <f t="shared" si="203"/>
        <v>0</v>
      </c>
      <c r="I3224" s="25">
        <f t="shared" si="204"/>
        <v>0</v>
      </c>
    </row>
    <row r="3225" spans="1:9" ht="22.5" x14ac:dyDescent="0.2">
      <c r="A3225" s="22" t="s">
        <v>1105</v>
      </c>
      <c r="B3225" s="23">
        <v>19265147085</v>
      </c>
      <c r="C3225" s="23">
        <v>16727447643</v>
      </c>
      <c r="D3225" s="23">
        <v>731315517</v>
      </c>
      <c r="E3225" s="23">
        <v>429872432</v>
      </c>
      <c r="F3225" s="23">
        <f t="shared" si="201"/>
        <v>2537699442</v>
      </c>
      <c r="G3225" s="24">
        <f t="shared" si="202"/>
        <v>86.827510681318003</v>
      </c>
      <c r="H3225" s="25">
        <f t="shared" si="203"/>
        <v>3.7960546772539732</v>
      </c>
      <c r="I3225" s="25">
        <f t="shared" si="204"/>
        <v>2.2313477810647093</v>
      </c>
    </row>
    <row r="3226" spans="1:9" x14ac:dyDescent="0.2">
      <c r="A3226" s="22" t="s">
        <v>1106</v>
      </c>
      <c r="B3226" s="23">
        <v>21291148026</v>
      </c>
      <c r="C3226" s="23">
        <v>4036222133</v>
      </c>
      <c r="D3226" s="23">
        <v>327434382</v>
      </c>
      <c r="E3226" s="23">
        <v>135132769</v>
      </c>
      <c r="F3226" s="23">
        <f t="shared" si="201"/>
        <v>17254925893</v>
      </c>
      <c r="G3226" s="24">
        <f t="shared" si="202"/>
        <v>18.957278057862862</v>
      </c>
      <c r="H3226" s="25">
        <f t="shared" si="203"/>
        <v>1.5378897446025392</v>
      </c>
      <c r="I3226" s="25">
        <f t="shared" si="204"/>
        <v>0.63468991354989701</v>
      </c>
    </row>
    <row r="3227" spans="1:9" x14ac:dyDescent="0.2">
      <c r="A3227" s="22" t="s">
        <v>1107</v>
      </c>
      <c r="B3227" s="23">
        <v>6396180167</v>
      </c>
      <c r="C3227" s="23">
        <v>3468989221</v>
      </c>
      <c r="D3227" s="23">
        <v>87891071</v>
      </c>
      <c r="E3227" s="23">
        <v>46078781</v>
      </c>
      <c r="F3227" s="23">
        <f t="shared" si="201"/>
        <v>2927190946</v>
      </c>
      <c r="G3227" s="24">
        <f t="shared" si="202"/>
        <v>54.235326873649647</v>
      </c>
      <c r="H3227" s="25">
        <f t="shared" si="203"/>
        <v>1.3741181252751287</v>
      </c>
      <c r="I3227" s="25">
        <f t="shared" si="204"/>
        <v>0.72041092960038244</v>
      </c>
    </row>
    <row r="3228" spans="1:9" x14ac:dyDescent="0.2">
      <c r="A3228" s="22" t="s">
        <v>1108</v>
      </c>
      <c r="B3228" s="23">
        <v>10000000000</v>
      </c>
      <c r="C3228" s="23">
        <v>0</v>
      </c>
      <c r="D3228" s="23">
        <v>0</v>
      </c>
      <c r="E3228" s="23">
        <v>0</v>
      </c>
      <c r="F3228" s="23">
        <f t="shared" si="201"/>
        <v>10000000000</v>
      </c>
      <c r="G3228" s="24">
        <f t="shared" si="202"/>
        <v>0</v>
      </c>
      <c r="H3228" s="25">
        <f t="shared" si="203"/>
        <v>0</v>
      </c>
      <c r="I3228" s="25">
        <f t="shared" si="204"/>
        <v>0</v>
      </c>
    </row>
    <row r="3229" spans="1:9" x14ac:dyDescent="0.2">
      <c r="A3229" s="22" t="s">
        <v>1109</v>
      </c>
      <c r="B3229" s="23">
        <v>70899703112</v>
      </c>
      <c r="C3229" s="23">
        <v>27989091684</v>
      </c>
      <c r="D3229" s="23">
        <v>426016159</v>
      </c>
      <c r="E3229" s="23">
        <v>195620132</v>
      </c>
      <c r="F3229" s="23">
        <f t="shared" si="201"/>
        <v>42910611428</v>
      </c>
      <c r="G3229" s="24">
        <f t="shared" si="202"/>
        <v>39.477022406970782</v>
      </c>
      <c r="H3229" s="25">
        <f t="shared" si="203"/>
        <v>0.60087156969758226</v>
      </c>
      <c r="I3229" s="25">
        <f t="shared" si="204"/>
        <v>0.27591107354988442</v>
      </c>
    </row>
    <row r="3230" spans="1:9" ht="22.5" x14ac:dyDescent="0.2">
      <c r="A3230" s="22" t="s">
        <v>1110</v>
      </c>
      <c r="B3230" s="23">
        <v>4558866237</v>
      </c>
      <c r="C3230" s="23">
        <v>3018760562</v>
      </c>
      <c r="D3230" s="23">
        <v>232628549</v>
      </c>
      <c r="E3230" s="23">
        <v>81118932</v>
      </c>
      <c r="F3230" s="23">
        <f t="shared" si="201"/>
        <v>1540105675</v>
      </c>
      <c r="G3230" s="24">
        <f t="shared" si="202"/>
        <v>66.217353286209175</v>
      </c>
      <c r="H3230" s="25">
        <f t="shared" si="203"/>
        <v>5.1027719811556294</v>
      </c>
      <c r="I3230" s="25">
        <f t="shared" si="204"/>
        <v>1.7793663552054775</v>
      </c>
    </row>
    <row r="3231" spans="1:9" x14ac:dyDescent="0.2">
      <c r="A3231" s="22" t="s">
        <v>1111</v>
      </c>
      <c r="B3231" s="23">
        <v>3912000000</v>
      </c>
      <c r="C3231" s="23">
        <v>742070846</v>
      </c>
      <c r="D3231" s="23">
        <v>87564898</v>
      </c>
      <c r="E3231" s="23">
        <v>4513059</v>
      </c>
      <c r="F3231" s="23">
        <f t="shared" si="201"/>
        <v>3169929154</v>
      </c>
      <c r="G3231" s="24">
        <f t="shared" si="202"/>
        <v>18.969091155419225</v>
      </c>
      <c r="H3231" s="25">
        <f t="shared" si="203"/>
        <v>2.2383665132924335</v>
      </c>
      <c r="I3231" s="25">
        <f t="shared" si="204"/>
        <v>0.11536449386503067</v>
      </c>
    </row>
    <row r="3232" spans="1:9" ht="22.5" x14ac:dyDescent="0.2">
      <c r="A3232" s="22" t="s">
        <v>1112</v>
      </c>
      <c r="B3232" s="23">
        <v>3747486763</v>
      </c>
      <c r="C3232" s="23">
        <v>3675824275</v>
      </c>
      <c r="D3232" s="23">
        <v>311029489</v>
      </c>
      <c r="E3232" s="23">
        <v>98711350</v>
      </c>
      <c r="F3232" s="23">
        <f t="shared" si="201"/>
        <v>71662488</v>
      </c>
      <c r="G3232" s="24">
        <f t="shared" si="202"/>
        <v>98.087718715712512</v>
      </c>
      <c r="H3232" s="25">
        <f t="shared" si="203"/>
        <v>8.2996821248545132</v>
      </c>
      <c r="I3232" s="25">
        <f t="shared" si="204"/>
        <v>2.6340680099154761</v>
      </c>
    </row>
    <row r="3233" spans="1:9" x14ac:dyDescent="0.2">
      <c r="A3233" s="18" t="s">
        <v>1113</v>
      </c>
      <c r="B3233" s="19">
        <v>50949553311</v>
      </c>
      <c r="C3233" s="19">
        <v>21847902277.18</v>
      </c>
      <c r="D3233" s="19">
        <v>7202681048.960001</v>
      </c>
      <c r="E3233" s="19">
        <v>7202197177.960001</v>
      </c>
      <c r="F3233" s="19">
        <f t="shared" si="201"/>
        <v>29101651033.82</v>
      </c>
      <c r="G3233" s="20">
        <f t="shared" si="202"/>
        <v>42.88144028234894</v>
      </c>
      <c r="H3233" s="21">
        <f t="shared" si="203"/>
        <v>14.136887530680161</v>
      </c>
      <c r="I3233" s="21">
        <f t="shared" si="204"/>
        <v>14.135937824611011</v>
      </c>
    </row>
    <row r="3234" spans="1:9" x14ac:dyDescent="0.2">
      <c r="A3234" s="18" t="s">
        <v>17</v>
      </c>
      <c r="B3234" s="19">
        <v>19873389000</v>
      </c>
      <c r="C3234" s="19">
        <v>4374326123.6900005</v>
      </c>
      <c r="D3234" s="19">
        <v>2192817144.3600001</v>
      </c>
      <c r="E3234" s="19">
        <v>2192817144.3600001</v>
      </c>
      <c r="F3234" s="19">
        <f t="shared" si="201"/>
        <v>15499062876.309999</v>
      </c>
      <c r="G3234" s="20">
        <f t="shared" si="202"/>
        <v>22.010972178373809</v>
      </c>
      <c r="H3234" s="21">
        <f t="shared" si="203"/>
        <v>11.033936609201382</v>
      </c>
      <c r="I3234" s="21">
        <f t="shared" si="204"/>
        <v>11.033936609201382</v>
      </c>
    </row>
    <row r="3235" spans="1:9" x14ac:dyDescent="0.2">
      <c r="A3235" s="18" t="s">
        <v>18</v>
      </c>
      <c r="B3235" s="19">
        <v>16003949000</v>
      </c>
      <c r="C3235" s="19">
        <v>1778913307</v>
      </c>
      <c r="D3235" s="19">
        <v>1778913307</v>
      </c>
      <c r="E3235" s="19">
        <v>1778913307</v>
      </c>
      <c r="F3235" s="19">
        <f t="shared" si="201"/>
        <v>14225035693</v>
      </c>
      <c r="G3235" s="20">
        <f t="shared" si="202"/>
        <v>11.11546473311056</v>
      </c>
      <c r="H3235" s="21">
        <f t="shared" si="203"/>
        <v>11.11546473311056</v>
      </c>
      <c r="I3235" s="21">
        <f t="shared" si="204"/>
        <v>11.11546473311056</v>
      </c>
    </row>
    <row r="3236" spans="1:9" x14ac:dyDescent="0.2">
      <c r="A3236" s="22" t="s">
        <v>19</v>
      </c>
      <c r="B3236" s="23">
        <v>14104194000</v>
      </c>
      <c r="C3236" s="23">
        <v>1212221000</v>
      </c>
      <c r="D3236" s="23">
        <v>1212221000</v>
      </c>
      <c r="E3236" s="23">
        <v>1212221000</v>
      </c>
      <c r="F3236" s="23">
        <f t="shared" si="201"/>
        <v>12891973000</v>
      </c>
      <c r="G3236" s="24">
        <f t="shared" si="202"/>
        <v>8.5947555741221375</v>
      </c>
      <c r="H3236" s="25">
        <f t="shared" si="203"/>
        <v>8.5947555741221375</v>
      </c>
      <c r="I3236" s="25">
        <f t="shared" si="204"/>
        <v>8.5947555741221375</v>
      </c>
    </row>
    <row r="3237" spans="1:9" x14ac:dyDescent="0.2">
      <c r="A3237" s="22" t="s">
        <v>20</v>
      </c>
      <c r="B3237" s="23">
        <v>1381737000</v>
      </c>
      <c r="C3237" s="23">
        <v>504819700</v>
      </c>
      <c r="D3237" s="23">
        <v>504819700</v>
      </c>
      <c r="E3237" s="23">
        <v>504819700</v>
      </c>
      <c r="F3237" s="23">
        <f t="shared" si="201"/>
        <v>876917300</v>
      </c>
      <c r="G3237" s="24">
        <f t="shared" si="202"/>
        <v>36.535151045387074</v>
      </c>
      <c r="H3237" s="25">
        <f t="shared" si="203"/>
        <v>36.535151045387074</v>
      </c>
      <c r="I3237" s="25">
        <f t="shared" si="204"/>
        <v>36.535151045387074</v>
      </c>
    </row>
    <row r="3238" spans="1:9" x14ac:dyDescent="0.2">
      <c r="A3238" s="22" t="s">
        <v>21</v>
      </c>
      <c r="B3238" s="23">
        <v>518018000</v>
      </c>
      <c r="C3238" s="23">
        <v>61872607</v>
      </c>
      <c r="D3238" s="23">
        <v>61872607</v>
      </c>
      <c r="E3238" s="23">
        <v>61872607</v>
      </c>
      <c r="F3238" s="23">
        <f t="shared" si="201"/>
        <v>456145393</v>
      </c>
      <c r="G3238" s="24">
        <f t="shared" si="202"/>
        <v>11.94410367979491</v>
      </c>
      <c r="H3238" s="25">
        <f t="shared" si="203"/>
        <v>11.94410367979491</v>
      </c>
      <c r="I3238" s="25">
        <f t="shared" si="204"/>
        <v>11.94410367979491</v>
      </c>
    </row>
    <row r="3239" spans="1:9" x14ac:dyDescent="0.2">
      <c r="A3239" s="18" t="s">
        <v>22</v>
      </c>
      <c r="B3239" s="19">
        <v>3724000000</v>
      </c>
      <c r="C3239" s="19">
        <v>2595234304.6900001</v>
      </c>
      <c r="D3239" s="19">
        <v>413725325.36000001</v>
      </c>
      <c r="E3239" s="19">
        <v>413725325.36000001</v>
      </c>
      <c r="F3239" s="19">
        <f t="shared" si="201"/>
        <v>1128765695.3099999</v>
      </c>
      <c r="G3239" s="20">
        <f t="shared" si="202"/>
        <v>69.689428160311493</v>
      </c>
      <c r="H3239" s="21">
        <f t="shared" si="203"/>
        <v>11.109702614393125</v>
      </c>
      <c r="I3239" s="21">
        <f t="shared" si="204"/>
        <v>11.109702614393125</v>
      </c>
    </row>
    <row r="3240" spans="1:9" x14ac:dyDescent="0.2">
      <c r="A3240" s="22" t="s">
        <v>66</v>
      </c>
      <c r="B3240" s="23">
        <v>400000000</v>
      </c>
      <c r="C3240" s="23">
        <v>1700000</v>
      </c>
      <c r="D3240" s="23">
        <v>1700000</v>
      </c>
      <c r="E3240" s="23">
        <v>1700000</v>
      </c>
      <c r="F3240" s="23">
        <f t="shared" si="201"/>
        <v>398300000</v>
      </c>
      <c r="G3240" s="24">
        <f t="shared" si="202"/>
        <v>0.42500000000000004</v>
      </c>
      <c r="H3240" s="25">
        <f t="shared" si="203"/>
        <v>0.42500000000000004</v>
      </c>
      <c r="I3240" s="25">
        <f t="shared" si="204"/>
        <v>0.42500000000000004</v>
      </c>
    </row>
    <row r="3241" spans="1:9" x14ac:dyDescent="0.2">
      <c r="A3241" s="22" t="s">
        <v>23</v>
      </c>
      <c r="B3241" s="23">
        <v>3324000000</v>
      </c>
      <c r="C3241" s="23">
        <v>2593534304.6900001</v>
      </c>
      <c r="D3241" s="23">
        <v>412025325.36000001</v>
      </c>
      <c r="E3241" s="23">
        <v>412025325.36000001</v>
      </c>
      <c r="F3241" s="23">
        <f t="shared" si="201"/>
        <v>730465695.30999994</v>
      </c>
      <c r="G3241" s="24">
        <f t="shared" si="202"/>
        <v>78.024497734356203</v>
      </c>
      <c r="H3241" s="25">
        <f t="shared" si="203"/>
        <v>12.395467068592058</v>
      </c>
      <c r="I3241" s="25">
        <f t="shared" si="204"/>
        <v>12.395467068592058</v>
      </c>
    </row>
    <row r="3242" spans="1:9" x14ac:dyDescent="0.2">
      <c r="A3242" s="18" t="s">
        <v>24</v>
      </c>
      <c r="B3242" s="19">
        <v>70000000</v>
      </c>
      <c r="C3242" s="19">
        <v>178512</v>
      </c>
      <c r="D3242" s="19">
        <v>178512</v>
      </c>
      <c r="E3242" s="19">
        <v>178512</v>
      </c>
      <c r="F3242" s="19">
        <f t="shared" si="201"/>
        <v>69821488</v>
      </c>
      <c r="G3242" s="20">
        <f t="shared" si="202"/>
        <v>0.25501714285714289</v>
      </c>
      <c r="H3242" s="21">
        <f t="shared" si="203"/>
        <v>0.25501714285714289</v>
      </c>
      <c r="I3242" s="21">
        <f t="shared" si="204"/>
        <v>0.25501714285714289</v>
      </c>
    </row>
    <row r="3243" spans="1:9" x14ac:dyDescent="0.2">
      <c r="A3243" s="22" t="s">
        <v>32</v>
      </c>
      <c r="B3243" s="23">
        <v>50000000</v>
      </c>
      <c r="C3243" s="23">
        <v>178512</v>
      </c>
      <c r="D3243" s="23">
        <v>178512</v>
      </c>
      <c r="E3243" s="23">
        <v>178512</v>
      </c>
      <c r="F3243" s="23">
        <f t="shared" si="201"/>
        <v>49821488</v>
      </c>
      <c r="G3243" s="24">
        <f t="shared" si="202"/>
        <v>0.35702400000000001</v>
      </c>
      <c r="H3243" s="25">
        <f t="shared" si="203"/>
        <v>0.35702400000000001</v>
      </c>
      <c r="I3243" s="25">
        <f t="shared" si="204"/>
        <v>0.35702400000000001</v>
      </c>
    </row>
    <row r="3244" spans="1:9" x14ac:dyDescent="0.2">
      <c r="A3244" s="22" t="s">
        <v>35</v>
      </c>
      <c r="B3244" s="23">
        <v>20000000</v>
      </c>
      <c r="C3244" s="23">
        <v>0</v>
      </c>
      <c r="D3244" s="23">
        <v>0</v>
      </c>
      <c r="E3244" s="23">
        <v>0</v>
      </c>
      <c r="F3244" s="23">
        <f t="shared" si="201"/>
        <v>20000000</v>
      </c>
      <c r="G3244" s="24">
        <f t="shared" si="202"/>
        <v>0</v>
      </c>
      <c r="H3244" s="25">
        <f t="shared" si="203"/>
        <v>0</v>
      </c>
      <c r="I3244" s="25">
        <f t="shared" si="204"/>
        <v>0</v>
      </c>
    </row>
    <row r="3245" spans="1:9" x14ac:dyDescent="0.2">
      <c r="A3245" s="18" t="s">
        <v>39</v>
      </c>
      <c r="B3245" s="19">
        <v>75440000</v>
      </c>
      <c r="C3245" s="19">
        <v>0</v>
      </c>
      <c r="D3245" s="19">
        <v>0</v>
      </c>
      <c r="E3245" s="19">
        <v>0</v>
      </c>
      <c r="F3245" s="19">
        <f t="shared" si="201"/>
        <v>75440000</v>
      </c>
      <c r="G3245" s="20">
        <f t="shared" si="202"/>
        <v>0</v>
      </c>
      <c r="H3245" s="21">
        <f t="shared" si="203"/>
        <v>0</v>
      </c>
      <c r="I3245" s="21">
        <f t="shared" si="204"/>
        <v>0</v>
      </c>
    </row>
    <row r="3246" spans="1:9" x14ac:dyDescent="0.2">
      <c r="A3246" s="22" t="s">
        <v>42</v>
      </c>
      <c r="B3246" s="23">
        <v>75440000</v>
      </c>
      <c r="C3246" s="23">
        <v>0</v>
      </c>
      <c r="D3246" s="23">
        <v>0</v>
      </c>
      <c r="E3246" s="23">
        <v>0</v>
      </c>
      <c r="F3246" s="23">
        <f t="shared" si="201"/>
        <v>75440000</v>
      </c>
      <c r="G3246" s="24">
        <f t="shared" si="202"/>
        <v>0</v>
      </c>
      <c r="H3246" s="25">
        <f t="shared" si="203"/>
        <v>0</v>
      </c>
      <c r="I3246" s="25">
        <f t="shared" si="204"/>
        <v>0</v>
      </c>
    </row>
    <row r="3247" spans="1:9" x14ac:dyDescent="0.2">
      <c r="A3247" s="18" t="s">
        <v>43</v>
      </c>
      <c r="B3247" s="19">
        <v>31076164311</v>
      </c>
      <c r="C3247" s="19">
        <v>17473576153.490002</v>
      </c>
      <c r="D3247" s="19">
        <v>5009863904.6000004</v>
      </c>
      <c r="E3247" s="19">
        <v>5009380033.6000004</v>
      </c>
      <c r="F3247" s="19">
        <f t="shared" si="201"/>
        <v>13602588157.509998</v>
      </c>
      <c r="G3247" s="20">
        <f t="shared" si="202"/>
        <v>56.228226812743728</v>
      </c>
      <c r="H3247" s="21">
        <f t="shared" si="203"/>
        <v>16.121242809965011</v>
      </c>
      <c r="I3247" s="21">
        <f t="shared" si="204"/>
        <v>16.119685761304957</v>
      </c>
    </row>
    <row r="3248" spans="1:9" x14ac:dyDescent="0.2">
      <c r="A3248" s="22" t="s">
        <v>1114</v>
      </c>
      <c r="B3248" s="23">
        <v>31076164311</v>
      </c>
      <c r="C3248" s="23">
        <v>17473576153.490002</v>
      </c>
      <c r="D3248" s="23">
        <v>5009863904.6000004</v>
      </c>
      <c r="E3248" s="23">
        <v>5009380033.6000004</v>
      </c>
      <c r="F3248" s="23">
        <f t="shared" si="201"/>
        <v>13602588157.509998</v>
      </c>
      <c r="G3248" s="24">
        <f t="shared" si="202"/>
        <v>56.228226812743728</v>
      </c>
      <c r="H3248" s="25">
        <f t="shared" si="203"/>
        <v>16.121242809965011</v>
      </c>
      <c r="I3248" s="25">
        <f t="shared" si="204"/>
        <v>16.119685761304957</v>
      </c>
    </row>
    <row r="3249" spans="1:9" x14ac:dyDescent="0.2">
      <c r="A3249" s="18" t="s">
        <v>1115</v>
      </c>
      <c r="B3249" s="19">
        <v>858726626879</v>
      </c>
      <c r="C3249" s="19">
        <v>42628012332.029999</v>
      </c>
      <c r="D3249" s="19">
        <v>6260252818.6300001</v>
      </c>
      <c r="E3249" s="19">
        <v>6172482311.6300001</v>
      </c>
      <c r="F3249" s="19">
        <f t="shared" si="201"/>
        <v>816098614546.96997</v>
      </c>
      <c r="G3249" s="20">
        <f t="shared" si="202"/>
        <v>4.9640957899441673</v>
      </c>
      <c r="H3249" s="21">
        <f t="shared" si="203"/>
        <v>0.72901580347899342</v>
      </c>
      <c r="I3249" s="21">
        <f t="shared" si="204"/>
        <v>0.71879479667045909</v>
      </c>
    </row>
    <row r="3250" spans="1:9" x14ac:dyDescent="0.2">
      <c r="A3250" s="18" t="s">
        <v>17</v>
      </c>
      <c r="B3250" s="19">
        <v>835192626879</v>
      </c>
      <c r="C3250" s="19">
        <v>32810972175.029999</v>
      </c>
      <c r="D3250" s="19">
        <v>6115486129.6300001</v>
      </c>
      <c r="E3250" s="19">
        <v>6054419520.6300001</v>
      </c>
      <c r="F3250" s="19">
        <f t="shared" si="201"/>
        <v>802381654703.96997</v>
      </c>
      <c r="G3250" s="20">
        <f t="shared" si="202"/>
        <v>3.9285514645453814</v>
      </c>
      <c r="H3250" s="21">
        <f t="shared" si="203"/>
        <v>0.73222463091930423</v>
      </c>
      <c r="I3250" s="21">
        <f t="shared" si="204"/>
        <v>0.72491295130975153</v>
      </c>
    </row>
    <row r="3251" spans="1:9" x14ac:dyDescent="0.2">
      <c r="A3251" s="18" t="s">
        <v>18</v>
      </c>
      <c r="B3251" s="19">
        <v>52297577600</v>
      </c>
      <c r="C3251" s="19">
        <v>3989015007</v>
      </c>
      <c r="D3251" s="19">
        <v>3989015007</v>
      </c>
      <c r="E3251" s="19">
        <v>3989015007</v>
      </c>
      <c r="F3251" s="19">
        <f t="shared" si="201"/>
        <v>48308562593</v>
      </c>
      <c r="G3251" s="20">
        <f t="shared" si="202"/>
        <v>7.6275330331934912</v>
      </c>
      <c r="H3251" s="21">
        <f t="shared" si="203"/>
        <v>7.6275330331934912</v>
      </c>
      <c r="I3251" s="21">
        <f t="shared" si="204"/>
        <v>7.6275330331934912</v>
      </c>
    </row>
    <row r="3252" spans="1:9" x14ac:dyDescent="0.2">
      <c r="A3252" s="22" t="s">
        <v>19</v>
      </c>
      <c r="B3252" s="23">
        <v>35073748800</v>
      </c>
      <c r="C3252" s="23">
        <v>3037968501</v>
      </c>
      <c r="D3252" s="23">
        <v>3037968501</v>
      </c>
      <c r="E3252" s="23">
        <v>3037968501</v>
      </c>
      <c r="F3252" s="23">
        <f t="shared" si="201"/>
        <v>32035780299</v>
      </c>
      <c r="G3252" s="24">
        <f t="shared" si="202"/>
        <v>8.6616589470470302</v>
      </c>
      <c r="H3252" s="25">
        <f t="shared" si="203"/>
        <v>8.6616589470470302</v>
      </c>
      <c r="I3252" s="25">
        <f t="shared" si="204"/>
        <v>8.6616589470470302</v>
      </c>
    </row>
    <row r="3253" spans="1:9" x14ac:dyDescent="0.2">
      <c r="A3253" s="22" t="s">
        <v>20</v>
      </c>
      <c r="B3253" s="23">
        <v>12543752000</v>
      </c>
      <c r="C3253" s="23">
        <v>607658058</v>
      </c>
      <c r="D3253" s="23">
        <v>607658058</v>
      </c>
      <c r="E3253" s="23">
        <v>607658058</v>
      </c>
      <c r="F3253" s="23">
        <f t="shared" si="201"/>
        <v>11936093942</v>
      </c>
      <c r="G3253" s="24">
        <f t="shared" si="202"/>
        <v>4.844308608779893</v>
      </c>
      <c r="H3253" s="25">
        <f t="shared" si="203"/>
        <v>4.844308608779893</v>
      </c>
      <c r="I3253" s="25">
        <f t="shared" si="204"/>
        <v>4.844308608779893</v>
      </c>
    </row>
    <row r="3254" spans="1:9" x14ac:dyDescent="0.2">
      <c r="A3254" s="22" t="s">
        <v>21</v>
      </c>
      <c r="B3254" s="23">
        <v>3489676800</v>
      </c>
      <c r="C3254" s="23">
        <v>343388448</v>
      </c>
      <c r="D3254" s="23">
        <v>343388448</v>
      </c>
      <c r="E3254" s="23">
        <v>343388448</v>
      </c>
      <c r="F3254" s="23">
        <f t="shared" si="201"/>
        <v>3146288352</v>
      </c>
      <c r="G3254" s="24">
        <f t="shared" si="202"/>
        <v>9.840121812999989</v>
      </c>
      <c r="H3254" s="25">
        <f t="shared" si="203"/>
        <v>9.840121812999989</v>
      </c>
      <c r="I3254" s="25">
        <f t="shared" si="204"/>
        <v>9.840121812999989</v>
      </c>
    </row>
    <row r="3255" spans="1:9" x14ac:dyDescent="0.2">
      <c r="A3255" s="22" t="s">
        <v>150</v>
      </c>
      <c r="B3255" s="23">
        <v>1190400000</v>
      </c>
      <c r="C3255" s="23">
        <v>0</v>
      </c>
      <c r="D3255" s="23">
        <v>0</v>
      </c>
      <c r="E3255" s="23">
        <v>0</v>
      </c>
      <c r="F3255" s="23">
        <f t="shared" si="201"/>
        <v>1190400000</v>
      </c>
      <c r="G3255" s="24">
        <f t="shared" si="202"/>
        <v>0</v>
      </c>
      <c r="H3255" s="25">
        <f t="shared" si="203"/>
        <v>0</v>
      </c>
      <c r="I3255" s="25">
        <f t="shared" si="204"/>
        <v>0</v>
      </c>
    </row>
    <row r="3256" spans="1:9" x14ac:dyDescent="0.2">
      <c r="A3256" s="18" t="s">
        <v>22</v>
      </c>
      <c r="B3256" s="19">
        <v>52785700000</v>
      </c>
      <c r="C3256" s="19">
        <v>28649264147.029999</v>
      </c>
      <c r="D3256" s="19">
        <v>1953778101.6300001</v>
      </c>
      <c r="E3256" s="19">
        <v>1892711492.6300001</v>
      </c>
      <c r="F3256" s="19">
        <f t="shared" si="201"/>
        <v>24136435852.970001</v>
      </c>
      <c r="G3256" s="20">
        <f t="shared" si="202"/>
        <v>54.274669365055303</v>
      </c>
      <c r="H3256" s="21">
        <f t="shared" si="203"/>
        <v>3.7013397598781492</v>
      </c>
      <c r="I3256" s="21">
        <f t="shared" si="204"/>
        <v>3.5856519713293569</v>
      </c>
    </row>
    <row r="3257" spans="1:9" x14ac:dyDescent="0.2">
      <c r="A3257" s="22" t="s">
        <v>66</v>
      </c>
      <c r="B3257" s="23">
        <v>603000000</v>
      </c>
      <c r="C3257" s="23">
        <v>18279904</v>
      </c>
      <c r="D3257" s="23">
        <v>4279904</v>
      </c>
      <c r="E3257" s="23">
        <v>0</v>
      </c>
      <c r="F3257" s="23">
        <f t="shared" si="201"/>
        <v>584720096</v>
      </c>
      <c r="G3257" s="24">
        <f t="shared" si="202"/>
        <v>3.0314932006633497</v>
      </c>
      <c r="H3257" s="25">
        <f t="shared" si="203"/>
        <v>0.70976849087893867</v>
      </c>
      <c r="I3257" s="25">
        <f t="shared" si="204"/>
        <v>0</v>
      </c>
    </row>
    <row r="3258" spans="1:9" x14ac:dyDescent="0.2">
      <c r="A3258" s="22" t="s">
        <v>23</v>
      </c>
      <c r="B3258" s="23">
        <v>52182700000</v>
      </c>
      <c r="C3258" s="23">
        <v>28630984243.029999</v>
      </c>
      <c r="D3258" s="23">
        <v>1949498197.6300001</v>
      </c>
      <c r="E3258" s="23">
        <v>1892711492.6300001</v>
      </c>
      <c r="F3258" s="23">
        <f t="shared" si="201"/>
        <v>23551715756.970001</v>
      </c>
      <c r="G3258" s="24">
        <f t="shared" si="202"/>
        <v>54.866812646777575</v>
      </c>
      <c r="H3258" s="25">
        <f t="shared" si="203"/>
        <v>3.7359090227795808</v>
      </c>
      <c r="I3258" s="25">
        <f t="shared" si="204"/>
        <v>3.6270861657790801</v>
      </c>
    </row>
    <row r="3259" spans="1:9" x14ac:dyDescent="0.2">
      <c r="A3259" s="18" t="s">
        <v>24</v>
      </c>
      <c r="B3259" s="19">
        <v>728836215279</v>
      </c>
      <c r="C3259" s="19">
        <v>5632131</v>
      </c>
      <c r="D3259" s="19">
        <v>5632131</v>
      </c>
      <c r="E3259" s="19">
        <v>5632131</v>
      </c>
      <c r="F3259" s="19">
        <f t="shared" si="201"/>
        <v>728830583148</v>
      </c>
      <c r="G3259" s="20">
        <f t="shared" si="202"/>
        <v>7.7275674313796402E-4</v>
      </c>
      <c r="H3259" s="21">
        <f t="shared" si="203"/>
        <v>7.7275674313796402E-4</v>
      </c>
      <c r="I3259" s="21">
        <f t="shared" si="204"/>
        <v>7.7275674313796402E-4</v>
      </c>
    </row>
    <row r="3260" spans="1:9" x14ac:dyDescent="0.2">
      <c r="A3260" s="22" t="s">
        <v>995</v>
      </c>
      <c r="B3260" s="23">
        <v>580147183074</v>
      </c>
      <c r="C3260" s="23">
        <v>0</v>
      </c>
      <c r="D3260" s="23">
        <v>0</v>
      </c>
      <c r="E3260" s="23">
        <v>0</v>
      </c>
      <c r="F3260" s="23">
        <f t="shared" si="201"/>
        <v>580147183074</v>
      </c>
      <c r="G3260" s="24">
        <f t="shared" si="202"/>
        <v>0</v>
      </c>
      <c r="H3260" s="25">
        <f t="shared" si="203"/>
        <v>0</v>
      </c>
      <c r="I3260" s="25">
        <f t="shared" si="204"/>
        <v>0</v>
      </c>
    </row>
    <row r="3261" spans="1:9" x14ac:dyDescent="0.2">
      <c r="A3261" s="22" t="s">
        <v>119</v>
      </c>
      <c r="B3261" s="23">
        <v>133000000000</v>
      </c>
      <c r="C3261" s="23">
        <v>0</v>
      </c>
      <c r="D3261" s="23">
        <v>0</v>
      </c>
      <c r="E3261" s="23">
        <v>0</v>
      </c>
      <c r="F3261" s="23">
        <f t="shared" si="201"/>
        <v>133000000000</v>
      </c>
      <c r="G3261" s="24">
        <f t="shared" si="202"/>
        <v>0</v>
      </c>
      <c r="H3261" s="25">
        <f t="shared" si="203"/>
        <v>0</v>
      </c>
      <c r="I3261" s="25">
        <f t="shared" si="204"/>
        <v>0</v>
      </c>
    </row>
    <row r="3262" spans="1:9" x14ac:dyDescent="0.2">
      <c r="A3262" s="22" t="s">
        <v>32</v>
      </c>
      <c r="B3262" s="23">
        <v>282736000</v>
      </c>
      <c r="C3262" s="23">
        <v>5632131</v>
      </c>
      <c r="D3262" s="23">
        <v>5632131</v>
      </c>
      <c r="E3262" s="23">
        <v>5632131</v>
      </c>
      <c r="F3262" s="23">
        <f t="shared" si="201"/>
        <v>277103869</v>
      </c>
      <c r="G3262" s="24">
        <f t="shared" si="202"/>
        <v>1.992010568162526</v>
      </c>
      <c r="H3262" s="25">
        <f t="shared" si="203"/>
        <v>1.992010568162526</v>
      </c>
      <c r="I3262" s="25">
        <f t="shared" si="204"/>
        <v>1.992010568162526</v>
      </c>
    </row>
    <row r="3263" spans="1:9" x14ac:dyDescent="0.2">
      <c r="A3263" s="22" t="s">
        <v>35</v>
      </c>
      <c r="B3263" s="23">
        <v>15406296205</v>
      </c>
      <c r="C3263" s="23">
        <v>0</v>
      </c>
      <c r="D3263" s="23">
        <v>0</v>
      </c>
      <c r="E3263" s="23">
        <v>0</v>
      </c>
      <c r="F3263" s="23">
        <f t="shared" si="201"/>
        <v>15406296205</v>
      </c>
      <c r="G3263" s="24">
        <f t="shared" si="202"/>
        <v>0</v>
      </c>
      <c r="H3263" s="25">
        <f t="shared" si="203"/>
        <v>0</v>
      </c>
      <c r="I3263" s="25">
        <f t="shared" si="204"/>
        <v>0</v>
      </c>
    </row>
    <row r="3264" spans="1:9" x14ac:dyDescent="0.2">
      <c r="A3264" s="18" t="s">
        <v>39</v>
      </c>
      <c r="B3264" s="19">
        <v>1273134000</v>
      </c>
      <c r="C3264" s="19">
        <v>167060890</v>
      </c>
      <c r="D3264" s="19">
        <v>167060890</v>
      </c>
      <c r="E3264" s="19">
        <v>167060890</v>
      </c>
      <c r="F3264" s="19">
        <f t="shared" si="201"/>
        <v>1106073110</v>
      </c>
      <c r="G3264" s="20">
        <f t="shared" si="202"/>
        <v>13.122019363240634</v>
      </c>
      <c r="H3264" s="21">
        <f t="shared" si="203"/>
        <v>13.122019363240634</v>
      </c>
      <c r="I3264" s="21">
        <f t="shared" si="204"/>
        <v>13.122019363240634</v>
      </c>
    </row>
    <row r="3265" spans="1:9" x14ac:dyDescent="0.2">
      <c r="A3265" s="22" t="s">
        <v>40</v>
      </c>
      <c r="B3265" s="23">
        <v>183134000</v>
      </c>
      <c r="C3265" s="23">
        <v>167060890</v>
      </c>
      <c r="D3265" s="23">
        <v>167060890</v>
      </c>
      <c r="E3265" s="23">
        <v>167060890</v>
      </c>
      <c r="F3265" s="23">
        <f t="shared" si="201"/>
        <v>16073110</v>
      </c>
      <c r="G3265" s="24">
        <f t="shared" si="202"/>
        <v>91.223306431356278</v>
      </c>
      <c r="H3265" s="25">
        <f t="shared" si="203"/>
        <v>91.223306431356278</v>
      </c>
      <c r="I3265" s="25">
        <f t="shared" si="204"/>
        <v>91.223306431356278</v>
      </c>
    </row>
    <row r="3266" spans="1:9" x14ac:dyDescent="0.2">
      <c r="A3266" s="22" t="s">
        <v>42</v>
      </c>
      <c r="B3266" s="23">
        <v>1090000000</v>
      </c>
      <c r="C3266" s="23">
        <v>0</v>
      </c>
      <c r="D3266" s="23">
        <v>0</v>
      </c>
      <c r="E3266" s="23">
        <v>0</v>
      </c>
      <c r="F3266" s="23">
        <f t="shared" si="201"/>
        <v>1090000000</v>
      </c>
      <c r="G3266" s="24">
        <f t="shared" si="202"/>
        <v>0</v>
      </c>
      <c r="H3266" s="25">
        <f t="shared" si="203"/>
        <v>0</v>
      </c>
      <c r="I3266" s="25">
        <f t="shared" si="204"/>
        <v>0</v>
      </c>
    </row>
    <row r="3267" spans="1:9" x14ac:dyDescent="0.2">
      <c r="A3267" s="18" t="s">
        <v>43</v>
      </c>
      <c r="B3267" s="19">
        <v>23534000000</v>
      </c>
      <c r="C3267" s="19">
        <v>9817040157</v>
      </c>
      <c r="D3267" s="19">
        <v>144766689</v>
      </c>
      <c r="E3267" s="19">
        <v>118062791</v>
      </c>
      <c r="F3267" s="19">
        <f t="shared" si="201"/>
        <v>13716959843</v>
      </c>
      <c r="G3267" s="20">
        <f t="shared" si="202"/>
        <v>41.714286381405621</v>
      </c>
      <c r="H3267" s="21">
        <f t="shared" si="203"/>
        <v>0.6151384762471318</v>
      </c>
      <c r="I3267" s="21">
        <f t="shared" si="204"/>
        <v>0.50166903628792392</v>
      </c>
    </row>
    <row r="3268" spans="1:9" ht="22.5" x14ac:dyDescent="0.2">
      <c r="A3268" s="22" t="s">
        <v>1116</v>
      </c>
      <c r="B3268" s="23">
        <v>882715413</v>
      </c>
      <c r="C3268" s="23">
        <v>811291411</v>
      </c>
      <c r="D3268" s="23">
        <v>7200223</v>
      </c>
      <c r="E3268" s="23">
        <v>7200223</v>
      </c>
      <c r="F3268" s="23">
        <f t="shared" si="201"/>
        <v>71424002</v>
      </c>
      <c r="G3268" s="24">
        <f t="shared" si="202"/>
        <v>91.908603730248899</v>
      </c>
      <c r="H3268" s="25">
        <f t="shared" si="203"/>
        <v>0.815690186662686</v>
      </c>
      <c r="I3268" s="25">
        <f t="shared" si="204"/>
        <v>0.815690186662686</v>
      </c>
    </row>
    <row r="3269" spans="1:9" x14ac:dyDescent="0.2">
      <c r="A3269" s="22" t="s">
        <v>1117</v>
      </c>
      <c r="B3269" s="23">
        <v>10547101692</v>
      </c>
      <c r="C3269" s="23">
        <v>3198556041</v>
      </c>
      <c r="D3269" s="23">
        <v>34078567</v>
      </c>
      <c r="E3269" s="23">
        <v>34078567</v>
      </c>
      <c r="F3269" s="23">
        <f t="shared" si="201"/>
        <v>7348545651</v>
      </c>
      <c r="G3269" s="24">
        <f t="shared" si="202"/>
        <v>30.326398041901044</v>
      </c>
      <c r="H3269" s="25">
        <f t="shared" si="203"/>
        <v>0.32310835711244418</v>
      </c>
      <c r="I3269" s="25">
        <f t="shared" si="204"/>
        <v>0.32310835711244418</v>
      </c>
    </row>
    <row r="3270" spans="1:9" ht="22.5" x14ac:dyDescent="0.2">
      <c r="A3270" s="22" t="s">
        <v>1118</v>
      </c>
      <c r="B3270" s="23">
        <v>2802711415</v>
      </c>
      <c r="C3270" s="23">
        <v>1353665922</v>
      </c>
      <c r="D3270" s="23">
        <v>69455846</v>
      </c>
      <c r="E3270" s="23">
        <v>42917926</v>
      </c>
      <c r="F3270" s="23">
        <f t="shared" si="201"/>
        <v>1449045493</v>
      </c>
      <c r="G3270" s="24">
        <f t="shared" si="202"/>
        <v>48.2984411008295</v>
      </c>
      <c r="H3270" s="25">
        <f t="shared" si="203"/>
        <v>2.4781661653880982</v>
      </c>
      <c r="I3270" s="25">
        <f t="shared" si="204"/>
        <v>1.5313002177214881</v>
      </c>
    </row>
    <row r="3271" spans="1:9" ht="22.5" x14ac:dyDescent="0.2">
      <c r="A3271" s="22" t="s">
        <v>1119</v>
      </c>
      <c r="B3271" s="23">
        <v>1963732355</v>
      </c>
      <c r="C3271" s="23">
        <v>982225058</v>
      </c>
      <c r="D3271" s="23">
        <v>8152916</v>
      </c>
      <c r="E3271" s="23">
        <v>8152916</v>
      </c>
      <c r="F3271" s="23">
        <f t="shared" ref="F3271:F3334" si="205">+B3271-C3271</f>
        <v>981507297</v>
      </c>
      <c r="G3271" s="24">
        <f t="shared" ref="G3271:G3334" si="206">IFERROR(IF(C3271&gt;0,+C3271/B3271*100,0),0)</f>
        <v>50.018275428374245</v>
      </c>
      <c r="H3271" s="25">
        <f t="shared" ref="H3271:H3334" si="207">IFERROR(IF(D3271&gt;0,+D3271/B3271*100,0),0)</f>
        <v>0.41517450070226092</v>
      </c>
      <c r="I3271" s="25">
        <f t="shared" ref="I3271:I3334" si="208">IFERROR(IF(E3271&gt;0,+E3271/B3271*100,0),0)</f>
        <v>0.41517450070226092</v>
      </c>
    </row>
    <row r="3272" spans="1:9" ht="22.5" x14ac:dyDescent="0.2">
      <c r="A3272" s="22" t="s">
        <v>1120</v>
      </c>
      <c r="B3272" s="23">
        <v>3773916188</v>
      </c>
      <c r="C3272" s="23">
        <v>2349926929</v>
      </c>
      <c r="D3272" s="23">
        <v>8920765</v>
      </c>
      <c r="E3272" s="23">
        <v>8754787</v>
      </c>
      <c r="F3272" s="23">
        <f t="shared" si="205"/>
        <v>1423989259</v>
      </c>
      <c r="G3272" s="24">
        <f t="shared" si="206"/>
        <v>62.267597157353727</v>
      </c>
      <c r="H3272" s="25">
        <f t="shared" si="207"/>
        <v>0.23637952078441865</v>
      </c>
      <c r="I3272" s="25">
        <f t="shared" si="208"/>
        <v>0.23198148988675954</v>
      </c>
    </row>
    <row r="3273" spans="1:9" ht="22.5" x14ac:dyDescent="0.2">
      <c r="A3273" s="22" t="s">
        <v>1121</v>
      </c>
      <c r="B3273" s="23">
        <v>1378676501</v>
      </c>
      <c r="C3273" s="23">
        <v>538104846</v>
      </c>
      <c r="D3273" s="23">
        <v>3788398</v>
      </c>
      <c r="E3273" s="23">
        <v>3788398</v>
      </c>
      <c r="F3273" s="23">
        <f t="shared" si="205"/>
        <v>840571655</v>
      </c>
      <c r="G3273" s="24">
        <f t="shared" si="206"/>
        <v>39.030537302238386</v>
      </c>
      <c r="H3273" s="25">
        <f t="shared" si="207"/>
        <v>0.27478512887193979</v>
      </c>
      <c r="I3273" s="25">
        <f t="shared" si="208"/>
        <v>0.27478512887193979</v>
      </c>
    </row>
    <row r="3274" spans="1:9" ht="22.5" x14ac:dyDescent="0.2">
      <c r="A3274" s="22" t="s">
        <v>1122</v>
      </c>
      <c r="B3274" s="23">
        <v>1134065268</v>
      </c>
      <c r="C3274" s="23">
        <v>583269950</v>
      </c>
      <c r="D3274" s="23">
        <v>13169974</v>
      </c>
      <c r="E3274" s="23">
        <v>13169974</v>
      </c>
      <c r="F3274" s="23">
        <f t="shared" si="205"/>
        <v>550795318</v>
      </c>
      <c r="G3274" s="24">
        <f t="shared" si="206"/>
        <v>51.431779674254166</v>
      </c>
      <c r="H3274" s="25">
        <f t="shared" si="207"/>
        <v>1.161306528964257</v>
      </c>
      <c r="I3274" s="25">
        <f t="shared" si="208"/>
        <v>1.161306528964257</v>
      </c>
    </row>
    <row r="3275" spans="1:9" ht="22.5" x14ac:dyDescent="0.2">
      <c r="A3275" s="22" t="s">
        <v>1123</v>
      </c>
      <c r="B3275" s="23">
        <v>1051081168</v>
      </c>
      <c r="C3275" s="23">
        <v>0</v>
      </c>
      <c r="D3275" s="23">
        <v>0</v>
      </c>
      <c r="E3275" s="23">
        <v>0</v>
      </c>
      <c r="F3275" s="23">
        <f t="shared" si="205"/>
        <v>1051081168</v>
      </c>
      <c r="G3275" s="24">
        <f t="shared" si="206"/>
        <v>0</v>
      </c>
      <c r="H3275" s="25">
        <f t="shared" si="207"/>
        <v>0</v>
      </c>
      <c r="I3275" s="25">
        <f t="shared" si="208"/>
        <v>0</v>
      </c>
    </row>
    <row r="3276" spans="1:9" x14ac:dyDescent="0.2">
      <c r="A3276" s="26" t="s">
        <v>1124</v>
      </c>
      <c r="B3276" s="27">
        <v>3990525039719</v>
      </c>
      <c r="C3276" s="27">
        <v>3316672566527.6504</v>
      </c>
      <c r="D3276" s="27">
        <v>48335120439.349991</v>
      </c>
      <c r="E3276" s="27">
        <v>47476921835.580002</v>
      </c>
      <c r="F3276" s="27">
        <f t="shared" si="205"/>
        <v>673852473191.34961</v>
      </c>
      <c r="G3276" s="28">
        <f t="shared" si="206"/>
        <v>83.113688888447626</v>
      </c>
      <c r="H3276" s="29">
        <f t="shared" si="207"/>
        <v>1.2112471406207139</v>
      </c>
      <c r="I3276" s="29">
        <f t="shared" si="208"/>
        <v>1.189741233622811</v>
      </c>
    </row>
    <row r="3277" spans="1:9" x14ac:dyDescent="0.2">
      <c r="A3277" s="18" t="s">
        <v>1125</v>
      </c>
      <c r="B3277" s="19">
        <v>544005708342</v>
      </c>
      <c r="C3277" s="19">
        <v>420119571819.53003</v>
      </c>
      <c r="D3277" s="19">
        <v>24546269646.169998</v>
      </c>
      <c r="E3277" s="19">
        <v>23880162452.400002</v>
      </c>
      <c r="F3277" s="19">
        <f t="shared" si="205"/>
        <v>123886136522.46997</v>
      </c>
      <c r="G3277" s="20">
        <f t="shared" si="206"/>
        <v>77.227052102073444</v>
      </c>
      <c r="H3277" s="21">
        <f t="shared" si="207"/>
        <v>4.5121345731796065</v>
      </c>
      <c r="I3277" s="21">
        <f t="shared" si="208"/>
        <v>4.3896896827022376</v>
      </c>
    </row>
    <row r="3278" spans="1:9" x14ac:dyDescent="0.2">
      <c r="A3278" s="18" t="s">
        <v>17</v>
      </c>
      <c r="B3278" s="19">
        <v>456863412667</v>
      </c>
      <c r="C3278" s="19">
        <v>408286782847.25</v>
      </c>
      <c r="D3278" s="19">
        <v>24193349347.029999</v>
      </c>
      <c r="E3278" s="19">
        <v>23543605789.260002</v>
      </c>
      <c r="F3278" s="19">
        <f t="shared" si="205"/>
        <v>48576629819.75</v>
      </c>
      <c r="G3278" s="20">
        <f t="shared" si="206"/>
        <v>89.367362657434626</v>
      </c>
      <c r="H3278" s="21">
        <f t="shared" si="207"/>
        <v>5.2955322479859248</v>
      </c>
      <c r="I3278" s="21">
        <f t="shared" si="208"/>
        <v>5.1533139088160116</v>
      </c>
    </row>
    <row r="3279" spans="1:9" x14ac:dyDescent="0.2">
      <c r="A3279" s="18" t="s">
        <v>18</v>
      </c>
      <c r="B3279" s="19">
        <v>117955254198</v>
      </c>
      <c r="C3279" s="19">
        <v>117949454198</v>
      </c>
      <c r="D3279" s="19">
        <v>13204127202.27</v>
      </c>
      <c r="E3279" s="19">
        <v>13149917912.83</v>
      </c>
      <c r="F3279" s="19">
        <f t="shared" si="205"/>
        <v>5800000</v>
      </c>
      <c r="G3279" s="20">
        <f t="shared" si="206"/>
        <v>99.995082881182839</v>
      </c>
      <c r="H3279" s="21">
        <f t="shared" si="207"/>
        <v>11.194183160425832</v>
      </c>
      <c r="I3279" s="21">
        <f t="shared" si="208"/>
        <v>11.148225657465426</v>
      </c>
    </row>
    <row r="3280" spans="1:9" x14ac:dyDescent="0.2">
      <c r="A3280" s="22" t="s">
        <v>19</v>
      </c>
      <c r="B3280" s="23">
        <v>72133514702</v>
      </c>
      <c r="C3280" s="23">
        <v>72133514702</v>
      </c>
      <c r="D3280" s="23">
        <v>8209377220.4099998</v>
      </c>
      <c r="E3280" s="23">
        <v>8183718734.3400002</v>
      </c>
      <c r="F3280" s="23">
        <f t="shared" si="205"/>
        <v>0</v>
      </c>
      <c r="G3280" s="24">
        <f t="shared" si="206"/>
        <v>100</v>
      </c>
      <c r="H3280" s="25">
        <f t="shared" si="207"/>
        <v>11.380808566343688</v>
      </c>
      <c r="I3280" s="25">
        <f t="shared" si="208"/>
        <v>11.345237741636199</v>
      </c>
    </row>
    <row r="3281" spans="1:9" x14ac:dyDescent="0.2">
      <c r="A3281" s="22" t="s">
        <v>20</v>
      </c>
      <c r="B3281" s="23">
        <v>25767218839</v>
      </c>
      <c r="C3281" s="23">
        <v>25767218839</v>
      </c>
      <c r="D3281" s="23">
        <v>1580838896</v>
      </c>
      <c r="E3281" s="23">
        <v>1580838896</v>
      </c>
      <c r="F3281" s="23">
        <f t="shared" si="205"/>
        <v>0</v>
      </c>
      <c r="G3281" s="24">
        <f t="shared" si="206"/>
        <v>100</v>
      </c>
      <c r="H3281" s="25">
        <f t="shared" si="207"/>
        <v>6.1350776965006393</v>
      </c>
      <c r="I3281" s="25">
        <f t="shared" si="208"/>
        <v>6.1350776965006393</v>
      </c>
    </row>
    <row r="3282" spans="1:9" x14ac:dyDescent="0.2">
      <c r="A3282" s="22" t="s">
        <v>21</v>
      </c>
      <c r="B3282" s="23">
        <v>20054520657</v>
      </c>
      <c r="C3282" s="23">
        <v>20048720657</v>
      </c>
      <c r="D3282" s="23">
        <v>3413911085.8600001</v>
      </c>
      <c r="E3282" s="23">
        <v>3385360282.4899998</v>
      </c>
      <c r="F3282" s="23">
        <f t="shared" si="205"/>
        <v>5800000</v>
      </c>
      <c r="G3282" s="24">
        <f t="shared" si="206"/>
        <v>99.971078840032135</v>
      </c>
      <c r="H3282" s="25">
        <f t="shared" si="207"/>
        <v>17.02314976383332</v>
      </c>
      <c r="I3282" s="25">
        <f t="shared" si="208"/>
        <v>16.880783841165233</v>
      </c>
    </row>
    <row r="3283" spans="1:9" x14ac:dyDescent="0.2">
      <c r="A3283" s="18" t="s">
        <v>22</v>
      </c>
      <c r="B3283" s="19">
        <v>54236745802</v>
      </c>
      <c r="C3283" s="19">
        <v>34667291638.18</v>
      </c>
      <c r="D3283" s="19">
        <v>8183128856.3299999</v>
      </c>
      <c r="E3283" s="19">
        <v>7589594588</v>
      </c>
      <c r="F3283" s="19">
        <f t="shared" si="205"/>
        <v>19569454163.82</v>
      </c>
      <c r="G3283" s="20">
        <f t="shared" si="206"/>
        <v>63.918458096174405</v>
      </c>
      <c r="H3283" s="21">
        <f t="shared" si="207"/>
        <v>15.087794695876175</v>
      </c>
      <c r="I3283" s="21">
        <f t="shared" si="208"/>
        <v>13.99345494603795</v>
      </c>
    </row>
    <row r="3284" spans="1:9" x14ac:dyDescent="0.2">
      <c r="A3284" s="22" t="s">
        <v>66</v>
      </c>
      <c r="B3284" s="23">
        <v>541000000</v>
      </c>
      <c r="C3284" s="23">
        <v>55745008</v>
      </c>
      <c r="D3284" s="23">
        <v>35310930.840000004</v>
      </c>
      <c r="E3284" s="23">
        <v>31042000</v>
      </c>
      <c r="F3284" s="23">
        <f t="shared" si="205"/>
        <v>485254992</v>
      </c>
      <c r="G3284" s="24">
        <f t="shared" si="206"/>
        <v>10.304068022181145</v>
      </c>
      <c r="H3284" s="25">
        <f t="shared" si="207"/>
        <v>6.5269742772643262</v>
      </c>
      <c r="I3284" s="25">
        <f t="shared" si="208"/>
        <v>5.7378927911275408</v>
      </c>
    </row>
    <row r="3285" spans="1:9" x14ac:dyDescent="0.2">
      <c r="A3285" s="22" t="s">
        <v>23</v>
      </c>
      <c r="B3285" s="23">
        <v>53695745802</v>
      </c>
      <c r="C3285" s="23">
        <v>34611546630.18</v>
      </c>
      <c r="D3285" s="23">
        <v>8147817925.4899998</v>
      </c>
      <c r="E3285" s="23">
        <v>7558552588</v>
      </c>
      <c r="F3285" s="23">
        <f t="shared" si="205"/>
        <v>19084199171.82</v>
      </c>
      <c r="G3285" s="24">
        <f t="shared" si="206"/>
        <v>64.458638413940847</v>
      </c>
      <c r="H3285" s="25">
        <f t="shared" si="207"/>
        <v>15.174047410635868</v>
      </c>
      <c r="I3285" s="25">
        <f t="shared" si="208"/>
        <v>14.0766320964639</v>
      </c>
    </row>
    <row r="3286" spans="1:9" x14ac:dyDescent="0.2">
      <c r="A3286" s="18" t="s">
        <v>24</v>
      </c>
      <c r="B3286" s="19">
        <v>283882412667</v>
      </c>
      <c r="C3286" s="19">
        <v>255662759879.07001</v>
      </c>
      <c r="D3286" s="19">
        <v>2798816156.4300003</v>
      </c>
      <c r="E3286" s="19">
        <v>2796816156.4300003</v>
      </c>
      <c r="F3286" s="19">
        <f t="shared" si="205"/>
        <v>28219652787.929993</v>
      </c>
      <c r="G3286" s="20">
        <f t="shared" si="206"/>
        <v>90.05938672888756</v>
      </c>
      <c r="H3286" s="21">
        <f t="shared" si="207"/>
        <v>0.98590685140930878</v>
      </c>
      <c r="I3286" s="21">
        <f t="shared" si="208"/>
        <v>0.9852023343590236</v>
      </c>
    </row>
    <row r="3287" spans="1:9" x14ac:dyDescent="0.2">
      <c r="A3287" s="22" t="s">
        <v>1126</v>
      </c>
      <c r="B3287" s="23">
        <v>2141000000</v>
      </c>
      <c r="C3287" s="23">
        <v>924815937.5</v>
      </c>
      <c r="D3287" s="23">
        <v>0</v>
      </c>
      <c r="E3287" s="23">
        <v>0</v>
      </c>
      <c r="F3287" s="23">
        <f t="shared" si="205"/>
        <v>1216184062.5</v>
      </c>
      <c r="G3287" s="24">
        <f t="shared" si="206"/>
        <v>43.1955131947688</v>
      </c>
      <c r="H3287" s="25">
        <f t="shared" si="207"/>
        <v>0</v>
      </c>
      <c r="I3287" s="25">
        <f t="shared" si="208"/>
        <v>0</v>
      </c>
    </row>
    <row r="3288" spans="1:9" ht="22.5" x14ac:dyDescent="0.2">
      <c r="A3288" s="22" t="s">
        <v>1127</v>
      </c>
      <c r="B3288" s="23">
        <v>7252000000</v>
      </c>
      <c r="C3288" s="23">
        <v>5426219208</v>
      </c>
      <c r="D3288" s="23">
        <v>17137042.32</v>
      </c>
      <c r="E3288" s="23">
        <v>17137042.32</v>
      </c>
      <c r="F3288" s="23">
        <f t="shared" si="205"/>
        <v>1825780792</v>
      </c>
      <c r="G3288" s="24">
        <f t="shared" si="206"/>
        <v>74.823761831218974</v>
      </c>
      <c r="H3288" s="25">
        <f t="shared" si="207"/>
        <v>0.23630780915609487</v>
      </c>
      <c r="I3288" s="25">
        <f t="shared" si="208"/>
        <v>0.23630780915609487</v>
      </c>
    </row>
    <row r="3289" spans="1:9" x14ac:dyDescent="0.2">
      <c r="A3289" s="22" t="s">
        <v>119</v>
      </c>
      <c r="B3289" s="23">
        <v>21888000000</v>
      </c>
      <c r="C3289" s="23">
        <v>0</v>
      </c>
      <c r="D3289" s="23">
        <v>0</v>
      </c>
      <c r="E3289" s="23">
        <v>0</v>
      </c>
      <c r="F3289" s="23">
        <f t="shared" si="205"/>
        <v>21888000000</v>
      </c>
      <c r="G3289" s="24">
        <f t="shared" si="206"/>
        <v>0</v>
      </c>
      <c r="H3289" s="25">
        <f t="shared" si="207"/>
        <v>0</v>
      </c>
      <c r="I3289" s="25">
        <f t="shared" si="208"/>
        <v>0</v>
      </c>
    </row>
    <row r="3290" spans="1:9" x14ac:dyDescent="0.2">
      <c r="A3290" s="22" t="s">
        <v>1128</v>
      </c>
      <c r="B3290" s="23">
        <v>240568412667</v>
      </c>
      <c r="C3290" s="23">
        <v>240568412667</v>
      </c>
      <c r="D3290" s="23">
        <v>0</v>
      </c>
      <c r="E3290" s="23">
        <v>0</v>
      </c>
      <c r="F3290" s="23">
        <f t="shared" si="205"/>
        <v>0</v>
      </c>
      <c r="G3290" s="24">
        <f t="shared" si="206"/>
        <v>100</v>
      </c>
      <c r="H3290" s="25">
        <f t="shared" si="207"/>
        <v>0</v>
      </c>
      <c r="I3290" s="25">
        <f t="shared" si="208"/>
        <v>0</v>
      </c>
    </row>
    <row r="3291" spans="1:9" x14ac:dyDescent="0.2">
      <c r="A3291" s="22" t="s">
        <v>32</v>
      </c>
      <c r="B3291" s="23">
        <v>144000000</v>
      </c>
      <c r="C3291" s="23">
        <v>144000000</v>
      </c>
      <c r="D3291" s="23">
        <v>103682938</v>
      </c>
      <c r="E3291" s="23">
        <v>103682938</v>
      </c>
      <c r="F3291" s="23">
        <f t="shared" si="205"/>
        <v>0</v>
      </c>
      <c r="G3291" s="24">
        <f t="shared" si="206"/>
        <v>100</v>
      </c>
      <c r="H3291" s="25">
        <f t="shared" si="207"/>
        <v>72.00204027777778</v>
      </c>
      <c r="I3291" s="25">
        <f t="shared" si="208"/>
        <v>72.00204027777778</v>
      </c>
    </row>
    <row r="3292" spans="1:9" x14ac:dyDescent="0.2">
      <c r="A3292" s="22" t="s">
        <v>361</v>
      </c>
      <c r="B3292" s="23">
        <v>331000000</v>
      </c>
      <c r="C3292" s="23">
        <v>200000000</v>
      </c>
      <c r="D3292" s="23">
        <v>200000000</v>
      </c>
      <c r="E3292" s="23">
        <v>200000000</v>
      </c>
      <c r="F3292" s="23">
        <f t="shared" si="205"/>
        <v>131000000</v>
      </c>
      <c r="G3292" s="24">
        <f t="shared" si="206"/>
        <v>60.422960725075527</v>
      </c>
      <c r="H3292" s="25">
        <f t="shared" si="207"/>
        <v>60.422960725075527</v>
      </c>
      <c r="I3292" s="25">
        <f t="shared" si="208"/>
        <v>60.422960725075527</v>
      </c>
    </row>
    <row r="3293" spans="1:9" x14ac:dyDescent="0.2">
      <c r="A3293" s="22" t="s">
        <v>35</v>
      </c>
      <c r="B3293" s="23">
        <v>631000000</v>
      </c>
      <c r="C3293" s="23">
        <v>2150000</v>
      </c>
      <c r="D3293" s="23">
        <v>2150000</v>
      </c>
      <c r="E3293" s="23">
        <v>2150000</v>
      </c>
      <c r="F3293" s="23">
        <f t="shared" si="205"/>
        <v>628850000</v>
      </c>
      <c r="G3293" s="24">
        <f t="shared" si="206"/>
        <v>0.34072900158478608</v>
      </c>
      <c r="H3293" s="25">
        <f t="shared" si="207"/>
        <v>0.34072900158478608</v>
      </c>
      <c r="I3293" s="25">
        <f t="shared" si="208"/>
        <v>0.34072900158478608</v>
      </c>
    </row>
    <row r="3294" spans="1:9" x14ac:dyDescent="0.2">
      <c r="A3294" s="22" t="s">
        <v>1129</v>
      </c>
      <c r="B3294" s="23">
        <v>10927000000</v>
      </c>
      <c r="C3294" s="23">
        <v>8397162066.5699997</v>
      </c>
      <c r="D3294" s="23">
        <v>2475846176.1100001</v>
      </c>
      <c r="E3294" s="23">
        <v>2473846176.1100001</v>
      </c>
      <c r="F3294" s="23">
        <f t="shared" si="205"/>
        <v>2529837933.4300003</v>
      </c>
      <c r="G3294" s="24">
        <f t="shared" si="206"/>
        <v>76.84782709407888</v>
      </c>
      <c r="H3294" s="25">
        <f t="shared" si="207"/>
        <v>22.658059633110643</v>
      </c>
      <c r="I3294" s="25">
        <f t="shared" si="208"/>
        <v>22.639756347670907</v>
      </c>
    </row>
    <row r="3295" spans="1:9" x14ac:dyDescent="0.2">
      <c r="A3295" s="18" t="s">
        <v>39</v>
      </c>
      <c r="B3295" s="19">
        <v>789000000</v>
      </c>
      <c r="C3295" s="19">
        <v>7277132</v>
      </c>
      <c r="D3295" s="19">
        <v>7277132</v>
      </c>
      <c r="E3295" s="19">
        <v>7277132</v>
      </c>
      <c r="F3295" s="19">
        <f t="shared" si="205"/>
        <v>781722868</v>
      </c>
      <c r="G3295" s="20">
        <f t="shared" si="206"/>
        <v>0.92232344740177441</v>
      </c>
      <c r="H3295" s="21">
        <f t="shared" si="207"/>
        <v>0.92232344740177441</v>
      </c>
      <c r="I3295" s="21">
        <f t="shared" si="208"/>
        <v>0.92232344740177441</v>
      </c>
    </row>
    <row r="3296" spans="1:9" x14ac:dyDescent="0.2">
      <c r="A3296" s="22" t="s">
        <v>40</v>
      </c>
      <c r="B3296" s="23">
        <v>220000000</v>
      </c>
      <c r="C3296" s="23">
        <v>2100000</v>
      </c>
      <c r="D3296" s="23">
        <v>2100000</v>
      </c>
      <c r="E3296" s="23">
        <v>2100000</v>
      </c>
      <c r="F3296" s="23">
        <f t="shared" si="205"/>
        <v>217900000</v>
      </c>
      <c r="G3296" s="24">
        <f t="shared" si="206"/>
        <v>0.95454545454545459</v>
      </c>
      <c r="H3296" s="25">
        <f t="shared" si="207"/>
        <v>0.95454545454545459</v>
      </c>
      <c r="I3296" s="25">
        <f t="shared" si="208"/>
        <v>0.95454545454545459</v>
      </c>
    </row>
    <row r="3297" spans="1:9" x14ac:dyDescent="0.2">
      <c r="A3297" s="22" t="s">
        <v>41</v>
      </c>
      <c r="B3297" s="23">
        <v>68000000</v>
      </c>
      <c r="C3297" s="23">
        <v>5177132</v>
      </c>
      <c r="D3297" s="23">
        <v>5177132</v>
      </c>
      <c r="E3297" s="23">
        <v>5177132</v>
      </c>
      <c r="F3297" s="23">
        <f t="shared" si="205"/>
        <v>62822868</v>
      </c>
      <c r="G3297" s="24">
        <f t="shared" si="206"/>
        <v>7.6134294117647068</v>
      </c>
      <c r="H3297" s="25">
        <f t="shared" si="207"/>
        <v>7.6134294117647068</v>
      </c>
      <c r="I3297" s="25">
        <f t="shared" si="208"/>
        <v>7.6134294117647068</v>
      </c>
    </row>
    <row r="3298" spans="1:9" x14ac:dyDescent="0.2">
      <c r="A3298" s="22" t="s">
        <v>42</v>
      </c>
      <c r="B3298" s="23">
        <v>462000000</v>
      </c>
      <c r="C3298" s="23">
        <v>0</v>
      </c>
      <c r="D3298" s="23">
        <v>0</v>
      </c>
      <c r="E3298" s="23">
        <v>0</v>
      </c>
      <c r="F3298" s="23">
        <f t="shared" si="205"/>
        <v>462000000</v>
      </c>
      <c r="G3298" s="24">
        <f t="shared" si="206"/>
        <v>0</v>
      </c>
      <c r="H3298" s="25">
        <f t="shared" si="207"/>
        <v>0</v>
      </c>
      <c r="I3298" s="25">
        <f t="shared" si="208"/>
        <v>0</v>
      </c>
    </row>
    <row r="3299" spans="1:9" x14ac:dyDescent="0.2">
      <c r="A3299" s="22" t="s">
        <v>318</v>
      </c>
      <c r="B3299" s="23">
        <v>39000000</v>
      </c>
      <c r="C3299" s="23">
        <v>0</v>
      </c>
      <c r="D3299" s="23">
        <v>0</v>
      </c>
      <c r="E3299" s="23">
        <v>0</v>
      </c>
      <c r="F3299" s="23">
        <f t="shared" si="205"/>
        <v>39000000</v>
      </c>
      <c r="G3299" s="24">
        <f t="shared" si="206"/>
        <v>0</v>
      </c>
      <c r="H3299" s="25">
        <f t="shared" si="207"/>
        <v>0</v>
      </c>
      <c r="I3299" s="25">
        <f t="shared" si="208"/>
        <v>0</v>
      </c>
    </row>
    <row r="3300" spans="1:9" x14ac:dyDescent="0.2">
      <c r="A3300" s="18" t="s">
        <v>43</v>
      </c>
      <c r="B3300" s="19">
        <v>87142295675</v>
      </c>
      <c r="C3300" s="19">
        <v>11832788972.280001</v>
      </c>
      <c r="D3300" s="19">
        <v>352920299.13999999</v>
      </c>
      <c r="E3300" s="19">
        <v>336556663.13999999</v>
      </c>
      <c r="F3300" s="19">
        <f t="shared" si="205"/>
        <v>75309506702.720001</v>
      </c>
      <c r="G3300" s="20">
        <f t="shared" si="206"/>
        <v>13.578697784610549</v>
      </c>
      <c r="H3300" s="21">
        <f t="shared" si="207"/>
        <v>0.40499311661036286</v>
      </c>
      <c r="I3300" s="21">
        <f t="shared" si="208"/>
        <v>0.38621505267109202</v>
      </c>
    </row>
    <row r="3301" spans="1:9" ht="22.5" x14ac:dyDescent="0.2">
      <c r="A3301" s="22" t="s">
        <v>1130</v>
      </c>
      <c r="B3301" s="23">
        <v>942728773</v>
      </c>
      <c r="C3301" s="23">
        <v>67500000</v>
      </c>
      <c r="D3301" s="23">
        <v>0</v>
      </c>
      <c r="E3301" s="23">
        <v>0</v>
      </c>
      <c r="F3301" s="23">
        <f t="shared" si="205"/>
        <v>875228773</v>
      </c>
      <c r="G3301" s="24">
        <f t="shared" si="206"/>
        <v>7.1600657509580428</v>
      </c>
      <c r="H3301" s="25">
        <f t="shared" si="207"/>
        <v>0</v>
      </c>
      <c r="I3301" s="25">
        <f t="shared" si="208"/>
        <v>0</v>
      </c>
    </row>
    <row r="3302" spans="1:9" ht="33.75" x14ac:dyDescent="0.2">
      <c r="A3302" s="22" t="s">
        <v>1131</v>
      </c>
      <c r="B3302" s="23">
        <v>500000000</v>
      </c>
      <c r="C3302" s="23">
        <v>0</v>
      </c>
      <c r="D3302" s="23">
        <v>0</v>
      </c>
      <c r="E3302" s="23">
        <v>0</v>
      </c>
      <c r="F3302" s="23">
        <f t="shared" si="205"/>
        <v>500000000</v>
      </c>
      <c r="G3302" s="24">
        <f t="shared" si="206"/>
        <v>0</v>
      </c>
      <c r="H3302" s="25">
        <f t="shared" si="207"/>
        <v>0</v>
      </c>
      <c r="I3302" s="25">
        <f t="shared" si="208"/>
        <v>0</v>
      </c>
    </row>
    <row r="3303" spans="1:9" ht="33.75" x14ac:dyDescent="0.2">
      <c r="A3303" s="22" t="s">
        <v>1132</v>
      </c>
      <c r="B3303" s="23">
        <v>2080393237</v>
      </c>
      <c r="C3303" s="23">
        <v>63000000</v>
      </c>
      <c r="D3303" s="23">
        <v>0</v>
      </c>
      <c r="E3303" s="23">
        <v>0</v>
      </c>
      <c r="F3303" s="23">
        <f t="shared" si="205"/>
        <v>2017393237</v>
      </c>
      <c r="G3303" s="24">
        <f t="shared" si="206"/>
        <v>3.0282736397878418</v>
      </c>
      <c r="H3303" s="25">
        <f t="shared" si="207"/>
        <v>0</v>
      </c>
      <c r="I3303" s="25">
        <f t="shared" si="208"/>
        <v>0</v>
      </c>
    </row>
    <row r="3304" spans="1:9" ht="22.5" x14ac:dyDescent="0.2">
      <c r="A3304" s="22" t="s">
        <v>1133</v>
      </c>
      <c r="B3304" s="23">
        <v>2000000000</v>
      </c>
      <c r="C3304" s="23">
        <v>533484573</v>
      </c>
      <c r="D3304" s="23">
        <v>0</v>
      </c>
      <c r="E3304" s="23">
        <v>0</v>
      </c>
      <c r="F3304" s="23">
        <f t="shared" si="205"/>
        <v>1466515427</v>
      </c>
      <c r="G3304" s="24">
        <f t="shared" si="206"/>
        <v>26.674228649999996</v>
      </c>
      <c r="H3304" s="25">
        <f t="shared" si="207"/>
        <v>0</v>
      </c>
      <c r="I3304" s="25">
        <f t="shared" si="208"/>
        <v>0</v>
      </c>
    </row>
    <row r="3305" spans="1:9" ht="22.5" x14ac:dyDescent="0.2">
      <c r="A3305" s="22" t="s">
        <v>1134</v>
      </c>
      <c r="B3305" s="23">
        <v>13868186060</v>
      </c>
      <c r="C3305" s="23">
        <v>612216000</v>
      </c>
      <c r="D3305" s="23">
        <v>0</v>
      </c>
      <c r="E3305" s="23">
        <v>0</v>
      </c>
      <c r="F3305" s="23">
        <f t="shared" si="205"/>
        <v>13255970060</v>
      </c>
      <c r="G3305" s="24">
        <f t="shared" si="206"/>
        <v>4.4145355228959193</v>
      </c>
      <c r="H3305" s="25">
        <f t="shared" si="207"/>
        <v>0</v>
      </c>
      <c r="I3305" s="25">
        <f t="shared" si="208"/>
        <v>0</v>
      </c>
    </row>
    <row r="3306" spans="1:9" ht="22.5" x14ac:dyDescent="0.2">
      <c r="A3306" s="22" t="s">
        <v>1135</v>
      </c>
      <c r="B3306" s="23">
        <v>3500000000</v>
      </c>
      <c r="C3306" s="23">
        <v>1276068219</v>
      </c>
      <c r="D3306" s="23">
        <v>10871142.800000001</v>
      </c>
      <c r="E3306" s="23">
        <v>10871142.800000001</v>
      </c>
      <c r="F3306" s="23">
        <f t="shared" si="205"/>
        <v>2223931781</v>
      </c>
      <c r="G3306" s="24">
        <f t="shared" si="206"/>
        <v>36.45909197142857</v>
      </c>
      <c r="H3306" s="25">
        <f t="shared" si="207"/>
        <v>0.31060408</v>
      </c>
      <c r="I3306" s="25">
        <f t="shared" si="208"/>
        <v>0.31060408</v>
      </c>
    </row>
    <row r="3307" spans="1:9" x14ac:dyDescent="0.2">
      <c r="A3307" s="22" t="s">
        <v>1136</v>
      </c>
      <c r="B3307" s="23">
        <v>2060000000</v>
      </c>
      <c r="C3307" s="23">
        <v>0</v>
      </c>
      <c r="D3307" s="23">
        <v>0</v>
      </c>
      <c r="E3307" s="23">
        <v>0</v>
      </c>
      <c r="F3307" s="23">
        <f t="shared" si="205"/>
        <v>2060000000</v>
      </c>
      <c r="G3307" s="24">
        <f t="shared" si="206"/>
        <v>0</v>
      </c>
      <c r="H3307" s="25">
        <f t="shared" si="207"/>
        <v>0</v>
      </c>
      <c r="I3307" s="25">
        <f t="shared" si="208"/>
        <v>0</v>
      </c>
    </row>
    <row r="3308" spans="1:9" ht="22.5" x14ac:dyDescent="0.2">
      <c r="A3308" s="22" t="s">
        <v>1137</v>
      </c>
      <c r="B3308" s="23">
        <v>179776000</v>
      </c>
      <c r="C3308" s="23">
        <v>179601314.28</v>
      </c>
      <c r="D3308" s="23">
        <v>0</v>
      </c>
      <c r="E3308" s="23">
        <v>0</v>
      </c>
      <c r="F3308" s="23">
        <f t="shared" si="205"/>
        <v>174685.71999999881</v>
      </c>
      <c r="G3308" s="24">
        <f t="shared" si="206"/>
        <v>99.902831456924162</v>
      </c>
      <c r="H3308" s="25">
        <f t="shared" si="207"/>
        <v>0</v>
      </c>
      <c r="I3308" s="25">
        <f t="shared" si="208"/>
        <v>0</v>
      </c>
    </row>
    <row r="3309" spans="1:9" ht="22.5" x14ac:dyDescent="0.2">
      <c r="A3309" s="22" t="s">
        <v>1138</v>
      </c>
      <c r="B3309" s="23">
        <v>5500000000</v>
      </c>
      <c r="C3309" s="23">
        <v>0</v>
      </c>
      <c r="D3309" s="23">
        <v>0</v>
      </c>
      <c r="E3309" s="23">
        <v>0</v>
      </c>
      <c r="F3309" s="23">
        <f t="shared" si="205"/>
        <v>5500000000</v>
      </c>
      <c r="G3309" s="24">
        <f t="shared" si="206"/>
        <v>0</v>
      </c>
      <c r="H3309" s="25">
        <f t="shared" si="207"/>
        <v>0</v>
      </c>
      <c r="I3309" s="25">
        <f t="shared" si="208"/>
        <v>0</v>
      </c>
    </row>
    <row r="3310" spans="1:9" x14ac:dyDescent="0.2">
      <c r="A3310" s="22" t="s">
        <v>1139</v>
      </c>
      <c r="B3310" s="23">
        <v>17624868866</v>
      </c>
      <c r="C3310" s="23">
        <v>8843460531</v>
      </c>
      <c r="D3310" s="23">
        <v>342049156.33999997</v>
      </c>
      <c r="E3310" s="23">
        <v>325685520.33999997</v>
      </c>
      <c r="F3310" s="23">
        <f t="shared" si="205"/>
        <v>8781408335</v>
      </c>
      <c r="G3310" s="24">
        <f t="shared" si="206"/>
        <v>50.176035908328664</v>
      </c>
      <c r="H3310" s="25">
        <f t="shared" si="207"/>
        <v>1.94071887252361</v>
      </c>
      <c r="I3310" s="25">
        <f t="shared" si="208"/>
        <v>1.847874856920368</v>
      </c>
    </row>
    <row r="3311" spans="1:9" ht="22.5" x14ac:dyDescent="0.2">
      <c r="A3311" s="22" t="s">
        <v>1140</v>
      </c>
      <c r="B3311" s="23">
        <v>3000000000</v>
      </c>
      <c r="C3311" s="23">
        <v>0</v>
      </c>
      <c r="D3311" s="23">
        <v>0</v>
      </c>
      <c r="E3311" s="23">
        <v>0</v>
      </c>
      <c r="F3311" s="23">
        <f t="shared" si="205"/>
        <v>3000000000</v>
      </c>
      <c r="G3311" s="24">
        <f t="shared" si="206"/>
        <v>0</v>
      </c>
      <c r="H3311" s="25">
        <f t="shared" si="207"/>
        <v>0</v>
      </c>
      <c r="I3311" s="25">
        <f t="shared" si="208"/>
        <v>0</v>
      </c>
    </row>
    <row r="3312" spans="1:9" x14ac:dyDescent="0.2">
      <c r="A3312" s="22" t="s">
        <v>1141</v>
      </c>
      <c r="B3312" s="23">
        <v>2500000000</v>
      </c>
      <c r="C3312" s="23">
        <v>257458335</v>
      </c>
      <c r="D3312" s="23">
        <v>0</v>
      </c>
      <c r="E3312" s="23">
        <v>0</v>
      </c>
      <c r="F3312" s="23">
        <f t="shared" si="205"/>
        <v>2242541665</v>
      </c>
      <c r="G3312" s="24">
        <f t="shared" si="206"/>
        <v>10.298333399999999</v>
      </c>
      <c r="H3312" s="25">
        <f t="shared" si="207"/>
        <v>0</v>
      </c>
      <c r="I3312" s="25">
        <f t="shared" si="208"/>
        <v>0</v>
      </c>
    </row>
    <row r="3313" spans="1:9" ht="22.5" x14ac:dyDescent="0.2">
      <c r="A3313" s="22" t="s">
        <v>1142</v>
      </c>
      <c r="B3313" s="23">
        <v>4886342739</v>
      </c>
      <c r="C3313" s="23">
        <v>0</v>
      </c>
      <c r="D3313" s="23">
        <v>0</v>
      </c>
      <c r="E3313" s="23">
        <v>0</v>
      </c>
      <c r="F3313" s="23">
        <f t="shared" si="205"/>
        <v>4886342739</v>
      </c>
      <c r="G3313" s="24">
        <f t="shared" si="206"/>
        <v>0</v>
      </c>
      <c r="H3313" s="25">
        <f t="shared" si="207"/>
        <v>0</v>
      </c>
      <c r="I3313" s="25">
        <f t="shared" si="208"/>
        <v>0</v>
      </c>
    </row>
    <row r="3314" spans="1:9" ht="22.5" x14ac:dyDescent="0.2">
      <c r="A3314" s="22" t="s">
        <v>1143</v>
      </c>
      <c r="B3314" s="23">
        <v>1500000000</v>
      </c>
      <c r="C3314" s="23">
        <v>0</v>
      </c>
      <c r="D3314" s="23">
        <v>0</v>
      </c>
      <c r="E3314" s="23">
        <v>0</v>
      </c>
      <c r="F3314" s="23">
        <f t="shared" si="205"/>
        <v>1500000000</v>
      </c>
      <c r="G3314" s="24">
        <f t="shared" si="206"/>
        <v>0</v>
      </c>
      <c r="H3314" s="25">
        <f t="shared" si="207"/>
        <v>0</v>
      </c>
      <c r="I3314" s="25">
        <f t="shared" si="208"/>
        <v>0</v>
      </c>
    </row>
    <row r="3315" spans="1:9" ht="22.5" x14ac:dyDescent="0.2">
      <c r="A3315" s="22" t="s">
        <v>1144</v>
      </c>
      <c r="B3315" s="23">
        <v>10000000000</v>
      </c>
      <c r="C3315" s="23">
        <v>0</v>
      </c>
      <c r="D3315" s="23">
        <v>0</v>
      </c>
      <c r="E3315" s="23">
        <v>0</v>
      </c>
      <c r="F3315" s="23">
        <f t="shared" si="205"/>
        <v>10000000000</v>
      </c>
      <c r="G3315" s="24">
        <f t="shared" si="206"/>
        <v>0</v>
      </c>
      <c r="H3315" s="25">
        <f t="shared" si="207"/>
        <v>0</v>
      </c>
      <c r="I3315" s="25">
        <f t="shared" si="208"/>
        <v>0</v>
      </c>
    </row>
    <row r="3316" spans="1:9" ht="22.5" x14ac:dyDescent="0.2">
      <c r="A3316" s="22" t="s">
        <v>1145</v>
      </c>
      <c r="B3316" s="23">
        <v>17000000000</v>
      </c>
      <c r="C3316" s="23">
        <v>0</v>
      </c>
      <c r="D3316" s="23">
        <v>0</v>
      </c>
      <c r="E3316" s="23">
        <v>0</v>
      </c>
      <c r="F3316" s="23">
        <f t="shared" si="205"/>
        <v>17000000000</v>
      </c>
      <c r="G3316" s="24">
        <f t="shared" si="206"/>
        <v>0</v>
      </c>
      <c r="H3316" s="25">
        <f t="shared" si="207"/>
        <v>0</v>
      </c>
      <c r="I3316" s="25">
        <f t="shared" si="208"/>
        <v>0</v>
      </c>
    </row>
    <row r="3317" spans="1:9" x14ac:dyDescent="0.2">
      <c r="A3317" s="18" t="s">
        <v>1146</v>
      </c>
      <c r="B3317" s="19">
        <v>211558938905</v>
      </c>
      <c r="C3317" s="19">
        <v>4834687041.4099998</v>
      </c>
      <c r="D3317" s="19">
        <v>2929849954.8699999</v>
      </c>
      <c r="E3317" s="19">
        <v>2926249954.8699999</v>
      </c>
      <c r="F3317" s="19">
        <f t="shared" si="205"/>
        <v>206724251863.59</v>
      </c>
      <c r="G3317" s="20">
        <f t="shared" si="206"/>
        <v>2.285267200919836</v>
      </c>
      <c r="H3317" s="21">
        <f t="shared" si="207"/>
        <v>1.3848859188056533</v>
      </c>
      <c r="I3317" s="21">
        <f t="shared" si="208"/>
        <v>1.3831842653474571</v>
      </c>
    </row>
    <row r="3318" spans="1:9" x14ac:dyDescent="0.2">
      <c r="A3318" s="18" t="s">
        <v>17</v>
      </c>
      <c r="B3318" s="19">
        <v>28695000000</v>
      </c>
      <c r="C3318" s="19">
        <v>2700538548.4099998</v>
      </c>
      <c r="D3318" s="19">
        <v>1723664063.8</v>
      </c>
      <c r="E3318" s="19">
        <v>1720064063.8</v>
      </c>
      <c r="F3318" s="19">
        <f t="shared" si="205"/>
        <v>25994461451.59</v>
      </c>
      <c r="G3318" s="20">
        <f t="shared" si="206"/>
        <v>9.4111815591914958</v>
      </c>
      <c r="H3318" s="21">
        <f t="shared" si="207"/>
        <v>6.0068446203171284</v>
      </c>
      <c r="I3318" s="21">
        <f t="shared" si="208"/>
        <v>5.9942988806412263</v>
      </c>
    </row>
    <row r="3319" spans="1:9" x14ac:dyDescent="0.2">
      <c r="A3319" s="18" t="s">
        <v>18</v>
      </c>
      <c r="B3319" s="19">
        <v>10076000000</v>
      </c>
      <c r="C3319" s="19">
        <v>1385526752</v>
      </c>
      <c r="D3319" s="19">
        <v>1384575183</v>
      </c>
      <c r="E3319" s="19">
        <v>1384575183</v>
      </c>
      <c r="F3319" s="19">
        <f t="shared" si="205"/>
        <v>8690473248</v>
      </c>
      <c r="G3319" s="20">
        <f t="shared" si="206"/>
        <v>13.750761730845573</v>
      </c>
      <c r="H3319" s="21">
        <f t="shared" si="207"/>
        <v>13.741317814608973</v>
      </c>
      <c r="I3319" s="21">
        <f t="shared" si="208"/>
        <v>13.741317814608973</v>
      </c>
    </row>
    <row r="3320" spans="1:9" x14ac:dyDescent="0.2">
      <c r="A3320" s="22" t="s">
        <v>19</v>
      </c>
      <c r="B3320" s="23">
        <v>6665000000</v>
      </c>
      <c r="C3320" s="23">
        <v>931933472</v>
      </c>
      <c r="D3320" s="23">
        <v>931933472</v>
      </c>
      <c r="E3320" s="23">
        <v>931933472</v>
      </c>
      <c r="F3320" s="23">
        <f t="shared" si="205"/>
        <v>5733066528</v>
      </c>
      <c r="G3320" s="24">
        <f t="shared" si="206"/>
        <v>13.982497704426105</v>
      </c>
      <c r="H3320" s="25">
        <f t="shared" si="207"/>
        <v>13.982497704426105</v>
      </c>
      <c r="I3320" s="25">
        <f t="shared" si="208"/>
        <v>13.982497704426105</v>
      </c>
    </row>
    <row r="3321" spans="1:9" x14ac:dyDescent="0.2">
      <c r="A3321" s="22" t="s">
        <v>20</v>
      </c>
      <c r="B3321" s="23">
        <v>2496000000</v>
      </c>
      <c r="C3321" s="23">
        <v>351240164</v>
      </c>
      <c r="D3321" s="23">
        <v>350288595</v>
      </c>
      <c r="E3321" s="23">
        <v>350288595</v>
      </c>
      <c r="F3321" s="23">
        <f t="shared" si="205"/>
        <v>2144759836</v>
      </c>
      <c r="G3321" s="24">
        <f t="shared" si="206"/>
        <v>14.072121955128205</v>
      </c>
      <c r="H3321" s="25">
        <f t="shared" si="207"/>
        <v>14.033998197115386</v>
      </c>
      <c r="I3321" s="25">
        <f t="shared" si="208"/>
        <v>14.033998197115386</v>
      </c>
    </row>
    <row r="3322" spans="1:9" x14ac:dyDescent="0.2">
      <c r="A3322" s="22" t="s">
        <v>21</v>
      </c>
      <c r="B3322" s="23">
        <v>915000000</v>
      </c>
      <c r="C3322" s="23">
        <v>102353116</v>
      </c>
      <c r="D3322" s="23">
        <v>102353116</v>
      </c>
      <c r="E3322" s="23">
        <v>102353116</v>
      </c>
      <c r="F3322" s="23">
        <f t="shared" si="205"/>
        <v>812646884</v>
      </c>
      <c r="G3322" s="24">
        <f t="shared" si="206"/>
        <v>11.186132896174863</v>
      </c>
      <c r="H3322" s="25">
        <f t="shared" si="207"/>
        <v>11.186132896174863</v>
      </c>
      <c r="I3322" s="25">
        <f t="shared" si="208"/>
        <v>11.186132896174863</v>
      </c>
    </row>
    <row r="3323" spans="1:9" x14ac:dyDescent="0.2">
      <c r="A3323" s="18" t="s">
        <v>22</v>
      </c>
      <c r="B3323" s="19">
        <v>3900000000</v>
      </c>
      <c r="C3323" s="19">
        <v>1226234211.4100001</v>
      </c>
      <c r="D3323" s="19">
        <v>324511295.80000001</v>
      </c>
      <c r="E3323" s="19">
        <v>320911295.80000001</v>
      </c>
      <c r="F3323" s="19">
        <f t="shared" si="205"/>
        <v>2673765788.5900002</v>
      </c>
      <c r="G3323" s="20">
        <f t="shared" si="206"/>
        <v>31.441902856666669</v>
      </c>
      <c r="H3323" s="21">
        <f t="shared" si="207"/>
        <v>8.3208024564102558</v>
      </c>
      <c r="I3323" s="21">
        <f t="shared" si="208"/>
        <v>8.2284947641025639</v>
      </c>
    </row>
    <row r="3324" spans="1:9" x14ac:dyDescent="0.2">
      <c r="A3324" s="22" t="s">
        <v>23</v>
      </c>
      <c r="B3324" s="23">
        <v>3900000000</v>
      </c>
      <c r="C3324" s="23">
        <v>1226234211.4100001</v>
      </c>
      <c r="D3324" s="23">
        <v>324511295.80000001</v>
      </c>
      <c r="E3324" s="23">
        <v>320911295.80000001</v>
      </c>
      <c r="F3324" s="23">
        <f t="shared" si="205"/>
        <v>2673765788.5900002</v>
      </c>
      <c r="G3324" s="24">
        <f t="shared" si="206"/>
        <v>31.441902856666669</v>
      </c>
      <c r="H3324" s="25">
        <f t="shared" si="207"/>
        <v>8.3208024564102558</v>
      </c>
      <c r="I3324" s="25">
        <f t="shared" si="208"/>
        <v>8.2284947641025639</v>
      </c>
    </row>
    <row r="3325" spans="1:9" x14ac:dyDescent="0.2">
      <c r="A3325" s="18" t="s">
        <v>24</v>
      </c>
      <c r="B3325" s="19">
        <v>14636000000</v>
      </c>
      <c r="C3325" s="19">
        <v>88777585</v>
      </c>
      <c r="D3325" s="19">
        <v>14577585</v>
      </c>
      <c r="E3325" s="19">
        <v>14577585</v>
      </c>
      <c r="F3325" s="19">
        <f t="shared" si="205"/>
        <v>14547222415</v>
      </c>
      <c r="G3325" s="20">
        <f t="shared" si="206"/>
        <v>0.60656999863350636</v>
      </c>
      <c r="H3325" s="21">
        <f t="shared" si="207"/>
        <v>9.9600881388357473E-2</v>
      </c>
      <c r="I3325" s="21">
        <f t="shared" si="208"/>
        <v>9.9600881388357473E-2</v>
      </c>
    </row>
    <row r="3326" spans="1:9" x14ac:dyDescent="0.2">
      <c r="A3326" s="22" t="s">
        <v>1147</v>
      </c>
      <c r="B3326" s="23">
        <v>14582000000</v>
      </c>
      <c r="C3326" s="23">
        <v>84800000</v>
      </c>
      <c r="D3326" s="23">
        <v>10600000</v>
      </c>
      <c r="E3326" s="23">
        <v>10600000</v>
      </c>
      <c r="F3326" s="23">
        <f t="shared" si="205"/>
        <v>14497200000</v>
      </c>
      <c r="G3326" s="24">
        <f t="shared" si="206"/>
        <v>0.58153888355506789</v>
      </c>
      <c r="H3326" s="25">
        <f t="shared" si="207"/>
        <v>7.2692360444383486E-2</v>
      </c>
      <c r="I3326" s="25">
        <f t="shared" si="208"/>
        <v>7.2692360444383486E-2</v>
      </c>
    </row>
    <row r="3327" spans="1:9" x14ac:dyDescent="0.2">
      <c r="A3327" s="22" t="s">
        <v>32</v>
      </c>
      <c r="B3327" s="23">
        <v>54000000</v>
      </c>
      <c r="C3327" s="23">
        <v>3977585</v>
      </c>
      <c r="D3327" s="23">
        <v>3977585</v>
      </c>
      <c r="E3327" s="23">
        <v>3977585</v>
      </c>
      <c r="F3327" s="23">
        <f t="shared" si="205"/>
        <v>50022415</v>
      </c>
      <c r="G3327" s="24">
        <f t="shared" si="206"/>
        <v>7.3658981481481476</v>
      </c>
      <c r="H3327" s="25">
        <f t="shared" si="207"/>
        <v>7.3658981481481476</v>
      </c>
      <c r="I3327" s="25">
        <f t="shared" si="208"/>
        <v>7.3658981481481476</v>
      </c>
    </row>
    <row r="3328" spans="1:9" x14ac:dyDescent="0.2">
      <c r="A3328" s="18" t="s">
        <v>39</v>
      </c>
      <c r="B3328" s="19">
        <v>83000000</v>
      </c>
      <c r="C3328" s="19">
        <v>0</v>
      </c>
      <c r="D3328" s="19">
        <v>0</v>
      </c>
      <c r="E3328" s="19">
        <v>0</v>
      </c>
      <c r="F3328" s="19">
        <f t="shared" si="205"/>
        <v>83000000</v>
      </c>
      <c r="G3328" s="20">
        <f t="shared" si="206"/>
        <v>0</v>
      </c>
      <c r="H3328" s="21">
        <f t="shared" si="207"/>
        <v>0</v>
      </c>
      <c r="I3328" s="21">
        <f t="shared" si="208"/>
        <v>0</v>
      </c>
    </row>
    <row r="3329" spans="1:9" ht="11.25" customHeight="1" x14ac:dyDescent="0.2">
      <c r="A3329" s="22" t="s">
        <v>40</v>
      </c>
      <c r="B3329" s="23">
        <v>1000000</v>
      </c>
      <c r="C3329" s="23">
        <v>0</v>
      </c>
      <c r="D3329" s="23">
        <v>0</v>
      </c>
      <c r="E3329" s="23">
        <v>0</v>
      </c>
      <c r="F3329" s="23">
        <f t="shared" si="205"/>
        <v>1000000</v>
      </c>
      <c r="G3329" s="24">
        <f t="shared" si="206"/>
        <v>0</v>
      </c>
      <c r="H3329" s="25">
        <f t="shared" si="207"/>
        <v>0</v>
      </c>
      <c r="I3329" s="25">
        <f t="shared" si="208"/>
        <v>0</v>
      </c>
    </row>
    <row r="3330" spans="1:9" x14ac:dyDescent="0.2">
      <c r="A3330" s="22" t="s">
        <v>42</v>
      </c>
      <c r="B3330" s="23">
        <v>82000000</v>
      </c>
      <c r="C3330" s="23">
        <v>0</v>
      </c>
      <c r="D3330" s="23">
        <v>0</v>
      </c>
      <c r="E3330" s="23">
        <v>0</v>
      </c>
      <c r="F3330" s="23">
        <f t="shared" si="205"/>
        <v>82000000</v>
      </c>
      <c r="G3330" s="24">
        <f t="shared" si="206"/>
        <v>0</v>
      </c>
      <c r="H3330" s="25">
        <f t="shared" si="207"/>
        <v>0</v>
      </c>
      <c r="I3330" s="25">
        <f t="shared" si="208"/>
        <v>0</v>
      </c>
    </row>
    <row r="3331" spans="1:9" x14ac:dyDescent="0.2">
      <c r="A3331" s="18" t="s">
        <v>43</v>
      </c>
      <c r="B3331" s="19">
        <v>182863938905</v>
      </c>
      <c r="C3331" s="19">
        <v>2134148493</v>
      </c>
      <c r="D3331" s="19">
        <v>1206185891.0699999</v>
      </c>
      <c r="E3331" s="19">
        <v>1206185891.0699999</v>
      </c>
      <c r="F3331" s="19">
        <f t="shared" si="205"/>
        <v>180729790412</v>
      </c>
      <c r="G3331" s="20">
        <f t="shared" si="206"/>
        <v>1.1670690819520821</v>
      </c>
      <c r="H3331" s="21">
        <f t="shared" si="207"/>
        <v>0.65960839424804685</v>
      </c>
      <c r="I3331" s="21">
        <f t="shared" si="208"/>
        <v>0.65960839424804685</v>
      </c>
    </row>
    <row r="3332" spans="1:9" x14ac:dyDescent="0.2">
      <c r="A3332" s="22" t="s">
        <v>1148</v>
      </c>
      <c r="B3332" s="23">
        <v>450000000</v>
      </c>
      <c r="C3332" s="23">
        <v>0</v>
      </c>
      <c r="D3332" s="23">
        <v>0</v>
      </c>
      <c r="E3332" s="23">
        <v>0</v>
      </c>
      <c r="F3332" s="23">
        <f t="shared" si="205"/>
        <v>450000000</v>
      </c>
      <c r="G3332" s="24">
        <f t="shared" si="206"/>
        <v>0</v>
      </c>
      <c r="H3332" s="25">
        <f t="shared" si="207"/>
        <v>0</v>
      </c>
      <c r="I3332" s="25">
        <f t="shared" si="208"/>
        <v>0</v>
      </c>
    </row>
    <row r="3333" spans="1:9" x14ac:dyDescent="0.2">
      <c r="A3333" s="22" t="s">
        <v>1149</v>
      </c>
      <c r="B3333" s="23">
        <v>1000000000</v>
      </c>
      <c r="C3333" s="23">
        <v>100730000</v>
      </c>
      <c r="D3333" s="23">
        <v>10430000</v>
      </c>
      <c r="E3333" s="23">
        <v>10430000</v>
      </c>
      <c r="F3333" s="23">
        <f t="shared" si="205"/>
        <v>899270000</v>
      </c>
      <c r="G3333" s="24">
        <f t="shared" si="206"/>
        <v>10.073</v>
      </c>
      <c r="H3333" s="25">
        <f t="shared" si="207"/>
        <v>1.0429999999999999</v>
      </c>
      <c r="I3333" s="25">
        <f t="shared" si="208"/>
        <v>1.0429999999999999</v>
      </c>
    </row>
    <row r="3334" spans="1:9" ht="22.5" x14ac:dyDescent="0.2">
      <c r="A3334" s="22" t="s">
        <v>1150</v>
      </c>
      <c r="B3334" s="23">
        <v>3000000000</v>
      </c>
      <c r="C3334" s="23">
        <v>0</v>
      </c>
      <c r="D3334" s="23">
        <v>0</v>
      </c>
      <c r="E3334" s="23">
        <v>0</v>
      </c>
      <c r="F3334" s="23">
        <f t="shared" si="205"/>
        <v>3000000000</v>
      </c>
      <c r="G3334" s="24">
        <f t="shared" si="206"/>
        <v>0</v>
      </c>
      <c r="H3334" s="25">
        <f t="shared" si="207"/>
        <v>0</v>
      </c>
      <c r="I3334" s="25">
        <f t="shared" si="208"/>
        <v>0</v>
      </c>
    </row>
    <row r="3335" spans="1:9" ht="22.5" x14ac:dyDescent="0.2">
      <c r="A3335" s="22" t="s">
        <v>1151</v>
      </c>
      <c r="B3335" s="23">
        <v>107106400000</v>
      </c>
      <c r="C3335" s="23">
        <v>0</v>
      </c>
      <c r="D3335" s="23">
        <v>0</v>
      </c>
      <c r="E3335" s="23">
        <v>0</v>
      </c>
      <c r="F3335" s="23">
        <f t="shared" ref="F3335:F3398" si="209">+B3335-C3335</f>
        <v>107106400000</v>
      </c>
      <c r="G3335" s="24">
        <f t="shared" ref="G3335:G3398" si="210">IFERROR(IF(C3335&gt;0,+C3335/B3335*100,0),0)</f>
        <v>0</v>
      </c>
      <c r="H3335" s="25">
        <f t="shared" ref="H3335:H3398" si="211">IFERROR(IF(D3335&gt;0,+D3335/B3335*100,0),0)</f>
        <v>0</v>
      </c>
      <c r="I3335" s="25">
        <f t="shared" ref="I3335:I3398" si="212">IFERROR(IF(E3335&gt;0,+E3335/B3335*100,0),0)</f>
        <v>0</v>
      </c>
    </row>
    <row r="3336" spans="1:9" x14ac:dyDescent="0.2">
      <c r="A3336" s="22" t="s">
        <v>1152</v>
      </c>
      <c r="B3336" s="23">
        <v>71307538905</v>
      </c>
      <c r="C3336" s="23">
        <v>2033418493</v>
      </c>
      <c r="D3336" s="23">
        <v>1195755891.0699999</v>
      </c>
      <c r="E3336" s="23">
        <v>1195755891.0699999</v>
      </c>
      <c r="F3336" s="23">
        <f t="shared" si="209"/>
        <v>69274120412</v>
      </c>
      <c r="G3336" s="24">
        <f t="shared" si="210"/>
        <v>2.8516178292298617</v>
      </c>
      <c r="H3336" s="25">
        <f t="shared" si="211"/>
        <v>1.6768996790971213</v>
      </c>
      <c r="I3336" s="25">
        <f t="shared" si="212"/>
        <v>1.6768996790971213</v>
      </c>
    </row>
    <row r="3337" spans="1:9" x14ac:dyDescent="0.2">
      <c r="A3337" s="18" t="s">
        <v>1153</v>
      </c>
      <c r="B3337" s="19">
        <v>2818773679810</v>
      </c>
      <c r="C3337" s="19">
        <v>2757437620355.2998</v>
      </c>
      <c r="D3337" s="19">
        <v>1441030259</v>
      </c>
      <c r="E3337" s="19">
        <v>1441030259</v>
      </c>
      <c r="F3337" s="19">
        <f t="shared" si="209"/>
        <v>61336059454.700195</v>
      </c>
      <c r="G3337" s="20">
        <f t="shared" si="210"/>
        <v>97.824016170789747</v>
      </c>
      <c r="H3337" s="21">
        <f t="shared" si="211"/>
        <v>5.1122595237838776E-2</v>
      </c>
      <c r="I3337" s="21">
        <f t="shared" si="212"/>
        <v>5.1122595237838776E-2</v>
      </c>
    </row>
    <row r="3338" spans="1:9" x14ac:dyDescent="0.2">
      <c r="A3338" s="18" t="s">
        <v>17</v>
      </c>
      <c r="B3338" s="19">
        <v>2799873679810</v>
      </c>
      <c r="C3338" s="19">
        <v>2757437620355.2998</v>
      </c>
      <c r="D3338" s="19">
        <v>1441030259</v>
      </c>
      <c r="E3338" s="19">
        <v>1441030259</v>
      </c>
      <c r="F3338" s="19">
        <f t="shared" si="209"/>
        <v>42436059454.700195</v>
      </c>
      <c r="G3338" s="20">
        <f t="shared" si="210"/>
        <v>98.484358070840543</v>
      </c>
      <c r="H3338" s="21">
        <f t="shared" si="211"/>
        <v>5.1467688324345715E-2</v>
      </c>
      <c r="I3338" s="21">
        <f t="shared" si="212"/>
        <v>5.1467688324345715E-2</v>
      </c>
    </row>
    <row r="3339" spans="1:9" x14ac:dyDescent="0.2">
      <c r="A3339" s="18" t="s">
        <v>18</v>
      </c>
      <c r="B3339" s="19">
        <v>10012000000</v>
      </c>
      <c r="C3339" s="19">
        <v>1348318949</v>
      </c>
      <c r="D3339" s="19">
        <v>1348318949</v>
      </c>
      <c r="E3339" s="19">
        <v>1348318949</v>
      </c>
      <c r="F3339" s="19">
        <f t="shared" si="209"/>
        <v>8663681051</v>
      </c>
      <c r="G3339" s="20">
        <f t="shared" si="210"/>
        <v>13.467029055133839</v>
      </c>
      <c r="H3339" s="21">
        <f t="shared" si="211"/>
        <v>13.467029055133839</v>
      </c>
      <c r="I3339" s="21">
        <f t="shared" si="212"/>
        <v>13.467029055133839</v>
      </c>
    </row>
    <row r="3340" spans="1:9" x14ac:dyDescent="0.2">
      <c r="A3340" s="22" t="s">
        <v>19</v>
      </c>
      <c r="B3340" s="23">
        <v>6806000000</v>
      </c>
      <c r="C3340" s="23">
        <v>925267443</v>
      </c>
      <c r="D3340" s="23">
        <v>925267443</v>
      </c>
      <c r="E3340" s="23">
        <v>925267443</v>
      </c>
      <c r="F3340" s="23">
        <f t="shared" si="209"/>
        <v>5880732557</v>
      </c>
      <c r="G3340" s="24">
        <f t="shared" si="210"/>
        <v>13.594878680575961</v>
      </c>
      <c r="H3340" s="25">
        <f t="shared" si="211"/>
        <v>13.594878680575961</v>
      </c>
      <c r="I3340" s="25">
        <f t="shared" si="212"/>
        <v>13.594878680575961</v>
      </c>
    </row>
    <row r="3341" spans="1:9" x14ac:dyDescent="0.2">
      <c r="A3341" s="22" t="s">
        <v>20</v>
      </c>
      <c r="B3341" s="23">
        <v>2407000000</v>
      </c>
      <c r="C3341" s="23">
        <v>367208719</v>
      </c>
      <c r="D3341" s="23">
        <v>367208719</v>
      </c>
      <c r="E3341" s="23">
        <v>367208719</v>
      </c>
      <c r="F3341" s="23">
        <f t="shared" si="209"/>
        <v>2039791281</v>
      </c>
      <c r="G3341" s="24">
        <f t="shared" si="210"/>
        <v>15.255867012879101</v>
      </c>
      <c r="H3341" s="25">
        <f t="shared" si="211"/>
        <v>15.255867012879101</v>
      </c>
      <c r="I3341" s="25">
        <f t="shared" si="212"/>
        <v>15.255867012879101</v>
      </c>
    </row>
    <row r="3342" spans="1:9" x14ac:dyDescent="0.2">
      <c r="A3342" s="22" t="s">
        <v>21</v>
      </c>
      <c r="B3342" s="23">
        <v>799000000</v>
      </c>
      <c r="C3342" s="23">
        <v>55842787</v>
      </c>
      <c r="D3342" s="23">
        <v>55842787</v>
      </c>
      <c r="E3342" s="23">
        <v>55842787</v>
      </c>
      <c r="F3342" s="23">
        <f t="shared" si="209"/>
        <v>743157213</v>
      </c>
      <c r="G3342" s="24">
        <f t="shared" si="210"/>
        <v>6.9890847309136417</v>
      </c>
      <c r="H3342" s="25">
        <f t="shared" si="211"/>
        <v>6.9890847309136417</v>
      </c>
      <c r="I3342" s="25">
        <f t="shared" si="212"/>
        <v>6.9890847309136417</v>
      </c>
    </row>
    <row r="3343" spans="1:9" x14ac:dyDescent="0.2">
      <c r="A3343" s="18" t="s">
        <v>22</v>
      </c>
      <c r="B3343" s="19">
        <v>3660000000</v>
      </c>
      <c r="C3343" s="19">
        <v>816097868.29999995</v>
      </c>
      <c r="D3343" s="19">
        <v>83187582</v>
      </c>
      <c r="E3343" s="19">
        <v>83187582</v>
      </c>
      <c r="F3343" s="19">
        <f t="shared" si="209"/>
        <v>2843902131.6999998</v>
      </c>
      <c r="G3343" s="20">
        <f t="shared" si="210"/>
        <v>22.297755964480874</v>
      </c>
      <c r="H3343" s="21">
        <f t="shared" si="211"/>
        <v>2.2728847540983605</v>
      </c>
      <c r="I3343" s="21">
        <f t="shared" si="212"/>
        <v>2.2728847540983605</v>
      </c>
    </row>
    <row r="3344" spans="1:9" x14ac:dyDescent="0.2">
      <c r="A3344" s="22" t="s">
        <v>66</v>
      </c>
      <c r="B3344" s="23">
        <v>399000000</v>
      </c>
      <c r="C3344" s="23">
        <v>4022600</v>
      </c>
      <c r="D3344" s="23">
        <v>4022600</v>
      </c>
      <c r="E3344" s="23">
        <v>4022600</v>
      </c>
      <c r="F3344" s="23">
        <f t="shared" si="209"/>
        <v>394977400</v>
      </c>
      <c r="G3344" s="24">
        <f t="shared" si="210"/>
        <v>1.0081704260651629</v>
      </c>
      <c r="H3344" s="25">
        <f t="shared" si="211"/>
        <v>1.0081704260651629</v>
      </c>
      <c r="I3344" s="25">
        <f t="shared" si="212"/>
        <v>1.0081704260651629</v>
      </c>
    </row>
    <row r="3345" spans="1:9" x14ac:dyDescent="0.2">
      <c r="A3345" s="22" t="s">
        <v>23</v>
      </c>
      <c r="B3345" s="23">
        <v>3261000000</v>
      </c>
      <c r="C3345" s="23">
        <v>812075268.29999995</v>
      </c>
      <c r="D3345" s="23">
        <v>79164982</v>
      </c>
      <c r="E3345" s="23">
        <v>79164982</v>
      </c>
      <c r="F3345" s="23">
        <f t="shared" si="209"/>
        <v>2448924731.6999998</v>
      </c>
      <c r="G3345" s="24">
        <f t="shared" si="210"/>
        <v>24.902645455381784</v>
      </c>
      <c r="H3345" s="25">
        <f t="shared" si="211"/>
        <v>2.4276290095062865</v>
      </c>
      <c r="I3345" s="25">
        <f t="shared" si="212"/>
        <v>2.4276290095062865</v>
      </c>
    </row>
    <row r="3346" spans="1:9" x14ac:dyDescent="0.2">
      <c r="A3346" s="18" t="s">
        <v>24</v>
      </c>
      <c r="B3346" s="19">
        <v>2786014679810</v>
      </c>
      <c r="C3346" s="19">
        <v>2755272654538</v>
      </c>
      <c r="D3346" s="19">
        <v>8974728</v>
      </c>
      <c r="E3346" s="19">
        <v>8974728</v>
      </c>
      <c r="F3346" s="19">
        <f t="shared" si="209"/>
        <v>30742025272</v>
      </c>
      <c r="G3346" s="20">
        <f t="shared" si="210"/>
        <v>98.896559106641305</v>
      </c>
      <c r="H3346" s="21">
        <f t="shared" si="211"/>
        <v>3.2213498604436846E-4</v>
      </c>
      <c r="I3346" s="21">
        <f t="shared" si="212"/>
        <v>3.2213498604436846E-4</v>
      </c>
    </row>
    <row r="3347" spans="1:9" x14ac:dyDescent="0.2">
      <c r="A3347" s="22" t="s">
        <v>119</v>
      </c>
      <c r="B3347" s="23">
        <v>30693000000</v>
      </c>
      <c r="C3347" s="23">
        <v>0</v>
      </c>
      <c r="D3347" s="23">
        <v>0</v>
      </c>
      <c r="E3347" s="23">
        <v>0</v>
      </c>
      <c r="F3347" s="23">
        <f t="shared" si="209"/>
        <v>30693000000</v>
      </c>
      <c r="G3347" s="24">
        <f t="shared" si="210"/>
        <v>0</v>
      </c>
      <c r="H3347" s="25">
        <f t="shared" si="211"/>
        <v>0</v>
      </c>
      <c r="I3347" s="25">
        <f t="shared" si="212"/>
        <v>0</v>
      </c>
    </row>
    <row r="3348" spans="1:9" ht="22.5" x14ac:dyDescent="0.2">
      <c r="A3348" s="22" t="s">
        <v>1154</v>
      </c>
      <c r="B3348" s="23">
        <v>2755263679810</v>
      </c>
      <c r="C3348" s="23">
        <v>2755263679810</v>
      </c>
      <c r="D3348" s="23">
        <v>0</v>
      </c>
      <c r="E3348" s="23">
        <v>0</v>
      </c>
      <c r="F3348" s="23">
        <f t="shared" si="209"/>
        <v>0</v>
      </c>
      <c r="G3348" s="24">
        <f t="shared" si="210"/>
        <v>100</v>
      </c>
      <c r="H3348" s="25">
        <f t="shared" si="211"/>
        <v>0</v>
      </c>
      <c r="I3348" s="25">
        <f t="shared" si="212"/>
        <v>0</v>
      </c>
    </row>
    <row r="3349" spans="1:9" x14ac:dyDescent="0.2">
      <c r="A3349" s="22" t="s">
        <v>32</v>
      </c>
      <c r="B3349" s="23">
        <v>58000000</v>
      </c>
      <c r="C3349" s="23">
        <v>8974728</v>
      </c>
      <c r="D3349" s="23">
        <v>8974728</v>
      </c>
      <c r="E3349" s="23">
        <v>8974728</v>
      </c>
      <c r="F3349" s="23">
        <f t="shared" si="209"/>
        <v>49025272</v>
      </c>
      <c r="G3349" s="24">
        <f t="shared" si="210"/>
        <v>15.473668965517243</v>
      </c>
      <c r="H3349" s="25">
        <f t="shared" si="211"/>
        <v>15.473668965517243</v>
      </c>
      <c r="I3349" s="25">
        <f t="shared" si="212"/>
        <v>15.473668965517243</v>
      </c>
    </row>
    <row r="3350" spans="1:9" x14ac:dyDescent="0.2">
      <c r="A3350" s="18" t="s">
        <v>39</v>
      </c>
      <c r="B3350" s="19">
        <v>187000000</v>
      </c>
      <c r="C3350" s="19">
        <v>549000</v>
      </c>
      <c r="D3350" s="19">
        <v>549000</v>
      </c>
      <c r="E3350" s="19">
        <v>549000</v>
      </c>
      <c r="F3350" s="19">
        <f t="shared" si="209"/>
        <v>186451000</v>
      </c>
      <c r="G3350" s="20">
        <f t="shared" si="210"/>
        <v>0.29358288770053476</v>
      </c>
      <c r="H3350" s="21">
        <f t="shared" si="211"/>
        <v>0.29358288770053476</v>
      </c>
      <c r="I3350" s="21">
        <f t="shared" si="212"/>
        <v>0.29358288770053476</v>
      </c>
    </row>
    <row r="3351" spans="1:9" x14ac:dyDescent="0.2">
      <c r="A3351" s="22" t="s">
        <v>40</v>
      </c>
      <c r="B3351" s="23">
        <v>8000000</v>
      </c>
      <c r="C3351" s="23">
        <v>549000</v>
      </c>
      <c r="D3351" s="23">
        <v>549000</v>
      </c>
      <c r="E3351" s="23">
        <v>549000</v>
      </c>
      <c r="F3351" s="23">
        <f t="shared" si="209"/>
        <v>7451000</v>
      </c>
      <c r="G3351" s="24">
        <f t="shared" si="210"/>
        <v>6.8625000000000007</v>
      </c>
      <c r="H3351" s="25">
        <f t="shared" si="211"/>
        <v>6.8625000000000007</v>
      </c>
      <c r="I3351" s="25">
        <f t="shared" si="212"/>
        <v>6.8625000000000007</v>
      </c>
    </row>
    <row r="3352" spans="1:9" x14ac:dyDescent="0.2">
      <c r="A3352" s="22" t="s">
        <v>42</v>
      </c>
      <c r="B3352" s="23">
        <v>179000000</v>
      </c>
      <c r="C3352" s="23">
        <v>0</v>
      </c>
      <c r="D3352" s="23">
        <v>0</v>
      </c>
      <c r="E3352" s="23">
        <v>0</v>
      </c>
      <c r="F3352" s="23">
        <f t="shared" si="209"/>
        <v>179000000</v>
      </c>
      <c r="G3352" s="24">
        <f t="shared" si="210"/>
        <v>0</v>
      </c>
      <c r="H3352" s="25">
        <f t="shared" si="211"/>
        <v>0</v>
      </c>
      <c r="I3352" s="25">
        <f t="shared" si="212"/>
        <v>0</v>
      </c>
    </row>
    <row r="3353" spans="1:9" x14ac:dyDescent="0.2">
      <c r="A3353" s="18" t="s">
        <v>43</v>
      </c>
      <c r="B3353" s="19">
        <v>18900000000</v>
      </c>
      <c r="C3353" s="19">
        <v>0</v>
      </c>
      <c r="D3353" s="19">
        <v>0</v>
      </c>
      <c r="E3353" s="19">
        <v>0</v>
      </c>
      <c r="F3353" s="19">
        <f t="shared" si="209"/>
        <v>18900000000</v>
      </c>
      <c r="G3353" s="20">
        <f t="shared" si="210"/>
        <v>0</v>
      </c>
      <c r="H3353" s="21">
        <f t="shared" si="211"/>
        <v>0</v>
      </c>
      <c r="I3353" s="21">
        <f t="shared" si="212"/>
        <v>0</v>
      </c>
    </row>
    <row r="3354" spans="1:9" ht="22.5" x14ac:dyDescent="0.2">
      <c r="A3354" s="22" t="s">
        <v>1155</v>
      </c>
      <c r="B3354" s="23">
        <v>16358240628</v>
      </c>
      <c r="C3354" s="23">
        <v>0</v>
      </c>
      <c r="D3354" s="23">
        <v>0</v>
      </c>
      <c r="E3354" s="23">
        <v>0</v>
      </c>
      <c r="F3354" s="23">
        <f t="shared" si="209"/>
        <v>16358240628</v>
      </c>
      <c r="G3354" s="24">
        <f t="shared" si="210"/>
        <v>0</v>
      </c>
      <c r="H3354" s="25">
        <f t="shared" si="211"/>
        <v>0</v>
      </c>
      <c r="I3354" s="25">
        <f t="shared" si="212"/>
        <v>0</v>
      </c>
    </row>
    <row r="3355" spans="1:9" ht="22.5" x14ac:dyDescent="0.2">
      <c r="A3355" s="22" t="s">
        <v>1156</v>
      </c>
      <c r="B3355" s="23">
        <v>1535071829</v>
      </c>
      <c r="C3355" s="23">
        <v>0</v>
      </c>
      <c r="D3355" s="23">
        <v>0</v>
      </c>
      <c r="E3355" s="23">
        <v>0</v>
      </c>
      <c r="F3355" s="23">
        <f t="shared" si="209"/>
        <v>1535071829</v>
      </c>
      <c r="G3355" s="24">
        <f t="shared" si="210"/>
        <v>0</v>
      </c>
      <c r="H3355" s="25">
        <f t="shared" si="211"/>
        <v>0</v>
      </c>
      <c r="I3355" s="25">
        <f t="shared" si="212"/>
        <v>0</v>
      </c>
    </row>
    <row r="3356" spans="1:9" ht="33.75" x14ac:dyDescent="0.2">
      <c r="A3356" s="22" t="s">
        <v>1157</v>
      </c>
      <c r="B3356" s="23">
        <v>1006687543</v>
      </c>
      <c r="C3356" s="23">
        <v>0</v>
      </c>
      <c r="D3356" s="23">
        <v>0</v>
      </c>
      <c r="E3356" s="23">
        <v>0</v>
      </c>
      <c r="F3356" s="23">
        <f t="shared" si="209"/>
        <v>1006687543</v>
      </c>
      <c r="G3356" s="24">
        <f t="shared" si="210"/>
        <v>0</v>
      </c>
      <c r="H3356" s="25">
        <f t="shared" si="211"/>
        <v>0</v>
      </c>
      <c r="I3356" s="25">
        <f t="shared" si="212"/>
        <v>0</v>
      </c>
    </row>
    <row r="3357" spans="1:9" x14ac:dyDescent="0.2">
      <c r="A3357" s="18" t="s">
        <v>1158</v>
      </c>
      <c r="B3357" s="19">
        <v>241849612662</v>
      </c>
      <c r="C3357" s="19">
        <v>82482003844</v>
      </c>
      <c r="D3357" s="19">
        <v>10061208135</v>
      </c>
      <c r="E3357" s="19">
        <v>9872716725</v>
      </c>
      <c r="F3357" s="19">
        <f t="shared" si="209"/>
        <v>159367608818</v>
      </c>
      <c r="G3357" s="20">
        <f t="shared" si="210"/>
        <v>34.104666505823097</v>
      </c>
      <c r="H3357" s="21">
        <f t="shared" si="211"/>
        <v>4.1601092613950836</v>
      </c>
      <c r="I3357" s="21">
        <f t="shared" si="212"/>
        <v>4.0821718159200611</v>
      </c>
    </row>
    <row r="3358" spans="1:9" x14ac:dyDescent="0.2">
      <c r="A3358" s="18" t="s">
        <v>17</v>
      </c>
      <c r="B3358" s="19">
        <v>239549612662</v>
      </c>
      <c r="C3358" s="19">
        <v>82482003844</v>
      </c>
      <c r="D3358" s="19">
        <v>10061208135</v>
      </c>
      <c r="E3358" s="19">
        <v>9872716725</v>
      </c>
      <c r="F3358" s="19">
        <f t="shared" si="209"/>
        <v>157067608818</v>
      </c>
      <c r="G3358" s="20">
        <f t="shared" si="210"/>
        <v>34.432117392057968</v>
      </c>
      <c r="H3358" s="21">
        <f t="shared" si="211"/>
        <v>4.2000519321215419</v>
      </c>
      <c r="I3358" s="21">
        <f t="shared" si="212"/>
        <v>4.1213661818481917</v>
      </c>
    </row>
    <row r="3359" spans="1:9" x14ac:dyDescent="0.2">
      <c r="A3359" s="18" t="s">
        <v>18</v>
      </c>
      <c r="B3359" s="19">
        <v>37199000000</v>
      </c>
      <c r="C3359" s="19">
        <v>4621058447</v>
      </c>
      <c r="D3359" s="19">
        <v>4619893662</v>
      </c>
      <c r="E3359" s="19">
        <v>4619860062</v>
      </c>
      <c r="F3359" s="19">
        <f t="shared" si="209"/>
        <v>32577941553</v>
      </c>
      <c r="G3359" s="20">
        <f t="shared" si="210"/>
        <v>12.422534065431865</v>
      </c>
      <c r="H3359" s="21">
        <f t="shared" si="211"/>
        <v>12.41940283878599</v>
      </c>
      <c r="I3359" s="21">
        <f t="shared" si="212"/>
        <v>12.419312513777252</v>
      </c>
    </row>
    <row r="3360" spans="1:9" x14ac:dyDescent="0.2">
      <c r="A3360" s="22" t="s">
        <v>19</v>
      </c>
      <c r="B3360" s="23">
        <v>25663000000</v>
      </c>
      <c r="C3360" s="23">
        <v>3143783804</v>
      </c>
      <c r="D3360" s="23">
        <v>3142619019</v>
      </c>
      <c r="E3360" s="23">
        <v>3142619019</v>
      </c>
      <c r="F3360" s="23">
        <f t="shared" si="209"/>
        <v>22519216196</v>
      </c>
      <c r="G3360" s="24">
        <f t="shared" si="210"/>
        <v>12.250258364181896</v>
      </c>
      <c r="H3360" s="25">
        <f t="shared" si="211"/>
        <v>12.245719592409305</v>
      </c>
      <c r="I3360" s="25">
        <f t="shared" si="212"/>
        <v>12.245719592409305</v>
      </c>
    </row>
    <row r="3361" spans="1:9" x14ac:dyDescent="0.2">
      <c r="A3361" s="22" t="s">
        <v>20</v>
      </c>
      <c r="B3361" s="23">
        <v>9346000000</v>
      </c>
      <c r="C3361" s="23">
        <v>1244480290</v>
      </c>
      <c r="D3361" s="23">
        <v>1244480290</v>
      </c>
      <c r="E3361" s="23">
        <v>1244446690</v>
      </c>
      <c r="F3361" s="23">
        <f t="shared" si="209"/>
        <v>8101519710</v>
      </c>
      <c r="G3361" s="24">
        <f t="shared" si="210"/>
        <v>13.315646158784505</v>
      </c>
      <c r="H3361" s="25">
        <f t="shared" si="211"/>
        <v>13.315646158784505</v>
      </c>
      <c r="I3361" s="25">
        <f t="shared" si="212"/>
        <v>13.315286646693773</v>
      </c>
    </row>
    <row r="3362" spans="1:9" x14ac:dyDescent="0.2">
      <c r="A3362" s="22" t="s">
        <v>21</v>
      </c>
      <c r="B3362" s="23">
        <v>2190000000</v>
      </c>
      <c r="C3362" s="23">
        <v>232794353</v>
      </c>
      <c r="D3362" s="23">
        <v>232794353</v>
      </c>
      <c r="E3362" s="23">
        <v>232794353</v>
      </c>
      <c r="F3362" s="23">
        <f t="shared" si="209"/>
        <v>1957205647</v>
      </c>
      <c r="G3362" s="24">
        <f t="shared" si="210"/>
        <v>10.629879132420092</v>
      </c>
      <c r="H3362" s="25">
        <f t="shared" si="211"/>
        <v>10.629879132420092</v>
      </c>
      <c r="I3362" s="25">
        <f t="shared" si="212"/>
        <v>10.629879132420092</v>
      </c>
    </row>
    <row r="3363" spans="1:9" x14ac:dyDescent="0.2">
      <c r="A3363" s="18" t="s">
        <v>22</v>
      </c>
      <c r="B3363" s="19">
        <v>8051000000</v>
      </c>
      <c r="C3363" s="19">
        <v>5942385007</v>
      </c>
      <c r="D3363" s="19">
        <v>641971536</v>
      </c>
      <c r="E3363" s="19">
        <v>625865241</v>
      </c>
      <c r="F3363" s="19">
        <f t="shared" si="209"/>
        <v>2108614993</v>
      </c>
      <c r="G3363" s="20">
        <f t="shared" si="210"/>
        <v>73.809278437461188</v>
      </c>
      <c r="H3363" s="21">
        <f t="shared" si="211"/>
        <v>7.9738111538939265</v>
      </c>
      <c r="I3363" s="21">
        <f t="shared" si="212"/>
        <v>7.7737578064836663</v>
      </c>
    </row>
    <row r="3364" spans="1:9" s="30" customFormat="1" x14ac:dyDescent="0.2">
      <c r="A3364" s="22" t="s">
        <v>66</v>
      </c>
      <c r="B3364" s="23">
        <v>133000000</v>
      </c>
      <c r="C3364" s="23">
        <v>0</v>
      </c>
      <c r="D3364" s="23">
        <v>0</v>
      </c>
      <c r="E3364" s="23">
        <v>0</v>
      </c>
      <c r="F3364" s="23">
        <f t="shared" si="209"/>
        <v>133000000</v>
      </c>
      <c r="G3364" s="24">
        <f t="shared" si="210"/>
        <v>0</v>
      </c>
      <c r="H3364" s="25">
        <f t="shared" si="211"/>
        <v>0</v>
      </c>
      <c r="I3364" s="25">
        <f t="shared" si="212"/>
        <v>0</v>
      </c>
    </row>
    <row r="3365" spans="1:9" x14ac:dyDescent="0.2">
      <c r="A3365" s="22" t="s">
        <v>23</v>
      </c>
      <c r="B3365" s="23">
        <v>7918000000</v>
      </c>
      <c r="C3365" s="23">
        <v>5942385007</v>
      </c>
      <c r="D3365" s="23">
        <v>641971536</v>
      </c>
      <c r="E3365" s="23">
        <v>625865241</v>
      </c>
      <c r="F3365" s="23">
        <f t="shared" si="209"/>
        <v>1975614993</v>
      </c>
      <c r="G3365" s="24">
        <f t="shared" si="210"/>
        <v>75.049065508966905</v>
      </c>
      <c r="H3365" s="25">
        <f t="shared" si="211"/>
        <v>8.1077486233897442</v>
      </c>
      <c r="I3365" s="25">
        <f t="shared" si="212"/>
        <v>7.9043349456933569</v>
      </c>
    </row>
    <row r="3366" spans="1:9" x14ac:dyDescent="0.2">
      <c r="A3366" s="18" t="s">
        <v>24</v>
      </c>
      <c r="B3366" s="19">
        <v>194044612662</v>
      </c>
      <c r="C3366" s="19">
        <v>71918560390</v>
      </c>
      <c r="D3366" s="19">
        <v>4799342937</v>
      </c>
      <c r="E3366" s="19">
        <v>4626991422</v>
      </c>
      <c r="F3366" s="19">
        <f t="shared" si="209"/>
        <v>122126052272</v>
      </c>
      <c r="G3366" s="20">
        <f t="shared" si="210"/>
        <v>37.06289981638016</v>
      </c>
      <c r="H3366" s="21">
        <f t="shared" si="211"/>
        <v>2.4733193419596859</v>
      </c>
      <c r="I3366" s="21">
        <f t="shared" si="212"/>
        <v>2.3844987802158704</v>
      </c>
    </row>
    <row r="3367" spans="1:9" x14ac:dyDescent="0.2">
      <c r="A3367" s="22" t="s">
        <v>1159</v>
      </c>
      <c r="B3367" s="23">
        <v>193894612662</v>
      </c>
      <c r="C3367" s="23">
        <v>71887577013</v>
      </c>
      <c r="D3367" s="23">
        <v>4785483853</v>
      </c>
      <c r="E3367" s="23">
        <v>4613132338</v>
      </c>
      <c r="F3367" s="23">
        <f t="shared" si="209"/>
        <v>122007035649</v>
      </c>
      <c r="G3367" s="24">
        <f t="shared" si="210"/>
        <v>37.075592780040516</v>
      </c>
      <c r="H3367" s="25">
        <f t="shared" si="211"/>
        <v>2.4680850010733035</v>
      </c>
      <c r="I3367" s="25">
        <f t="shared" si="212"/>
        <v>2.3791957263101895</v>
      </c>
    </row>
    <row r="3368" spans="1:9" x14ac:dyDescent="0.2">
      <c r="A3368" s="22" t="s">
        <v>32</v>
      </c>
      <c r="B3368" s="23">
        <v>150000000</v>
      </c>
      <c r="C3368" s="23">
        <v>30983377</v>
      </c>
      <c r="D3368" s="23">
        <v>13859084</v>
      </c>
      <c r="E3368" s="23">
        <v>13859084</v>
      </c>
      <c r="F3368" s="23">
        <f t="shared" si="209"/>
        <v>119016623</v>
      </c>
      <c r="G3368" s="24">
        <f t="shared" si="210"/>
        <v>20.655584666666666</v>
      </c>
      <c r="H3368" s="25">
        <f t="shared" si="211"/>
        <v>9.2393893333333335</v>
      </c>
      <c r="I3368" s="25">
        <f t="shared" si="212"/>
        <v>9.2393893333333335</v>
      </c>
    </row>
    <row r="3369" spans="1:9" x14ac:dyDescent="0.2">
      <c r="A3369" s="18" t="s">
        <v>39</v>
      </c>
      <c r="B3369" s="19">
        <v>255000000</v>
      </c>
      <c r="C3369" s="19">
        <v>0</v>
      </c>
      <c r="D3369" s="19">
        <v>0</v>
      </c>
      <c r="E3369" s="19">
        <v>0</v>
      </c>
      <c r="F3369" s="19">
        <f t="shared" si="209"/>
        <v>255000000</v>
      </c>
      <c r="G3369" s="20">
        <f t="shared" si="210"/>
        <v>0</v>
      </c>
      <c r="H3369" s="21">
        <f t="shared" si="211"/>
        <v>0</v>
      </c>
      <c r="I3369" s="21">
        <f t="shared" si="212"/>
        <v>0</v>
      </c>
    </row>
    <row r="3370" spans="1:9" x14ac:dyDescent="0.2">
      <c r="A3370" s="22" t="s">
        <v>40</v>
      </c>
      <c r="B3370" s="23">
        <v>1000000</v>
      </c>
      <c r="C3370" s="23">
        <v>0</v>
      </c>
      <c r="D3370" s="23">
        <v>0</v>
      </c>
      <c r="E3370" s="23">
        <v>0</v>
      </c>
      <c r="F3370" s="23">
        <f t="shared" si="209"/>
        <v>1000000</v>
      </c>
      <c r="G3370" s="24">
        <f t="shared" si="210"/>
        <v>0</v>
      </c>
      <c r="H3370" s="25">
        <f t="shared" si="211"/>
        <v>0</v>
      </c>
      <c r="I3370" s="25">
        <f t="shared" si="212"/>
        <v>0</v>
      </c>
    </row>
    <row r="3371" spans="1:9" x14ac:dyDescent="0.2">
      <c r="A3371" s="22" t="s">
        <v>42</v>
      </c>
      <c r="B3371" s="23">
        <v>254000000</v>
      </c>
      <c r="C3371" s="23">
        <v>0</v>
      </c>
      <c r="D3371" s="23">
        <v>0</v>
      </c>
      <c r="E3371" s="23">
        <v>0</v>
      </c>
      <c r="F3371" s="23">
        <f t="shared" si="209"/>
        <v>254000000</v>
      </c>
      <c r="G3371" s="24">
        <f t="shared" si="210"/>
        <v>0</v>
      </c>
      <c r="H3371" s="25">
        <f t="shared" si="211"/>
        <v>0</v>
      </c>
      <c r="I3371" s="25">
        <f t="shared" si="212"/>
        <v>0</v>
      </c>
    </row>
    <row r="3372" spans="1:9" x14ac:dyDescent="0.2">
      <c r="A3372" s="18" t="s">
        <v>43</v>
      </c>
      <c r="B3372" s="19">
        <v>2300000000</v>
      </c>
      <c r="C3372" s="19">
        <v>0</v>
      </c>
      <c r="D3372" s="19">
        <v>0</v>
      </c>
      <c r="E3372" s="19">
        <v>0</v>
      </c>
      <c r="F3372" s="19">
        <f t="shared" si="209"/>
        <v>2300000000</v>
      </c>
      <c r="G3372" s="20">
        <f t="shared" si="210"/>
        <v>0</v>
      </c>
      <c r="H3372" s="21">
        <f t="shared" si="211"/>
        <v>0</v>
      </c>
      <c r="I3372" s="21">
        <f t="shared" si="212"/>
        <v>0</v>
      </c>
    </row>
    <row r="3373" spans="1:9" ht="22.5" x14ac:dyDescent="0.2">
      <c r="A3373" s="22" t="s">
        <v>1160</v>
      </c>
      <c r="B3373" s="23">
        <v>460000000</v>
      </c>
      <c r="C3373" s="23">
        <v>0</v>
      </c>
      <c r="D3373" s="23">
        <v>0</v>
      </c>
      <c r="E3373" s="23">
        <v>0</v>
      </c>
      <c r="F3373" s="23">
        <f t="shared" si="209"/>
        <v>460000000</v>
      </c>
      <c r="G3373" s="24">
        <f t="shared" si="210"/>
        <v>0</v>
      </c>
      <c r="H3373" s="25">
        <f t="shared" si="211"/>
        <v>0</v>
      </c>
      <c r="I3373" s="25">
        <f t="shared" si="212"/>
        <v>0</v>
      </c>
    </row>
    <row r="3374" spans="1:9" x14ac:dyDescent="0.2">
      <c r="A3374" s="22" t="s">
        <v>1161</v>
      </c>
      <c r="B3374" s="23">
        <v>1840000000</v>
      </c>
      <c r="C3374" s="23">
        <v>0</v>
      </c>
      <c r="D3374" s="23">
        <v>0</v>
      </c>
      <c r="E3374" s="23">
        <v>0</v>
      </c>
      <c r="F3374" s="23">
        <f t="shared" si="209"/>
        <v>1840000000</v>
      </c>
      <c r="G3374" s="24">
        <f t="shared" si="210"/>
        <v>0</v>
      </c>
      <c r="H3374" s="25">
        <f t="shared" si="211"/>
        <v>0</v>
      </c>
      <c r="I3374" s="25">
        <f t="shared" si="212"/>
        <v>0</v>
      </c>
    </row>
    <row r="3375" spans="1:9" x14ac:dyDescent="0.2">
      <c r="A3375" s="18" t="s">
        <v>1162</v>
      </c>
      <c r="B3375" s="19">
        <v>71203000000</v>
      </c>
      <c r="C3375" s="19">
        <v>4200822766.27</v>
      </c>
      <c r="D3375" s="19">
        <v>1766247716</v>
      </c>
      <c r="E3375" s="19">
        <v>1766247716</v>
      </c>
      <c r="F3375" s="19">
        <f t="shared" si="209"/>
        <v>67002177233.730003</v>
      </c>
      <c r="G3375" s="20">
        <f t="shared" si="210"/>
        <v>5.8997833887195759</v>
      </c>
      <c r="H3375" s="21">
        <f t="shared" si="211"/>
        <v>2.4805804755417609</v>
      </c>
      <c r="I3375" s="21">
        <f t="shared" si="212"/>
        <v>2.4805804755417609</v>
      </c>
    </row>
    <row r="3376" spans="1:9" x14ac:dyDescent="0.2">
      <c r="A3376" s="18" t="s">
        <v>17</v>
      </c>
      <c r="B3376" s="19">
        <v>6074000000</v>
      </c>
      <c r="C3376" s="19">
        <v>2038790046.27</v>
      </c>
      <c r="D3376" s="19">
        <v>792353929</v>
      </c>
      <c r="E3376" s="19">
        <v>792353929</v>
      </c>
      <c r="F3376" s="19">
        <f t="shared" si="209"/>
        <v>4035209953.73</v>
      </c>
      <c r="G3376" s="20">
        <f t="shared" si="210"/>
        <v>33.565855223411262</v>
      </c>
      <c r="H3376" s="21">
        <f t="shared" si="211"/>
        <v>13.045010355614092</v>
      </c>
      <c r="I3376" s="21">
        <f t="shared" si="212"/>
        <v>13.045010355614092</v>
      </c>
    </row>
    <row r="3377" spans="1:9" x14ac:dyDescent="0.2">
      <c r="A3377" s="18" t="s">
        <v>18</v>
      </c>
      <c r="B3377" s="19">
        <v>3922000000</v>
      </c>
      <c r="C3377" s="19">
        <v>544191173</v>
      </c>
      <c r="D3377" s="19">
        <v>544191173</v>
      </c>
      <c r="E3377" s="19">
        <v>544191173</v>
      </c>
      <c r="F3377" s="19">
        <f t="shared" si="209"/>
        <v>3377808827</v>
      </c>
      <c r="G3377" s="20">
        <f t="shared" si="210"/>
        <v>13.875348623151455</v>
      </c>
      <c r="H3377" s="21">
        <f t="shared" si="211"/>
        <v>13.875348623151455</v>
      </c>
      <c r="I3377" s="21">
        <f t="shared" si="212"/>
        <v>13.875348623151455</v>
      </c>
    </row>
    <row r="3378" spans="1:9" x14ac:dyDescent="0.2">
      <c r="A3378" s="22" t="s">
        <v>19</v>
      </c>
      <c r="B3378" s="23">
        <v>2299000000</v>
      </c>
      <c r="C3378" s="23">
        <v>330250000</v>
      </c>
      <c r="D3378" s="23">
        <v>330250000</v>
      </c>
      <c r="E3378" s="23">
        <v>330250000</v>
      </c>
      <c r="F3378" s="23">
        <f t="shared" si="209"/>
        <v>1968750000</v>
      </c>
      <c r="G3378" s="24">
        <f t="shared" si="210"/>
        <v>14.364941278816875</v>
      </c>
      <c r="H3378" s="25">
        <f t="shared" si="211"/>
        <v>14.364941278816875</v>
      </c>
      <c r="I3378" s="25">
        <f t="shared" si="212"/>
        <v>14.364941278816875</v>
      </c>
    </row>
    <row r="3379" spans="1:9" x14ac:dyDescent="0.2">
      <c r="A3379" s="22" t="s">
        <v>20</v>
      </c>
      <c r="B3379" s="23">
        <v>890000000</v>
      </c>
      <c r="C3379" s="23">
        <v>140736516</v>
      </c>
      <c r="D3379" s="23">
        <v>140736516</v>
      </c>
      <c r="E3379" s="23">
        <v>140736516</v>
      </c>
      <c r="F3379" s="23">
        <f t="shared" si="209"/>
        <v>749263484</v>
      </c>
      <c r="G3379" s="24">
        <f t="shared" si="210"/>
        <v>15.813091685393257</v>
      </c>
      <c r="H3379" s="25">
        <f t="shared" si="211"/>
        <v>15.813091685393257</v>
      </c>
      <c r="I3379" s="25">
        <f t="shared" si="212"/>
        <v>15.813091685393257</v>
      </c>
    </row>
    <row r="3380" spans="1:9" x14ac:dyDescent="0.2">
      <c r="A3380" s="22" t="s">
        <v>21</v>
      </c>
      <c r="B3380" s="23">
        <v>733000000</v>
      </c>
      <c r="C3380" s="23">
        <v>73204657</v>
      </c>
      <c r="D3380" s="23">
        <v>73204657</v>
      </c>
      <c r="E3380" s="23">
        <v>73204657</v>
      </c>
      <c r="F3380" s="23">
        <f t="shared" si="209"/>
        <v>659795343</v>
      </c>
      <c r="G3380" s="24">
        <f t="shared" si="210"/>
        <v>9.9869927694406542</v>
      </c>
      <c r="H3380" s="25">
        <f t="shared" si="211"/>
        <v>9.9869927694406542</v>
      </c>
      <c r="I3380" s="25">
        <f t="shared" si="212"/>
        <v>9.9869927694406542</v>
      </c>
    </row>
    <row r="3381" spans="1:9" x14ac:dyDescent="0.2">
      <c r="A3381" s="18" t="s">
        <v>22</v>
      </c>
      <c r="B3381" s="19">
        <v>2057000000</v>
      </c>
      <c r="C3381" s="19">
        <v>1493381607.27</v>
      </c>
      <c r="D3381" s="19">
        <v>246945490</v>
      </c>
      <c r="E3381" s="19">
        <v>246945490</v>
      </c>
      <c r="F3381" s="19">
        <f t="shared" si="209"/>
        <v>563618392.73000002</v>
      </c>
      <c r="G3381" s="20">
        <f t="shared" si="210"/>
        <v>72.599980907632471</v>
      </c>
      <c r="H3381" s="21">
        <f t="shared" si="211"/>
        <v>12.005128342245989</v>
      </c>
      <c r="I3381" s="21">
        <f t="shared" si="212"/>
        <v>12.005128342245989</v>
      </c>
    </row>
    <row r="3382" spans="1:9" x14ac:dyDescent="0.2">
      <c r="A3382" s="22" t="s">
        <v>66</v>
      </c>
      <c r="B3382" s="23">
        <v>21000000</v>
      </c>
      <c r="C3382" s="23">
        <v>1278950</v>
      </c>
      <c r="D3382" s="23">
        <v>1278950</v>
      </c>
      <c r="E3382" s="23">
        <v>1278950</v>
      </c>
      <c r="F3382" s="23">
        <f t="shared" si="209"/>
        <v>19721050</v>
      </c>
      <c r="G3382" s="24">
        <f t="shared" si="210"/>
        <v>6.090238095238095</v>
      </c>
      <c r="H3382" s="25">
        <f t="shared" si="211"/>
        <v>6.090238095238095</v>
      </c>
      <c r="I3382" s="25">
        <f t="shared" si="212"/>
        <v>6.090238095238095</v>
      </c>
    </row>
    <row r="3383" spans="1:9" x14ac:dyDescent="0.2">
      <c r="A3383" s="22" t="s">
        <v>23</v>
      </c>
      <c r="B3383" s="23">
        <v>2036000000</v>
      </c>
      <c r="C3383" s="23">
        <v>1492102657.27</v>
      </c>
      <c r="D3383" s="23">
        <v>245666540</v>
      </c>
      <c r="E3383" s="23">
        <v>245666540</v>
      </c>
      <c r="F3383" s="23">
        <f t="shared" si="209"/>
        <v>543897342.73000002</v>
      </c>
      <c r="G3383" s="24">
        <f t="shared" si="210"/>
        <v>73.285985131139483</v>
      </c>
      <c r="H3383" s="25">
        <f t="shared" si="211"/>
        <v>12.066136542239686</v>
      </c>
      <c r="I3383" s="25">
        <f t="shared" si="212"/>
        <v>12.066136542239686</v>
      </c>
    </row>
    <row r="3384" spans="1:9" x14ac:dyDescent="0.2">
      <c r="A3384" s="18" t="s">
        <v>24</v>
      </c>
      <c r="B3384" s="19">
        <v>15000000</v>
      </c>
      <c r="C3384" s="19">
        <v>1217266</v>
      </c>
      <c r="D3384" s="19">
        <v>1217266</v>
      </c>
      <c r="E3384" s="19">
        <v>1217266</v>
      </c>
      <c r="F3384" s="19">
        <f t="shared" si="209"/>
        <v>13782734</v>
      </c>
      <c r="G3384" s="20">
        <f t="shared" si="210"/>
        <v>8.1151066666666658</v>
      </c>
      <c r="H3384" s="21">
        <f t="shared" si="211"/>
        <v>8.1151066666666658</v>
      </c>
      <c r="I3384" s="21">
        <f t="shared" si="212"/>
        <v>8.1151066666666658</v>
      </c>
    </row>
    <row r="3385" spans="1:9" x14ac:dyDescent="0.2">
      <c r="A3385" s="22" t="s">
        <v>32</v>
      </c>
      <c r="B3385" s="23">
        <v>15000000</v>
      </c>
      <c r="C3385" s="23">
        <v>1217266</v>
      </c>
      <c r="D3385" s="23">
        <v>1217266</v>
      </c>
      <c r="E3385" s="23">
        <v>1217266</v>
      </c>
      <c r="F3385" s="23">
        <f t="shared" si="209"/>
        <v>13782734</v>
      </c>
      <c r="G3385" s="24">
        <f t="shared" si="210"/>
        <v>8.1151066666666658</v>
      </c>
      <c r="H3385" s="25">
        <f t="shared" si="211"/>
        <v>8.1151066666666658</v>
      </c>
      <c r="I3385" s="25">
        <f t="shared" si="212"/>
        <v>8.1151066666666658</v>
      </c>
    </row>
    <row r="3386" spans="1:9" x14ac:dyDescent="0.2">
      <c r="A3386" s="18" t="s">
        <v>39</v>
      </c>
      <c r="B3386" s="19">
        <v>80000000</v>
      </c>
      <c r="C3386" s="19">
        <v>0</v>
      </c>
      <c r="D3386" s="19">
        <v>0</v>
      </c>
      <c r="E3386" s="19">
        <v>0</v>
      </c>
      <c r="F3386" s="19">
        <f t="shared" si="209"/>
        <v>80000000</v>
      </c>
      <c r="G3386" s="20">
        <f t="shared" si="210"/>
        <v>0</v>
      </c>
      <c r="H3386" s="21">
        <f t="shared" si="211"/>
        <v>0</v>
      </c>
      <c r="I3386" s="21">
        <f t="shared" si="212"/>
        <v>0</v>
      </c>
    </row>
    <row r="3387" spans="1:9" x14ac:dyDescent="0.2">
      <c r="A3387" s="22" t="s">
        <v>40</v>
      </c>
      <c r="B3387" s="23">
        <v>59000000</v>
      </c>
      <c r="C3387" s="23">
        <v>0</v>
      </c>
      <c r="D3387" s="23">
        <v>0</v>
      </c>
      <c r="E3387" s="23">
        <v>0</v>
      </c>
      <c r="F3387" s="23">
        <f t="shared" si="209"/>
        <v>59000000</v>
      </c>
      <c r="G3387" s="24">
        <f t="shared" si="210"/>
        <v>0</v>
      </c>
      <c r="H3387" s="25">
        <f t="shared" si="211"/>
        <v>0</v>
      </c>
      <c r="I3387" s="25">
        <f t="shared" si="212"/>
        <v>0</v>
      </c>
    </row>
    <row r="3388" spans="1:9" x14ac:dyDescent="0.2">
      <c r="A3388" s="22" t="s">
        <v>42</v>
      </c>
      <c r="B3388" s="23">
        <v>21000000</v>
      </c>
      <c r="C3388" s="23">
        <v>0</v>
      </c>
      <c r="D3388" s="23">
        <v>0</v>
      </c>
      <c r="E3388" s="23">
        <v>0</v>
      </c>
      <c r="F3388" s="23">
        <f t="shared" si="209"/>
        <v>21000000</v>
      </c>
      <c r="G3388" s="24">
        <f t="shared" si="210"/>
        <v>0</v>
      </c>
      <c r="H3388" s="25">
        <f t="shared" si="211"/>
        <v>0</v>
      </c>
      <c r="I3388" s="25">
        <f t="shared" si="212"/>
        <v>0</v>
      </c>
    </row>
    <row r="3389" spans="1:9" x14ac:dyDescent="0.2">
      <c r="A3389" s="18" t="s">
        <v>43</v>
      </c>
      <c r="B3389" s="19">
        <v>65129000000</v>
      </c>
      <c r="C3389" s="19">
        <v>2162032720</v>
      </c>
      <c r="D3389" s="19">
        <v>973893787</v>
      </c>
      <c r="E3389" s="19">
        <v>973893787</v>
      </c>
      <c r="F3389" s="19">
        <f t="shared" si="209"/>
        <v>62966967280</v>
      </c>
      <c r="G3389" s="20">
        <f t="shared" si="210"/>
        <v>3.319616023583964</v>
      </c>
      <c r="H3389" s="21">
        <f t="shared" si="211"/>
        <v>1.4953304779744814</v>
      </c>
      <c r="I3389" s="21">
        <f t="shared" si="212"/>
        <v>1.4953304779744814</v>
      </c>
    </row>
    <row r="3390" spans="1:9" x14ac:dyDescent="0.2">
      <c r="A3390" s="22" t="s">
        <v>1163</v>
      </c>
      <c r="B3390" s="23">
        <v>3569000000</v>
      </c>
      <c r="C3390" s="23">
        <v>778306000</v>
      </c>
      <c r="D3390" s="23">
        <v>739806000</v>
      </c>
      <c r="E3390" s="23">
        <v>739806000</v>
      </c>
      <c r="F3390" s="23">
        <f t="shared" si="209"/>
        <v>2790694000</v>
      </c>
      <c r="G3390" s="24">
        <f t="shared" si="210"/>
        <v>21.807397029980386</v>
      </c>
      <c r="H3390" s="25">
        <f t="shared" si="211"/>
        <v>20.728663491174</v>
      </c>
      <c r="I3390" s="25">
        <f t="shared" si="212"/>
        <v>20.728663491174</v>
      </c>
    </row>
    <row r="3391" spans="1:9" ht="22.5" x14ac:dyDescent="0.2">
      <c r="A3391" s="22" t="s">
        <v>1164</v>
      </c>
      <c r="B3391" s="23">
        <v>61560000000</v>
      </c>
      <c r="C3391" s="23">
        <v>1383726720</v>
      </c>
      <c r="D3391" s="23">
        <v>234087787</v>
      </c>
      <c r="E3391" s="23">
        <v>234087787</v>
      </c>
      <c r="F3391" s="23">
        <f t="shared" si="209"/>
        <v>60176273280</v>
      </c>
      <c r="G3391" s="24">
        <f t="shared" si="210"/>
        <v>2.247769200779727</v>
      </c>
      <c r="H3391" s="25">
        <f t="shared" si="211"/>
        <v>0.38025956302794023</v>
      </c>
      <c r="I3391" s="25">
        <f t="shared" si="212"/>
        <v>0.38025956302794023</v>
      </c>
    </row>
    <row r="3392" spans="1:9" x14ac:dyDescent="0.2">
      <c r="A3392" s="18" t="s">
        <v>1165</v>
      </c>
      <c r="B3392" s="19">
        <v>99527100000</v>
      </c>
      <c r="C3392" s="19">
        <v>46802509316.139999</v>
      </c>
      <c r="D3392" s="19">
        <v>7355210693.3099995</v>
      </c>
      <c r="E3392" s="19">
        <v>7355210693.3099995</v>
      </c>
      <c r="F3392" s="19">
        <f t="shared" si="209"/>
        <v>52724590683.860001</v>
      </c>
      <c r="G3392" s="20">
        <f t="shared" si="210"/>
        <v>47.024890021049544</v>
      </c>
      <c r="H3392" s="21">
        <f t="shared" si="211"/>
        <v>7.3901587540579392</v>
      </c>
      <c r="I3392" s="21">
        <f t="shared" si="212"/>
        <v>7.3901587540579392</v>
      </c>
    </row>
    <row r="3393" spans="1:9" x14ac:dyDescent="0.2">
      <c r="A3393" s="18" t="s">
        <v>17</v>
      </c>
      <c r="B3393" s="19">
        <v>53318000000</v>
      </c>
      <c r="C3393" s="19">
        <v>13857663196.639999</v>
      </c>
      <c r="D3393" s="19">
        <v>6826740678.3099995</v>
      </c>
      <c r="E3393" s="19">
        <v>6826740678.3099995</v>
      </c>
      <c r="F3393" s="19">
        <f t="shared" si="209"/>
        <v>39460336803.360001</v>
      </c>
      <c r="G3393" s="20">
        <f t="shared" si="210"/>
        <v>25.99059078855171</v>
      </c>
      <c r="H3393" s="21">
        <f t="shared" si="211"/>
        <v>12.803819870043887</v>
      </c>
      <c r="I3393" s="21">
        <f t="shared" si="212"/>
        <v>12.803819870043887</v>
      </c>
    </row>
    <row r="3394" spans="1:9" x14ac:dyDescent="0.2">
      <c r="A3394" s="18" t="s">
        <v>18</v>
      </c>
      <c r="B3394" s="19">
        <v>39949000000</v>
      </c>
      <c r="C3394" s="19">
        <v>5248695378</v>
      </c>
      <c r="D3394" s="19">
        <v>5248695378</v>
      </c>
      <c r="E3394" s="19">
        <v>5248695378</v>
      </c>
      <c r="F3394" s="19">
        <f t="shared" si="209"/>
        <v>34700304622</v>
      </c>
      <c r="G3394" s="20">
        <f t="shared" si="210"/>
        <v>13.138490019775215</v>
      </c>
      <c r="H3394" s="21">
        <f t="shared" si="211"/>
        <v>13.138490019775215</v>
      </c>
      <c r="I3394" s="21">
        <f t="shared" si="212"/>
        <v>13.138490019775215</v>
      </c>
    </row>
    <row r="3395" spans="1:9" x14ac:dyDescent="0.2">
      <c r="A3395" s="22" t="s">
        <v>19</v>
      </c>
      <c r="B3395" s="23">
        <v>27992000000</v>
      </c>
      <c r="C3395" s="23">
        <v>3391617581</v>
      </c>
      <c r="D3395" s="23">
        <v>3391617581</v>
      </c>
      <c r="E3395" s="23">
        <v>3391617581</v>
      </c>
      <c r="F3395" s="23">
        <f t="shared" si="209"/>
        <v>24600382419</v>
      </c>
      <c r="G3395" s="24">
        <f t="shared" si="210"/>
        <v>12.116381755501573</v>
      </c>
      <c r="H3395" s="25">
        <f t="shared" si="211"/>
        <v>12.116381755501573</v>
      </c>
      <c r="I3395" s="25">
        <f t="shared" si="212"/>
        <v>12.116381755501573</v>
      </c>
    </row>
    <row r="3396" spans="1:9" x14ac:dyDescent="0.2">
      <c r="A3396" s="22" t="s">
        <v>20</v>
      </c>
      <c r="B3396" s="23">
        <v>10199000000</v>
      </c>
      <c r="C3396" s="23">
        <v>1400918067</v>
      </c>
      <c r="D3396" s="23">
        <v>1400918067</v>
      </c>
      <c r="E3396" s="23">
        <v>1400918067</v>
      </c>
      <c r="F3396" s="23">
        <f t="shared" si="209"/>
        <v>8798081933</v>
      </c>
      <c r="G3396" s="24">
        <f t="shared" si="210"/>
        <v>13.735837503676832</v>
      </c>
      <c r="H3396" s="25">
        <f t="shared" si="211"/>
        <v>13.735837503676832</v>
      </c>
      <c r="I3396" s="25">
        <f t="shared" si="212"/>
        <v>13.735837503676832</v>
      </c>
    </row>
    <row r="3397" spans="1:9" x14ac:dyDescent="0.2">
      <c r="A3397" s="22" t="s">
        <v>21</v>
      </c>
      <c r="B3397" s="23">
        <v>1758000000</v>
      </c>
      <c r="C3397" s="23">
        <v>456159730</v>
      </c>
      <c r="D3397" s="23">
        <v>456159730</v>
      </c>
      <c r="E3397" s="23">
        <v>456159730</v>
      </c>
      <c r="F3397" s="23">
        <f t="shared" si="209"/>
        <v>1301840270</v>
      </c>
      <c r="G3397" s="24">
        <f t="shared" si="210"/>
        <v>25.947652445961321</v>
      </c>
      <c r="H3397" s="25">
        <f t="shared" si="211"/>
        <v>25.947652445961321</v>
      </c>
      <c r="I3397" s="25">
        <f t="shared" si="212"/>
        <v>25.947652445961321</v>
      </c>
    </row>
    <row r="3398" spans="1:9" x14ac:dyDescent="0.2">
      <c r="A3398" s="18" t="s">
        <v>22</v>
      </c>
      <c r="B3398" s="19">
        <v>11530000000</v>
      </c>
      <c r="C3398" s="19">
        <v>8526649929.6400003</v>
      </c>
      <c r="D3398" s="19">
        <v>1495727411.3099999</v>
      </c>
      <c r="E3398" s="19">
        <v>1495727411.3099999</v>
      </c>
      <c r="F3398" s="19">
        <f t="shared" si="209"/>
        <v>3003350070.3599997</v>
      </c>
      <c r="G3398" s="20">
        <f t="shared" si="210"/>
        <v>73.951864090546408</v>
      </c>
      <c r="H3398" s="21">
        <f t="shared" si="211"/>
        <v>12.972484052992195</v>
      </c>
      <c r="I3398" s="21">
        <f t="shared" si="212"/>
        <v>12.972484052992195</v>
      </c>
    </row>
    <row r="3399" spans="1:9" x14ac:dyDescent="0.2">
      <c r="A3399" s="22" t="s">
        <v>66</v>
      </c>
      <c r="B3399" s="23">
        <v>84000000</v>
      </c>
      <c r="C3399" s="23">
        <v>0</v>
      </c>
      <c r="D3399" s="23">
        <v>0</v>
      </c>
      <c r="E3399" s="23">
        <v>0</v>
      </c>
      <c r="F3399" s="23">
        <f t="shared" ref="F3399:F3462" si="213">+B3399-C3399</f>
        <v>84000000</v>
      </c>
      <c r="G3399" s="24">
        <f t="shared" ref="G3399:G3462" si="214">IFERROR(IF(C3399&gt;0,+C3399/B3399*100,0),0)</f>
        <v>0</v>
      </c>
      <c r="H3399" s="25">
        <f t="shared" ref="H3399:H3462" si="215">IFERROR(IF(D3399&gt;0,+D3399/B3399*100,0),0)</f>
        <v>0</v>
      </c>
      <c r="I3399" s="25">
        <f t="shared" ref="I3399:I3462" si="216">IFERROR(IF(E3399&gt;0,+E3399/B3399*100,0),0)</f>
        <v>0</v>
      </c>
    </row>
    <row r="3400" spans="1:9" x14ac:dyDescent="0.2">
      <c r="A3400" s="22" t="s">
        <v>23</v>
      </c>
      <c r="B3400" s="23">
        <v>11446000000</v>
      </c>
      <c r="C3400" s="23">
        <v>8526649929.6400003</v>
      </c>
      <c r="D3400" s="23">
        <v>1495727411.3099999</v>
      </c>
      <c r="E3400" s="23">
        <v>1495727411.3099999</v>
      </c>
      <c r="F3400" s="23">
        <f t="shared" si="213"/>
        <v>2919350070.3599997</v>
      </c>
      <c r="G3400" s="24">
        <f t="shared" si="214"/>
        <v>74.494582645815129</v>
      </c>
      <c r="H3400" s="25">
        <f t="shared" si="215"/>
        <v>13.067686626856542</v>
      </c>
      <c r="I3400" s="25">
        <f t="shared" si="216"/>
        <v>13.067686626856542</v>
      </c>
    </row>
    <row r="3401" spans="1:9" x14ac:dyDescent="0.2">
      <c r="A3401" s="18" t="s">
        <v>24</v>
      </c>
      <c r="B3401" s="19">
        <v>1408000000</v>
      </c>
      <c r="C3401" s="19">
        <v>82317889</v>
      </c>
      <c r="D3401" s="19">
        <v>82317889</v>
      </c>
      <c r="E3401" s="19">
        <v>82317889</v>
      </c>
      <c r="F3401" s="19">
        <f t="shared" si="213"/>
        <v>1325682111</v>
      </c>
      <c r="G3401" s="20">
        <f t="shared" si="214"/>
        <v>5.8464409801136359</v>
      </c>
      <c r="H3401" s="21">
        <f t="shared" si="215"/>
        <v>5.8464409801136359</v>
      </c>
      <c r="I3401" s="21">
        <f t="shared" si="216"/>
        <v>5.8464409801136359</v>
      </c>
    </row>
    <row r="3402" spans="1:9" x14ac:dyDescent="0.2">
      <c r="A3402" s="22" t="s">
        <v>32</v>
      </c>
      <c r="B3402" s="23">
        <v>226000000</v>
      </c>
      <c r="C3402" s="23">
        <v>82317889</v>
      </c>
      <c r="D3402" s="23">
        <v>82317889</v>
      </c>
      <c r="E3402" s="23">
        <v>82317889</v>
      </c>
      <c r="F3402" s="23">
        <f t="shared" si="213"/>
        <v>143682111</v>
      </c>
      <c r="G3402" s="24">
        <f t="shared" si="214"/>
        <v>36.42384469026549</v>
      </c>
      <c r="H3402" s="25">
        <f t="shared" si="215"/>
        <v>36.42384469026549</v>
      </c>
      <c r="I3402" s="25">
        <f t="shared" si="216"/>
        <v>36.42384469026549</v>
      </c>
    </row>
    <row r="3403" spans="1:9" x14ac:dyDescent="0.2">
      <c r="A3403" s="22" t="s">
        <v>35</v>
      </c>
      <c r="B3403" s="23">
        <v>1182000000</v>
      </c>
      <c r="C3403" s="23">
        <v>0</v>
      </c>
      <c r="D3403" s="23">
        <v>0</v>
      </c>
      <c r="E3403" s="23">
        <v>0</v>
      </c>
      <c r="F3403" s="23">
        <f t="shared" si="213"/>
        <v>1182000000</v>
      </c>
      <c r="G3403" s="24">
        <f t="shared" si="214"/>
        <v>0</v>
      </c>
      <c r="H3403" s="25">
        <f t="shared" si="215"/>
        <v>0</v>
      </c>
      <c r="I3403" s="25">
        <f t="shared" si="216"/>
        <v>0</v>
      </c>
    </row>
    <row r="3404" spans="1:9" x14ac:dyDescent="0.2">
      <c r="A3404" s="18" t="s">
        <v>39</v>
      </c>
      <c r="B3404" s="19">
        <v>431000000</v>
      </c>
      <c r="C3404" s="19">
        <v>0</v>
      </c>
      <c r="D3404" s="19">
        <v>0</v>
      </c>
      <c r="E3404" s="19">
        <v>0</v>
      </c>
      <c r="F3404" s="19">
        <f t="shared" si="213"/>
        <v>431000000</v>
      </c>
      <c r="G3404" s="20">
        <f t="shared" si="214"/>
        <v>0</v>
      </c>
      <c r="H3404" s="21">
        <f t="shared" si="215"/>
        <v>0</v>
      </c>
      <c r="I3404" s="21">
        <f t="shared" si="216"/>
        <v>0</v>
      </c>
    </row>
    <row r="3405" spans="1:9" x14ac:dyDescent="0.2">
      <c r="A3405" s="22" t="s">
        <v>40</v>
      </c>
      <c r="B3405" s="23">
        <v>11000000</v>
      </c>
      <c r="C3405" s="23">
        <v>0</v>
      </c>
      <c r="D3405" s="23">
        <v>0</v>
      </c>
      <c r="E3405" s="23">
        <v>0</v>
      </c>
      <c r="F3405" s="23">
        <f t="shared" si="213"/>
        <v>11000000</v>
      </c>
      <c r="G3405" s="24">
        <f t="shared" si="214"/>
        <v>0</v>
      </c>
      <c r="H3405" s="25">
        <f t="shared" si="215"/>
        <v>0</v>
      </c>
      <c r="I3405" s="25">
        <f t="shared" si="216"/>
        <v>0</v>
      </c>
    </row>
    <row r="3406" spans="1:9" x14ac:dyDescent="0.2">
      <c r="A3406" s="22" t="s">
        <v>42</v>
      </c>
      <c r="B3406" s="23">
        <v>376000000</v>
      </c>
      <c r="C3406" s="23">
        <v>0</v>
      </c>
      <c r="D3406" s="23">
        <v>0</v>
      </c>
      <c r="E3406" s="23">
        <v>0</v>
      </c>
      <c r="F3406" s="23">
        <f t="shared" si="213"/>
        <v>376000000</v>
      </c>
      <c r="G3406" s="24">
        <f t="shared" si="214"/>
        <v>0</v>
      </c>
      <c r="H3406" s="25">
        <f t="shared" si="215"/>
        <v>0</v>
      </c>
      <c r="I3406" s="25">
        <f t="shared" si="216"/>
        <v>0</v>
      </c>
    </row>
    <row r="3407" spans="1:9" x14ac:dyDescent="0.2">
      <c r="A3407" s="22" t="s">
        <v>270</v>
      </c>
      <c r="B3407" s="23">
        <v>44000000</v>
      </c>
      <c r="C3407" s="23">
        <v>0</v>
      </c>
      <c r="D3407" s="23">
        <v>0</v>
      </c>
      <c r="E3407" s="23">
        <v>0</v>
      </c>
      <c r="F3407" s="23">
        <f t="shared" si="213"/>
        <v>44000000</v>
      </c>
      <c r="G3407" s="24">
        <f t="shared" si="214"/>
        <v>0</v>
      </c>
      <c r="H3407" s="25">
        <f t="shared" si="215"/>
        <v>0</v>
      </c>
      <c r="I3407" s="25">
        <f t="shared" si="216"/>
        <v>0</v>
      </c>
    </row>
    <row r="3408" spans="1:9" x14ac:dyDescent="0.2">
      <c r="A3408" s="18" t="s">
        <v>43</v>
      </c>
      <c r="B3408" s="19">
        <v>46209100000</v>
      </c>
      <c r="C3408" s="19">
        <v>32944846119.5</v>
      </c>
      <c r="D3408" s="19">
        <v>528470015</v>
      </c>
      <c r="E3408" s="19">
        <v>528470015</v>
      </c>
      <c r="F3408" s="19">
        <f t="shared" si="213"/>
        <v>13264253880.5</v>
      </c>
      <c r="G3408" s="20">
        <f t="shared" si="214"/>
        <v>71.295147751200517</v>
      </c>
      <c r="H3408" s="21">
        <f t="shared" si="215"/>
        <v>1.1436492271002898</v>
      </c>
      <c r="I3408" s="21">
        <f t="shared" si="216"/>
        <v>1.1436492271002898</v>
      </c>
    </row>
    <row r="3409" spans="1:9" ht="22.5" x14ac:dyDescent="0.2">
      <c r="A3409" s="22" t="s">
        <v>1166</v>
      </c>
      <c r="B3409" s="23">
        <v>6778000000</v>
      </c>
      <c r="C3409" s="23">
        <v>3794425958</v>
      </c>
      <c r="D3409" s="23">
        <v>102962547</v>
      </c>
      <c r="E3409" s="23">
        <v>102962547</v>
      </c>
      <c r="F3409" s="23">
        <f t="shared" si="213"/>
        <v>2983574042</v>
      </c>
      <c r="G3409" s="24">
        <f t="shared" si="214"/>
        <v>55.981498347595164</v>
      </c>
      <c r="H3409" s="25">
        <f t="shared" si="215"/>
        <v>1.5190697403363824</v>
      </c>
      <c r="I3409" s="25">
        <f t="shared" si="216"/>
        <v>1.5190697403363824</v>
      </c>
    </row>
    <row r="3410" spans="1:9" ht="22.5" x14ac:dyDescent="0.2">
      <c r="A3410" s="22" t="s">
        <v>1167</v>
      </c>
      <c r="B3410" s="23">
        <v>8100000000</v>
      </c>
      <c r="C3410" s="23">
        <v>5803319795</v>
      </c>
      <c r="D3410" s="23">
        <v>138775603</v>
      </c>
      <c r="E3410" s="23">
        <v>138775603</v>
      </c>
      <c r="F3410" s="23">
        <f t="shared" si="213"/>
        <v>2296680205</v>
      </c>
      <c r="G3410" s="24">
        <f t="shared" si="214"/>
        <v>71.645923395061729</v>
      </c>
      <c r="H3410" s="25">
        <f t="shared" si="215"/>
        <v>1.7132790493827161</v>
      </c>
      <c r="I3410" s="25">
        <f t="shared" si="216"/>
        <v>1.7132790493827161</v>
      </c>
    </row>
    <row r="3411" spans="1:9" ht="22.5" x14ac:dyDescent="0.2">
      <c r="A3411" s="22" t="s">
        <v>1168</v>
      </c>
      <c r="B3411" s="23">
        <v>1900000000</v>
      </c>
      <c r="C3411" s="23">
        <v>620400000</v>
      </c>
      <c r="D3411" s="23">
        <v>9858333</v>
      </c>
      <c r="E3411" s="23">
        <v>9858333</v>
      </c>
      <c r="F3411" s="23">
        <f t="shared" si="213"/>
        <v>1279600000</v>
      </c>
      <c r="G3411" s="24">
        <f t="shared" si="214"/>
        <v>32.652631578947364</v>
      </c>
      <c r="H3411" s="25">
        <f t="shared" si="215"/>
        <v>0.51885963157894732</v>
      </c>
      <c r="I3411" s="25">
        <f t="shared" si="216"/>
        <v>0.51885963157894732</v>
      </c>
    </row>
    <row r="3412" spans="1:9" ht="22.5" x14ac:dyDescent="0.2">
      <c r="A3412" s="22" t="s">
        <v>1169</v>
      </c>
      <c r="B3412" s="23">
        <v>29431100000</v>
      </c>
      <c r="C3412" s="23">
        <v>22726700366.5</v>
      </c>
      <c r="D3412" s="23">
        <v>276873532</v>
      </c>
      <c r="E3412" s="23">
        <v>276873532</v>
      </c>
      <c r="F3412" s="23">
        <f t="shared" si="213"/>
        <v>6704399633.5</v>
      </c>
      <c r="G3412" s="24">
        <f t="shared" si="214"/>
        <v>77.220016807051039</v>
      </c>
      <c r="H3412" s="25">
        <f t="shared" si="215"/>
        <v>0.94075155872529403</v>
      </c>
      <c r="I3412" s="25">
        <f t="shared" si="216"/>
        <v>0.94075155872529403</v>
      </c>
    </row>
    <row r="3413" spans="1:9" x14ac:dyDescent="0.2">
      <c r="A3413" s="18" t="s">
        <v>1170</v>
      </c>
      <c r="B3413" s="19">
        <v>3607000000</v>
      </c>
      <c r="C3413" s="19">
        <v>795351385</v>
      </c>
      <c r="D3413" s="19">
        <v>235304035</v>
      </c>
      <c r="E3413" s="19">
        <v>235304035</v>
      </c>
      <c r="F3413" s="19">
        <f t="shared" si="213"/>
        <v>2811648615</v>
      </c>
      <c r="G3413" s="20">
        <f t="shared" si="214"/>
        <v>22.050218602716939</v>
      </c>
      <c r="H3413" s="21">
        <f t="shared" si="215"/>
        <v>6.5235385361796503</v>
      </c>
      <c r="I3413" s="21">
        <f t="shared" si="216"/>
        <v>6.5235385361796503</v>
      </c>
    </row>
    <row r="3414" spans="1:9" x14ac:dyDescent="0.2">
      <c r="A3414" s="18" t="s">
        <v>17</v>
      </c>
      <c r="B3414" s="19">
        <v>3607000000</v>
      </c>
      <c r="C3414" s="19">
        <v>795351385</v>
      </c>
      <c r="D3414" s="19">
        <v>235304035</v>
      </c>
      <c r="E3414" s="19">
        <v>235304035</v>
      </c>
      <c r="F3414" s="19">
        <f t="shared" si="213"/>
        <v>2811648615</v>
      </c>
      <c r="G3414" s="20">
        <f t="shared" si="214"/>
        <v>22.050218602716939</v>
      </c>
      <c r="H3414" s="21">
        <f t="shared" si="215"/>
        <v>6.5235385361796503</v>
      </c>
      <c r="I3414" s="21">
        <f t="shared" si="216"/>
        <v>6.5235385361796503</v>
      </c>
    </row>
    <row r="3415" spans="1:9" x14ac:dyDescent="0.2">
      <c r="A3415" s="18" t="s">
        <v>18</v>
      </c>
      <c r="B3415" s="19">
        <v>1946000000</v>
      </c>
      <c r="C3415" s="19">
        <v>207525460</v>
      </c>
      <c r="D3415" s="19">
        <v>207525460</v>
      </c>
      <c r="E3415" s="19">
        <v>207525460</v>
      </c>
      <c r="F3415" s="19">
        <f t="shared" si="213"/>
        <v>1738474540</v>
      </c>
      <c r="G3415" s="20">
        <f t="shared" si="214"/>
        <v>10.664206577595067</v>
      </c>
      <c r="H3415" s="21">
        <f t="shared" si="215"/>
        <v>10.664206577595067</v>
      </c>
      <c r="I3415" s="21">
        <f t="shared" si="216"/>
        <v>10.664206577595067</v>
      </c>
    </row>
    <row r="3416" spans="1:9" x14ac:dyDescent="0.2">
      <c r="A3416" s="22" t="s">
        <v>19</v>
      </c>
      <c r="B3416" s="23">
        <v>1256000000</v>
      </c>
      <c r="C3416" s="23">
        <v>132203536</v>
      </c>
      <c r="D3416" s="23">
        <v>132203536</v>
      </c>
      <c r="E3416" s="23">
        <v>132203536</v>
      </c>
      <c r="F3416" s="23">
        <f t="shared" si="213"/>
        <v>1123796464</v>
      </c>
      <c r="G3416" s="24">
        <f t="shared" si="214"/>
        <v>10.52575923566879</v>
      </c>
      <c r="H3416" s="25">
        <f t="shared" si="215"/>
        <v>10.52575923566879</v>
      </c>
      <c r="I3416" s="25">
        <f t="shared" si="216"/>
        <v>10.52575923566879</v>
      </c>
    </row>
    <row r="3417" spans="1:9" x14ac:dyDescent="0.2">
      <c r="A3417" s="22" t="s">
        <v>20</v>
      </c>
      <c r="B3417" s="23">
        <v>473000000</v>
      </c>
      <c r="C3417" s="23">
        <v>54554595</v>
      </c>
      <c r="D3417" s="23">
        <v>54554595</v>
      </c>
      <c r="E3417" s="23">
        <v>54554595</v>
      </c>
      <c r="F3417" s="23">
        <f t="shared" si="213"/>
        <v>418445405</v>
      </c>
      <c r="G3417" s="24">
        <f t="shared" si="214"/>
        <v>11.533741014799153</v>
      </c>
      <c r="H3417" s="25">
        <f t="shared" si="215"/>
        <v>11.533741014799153</v>
      </c>
      <c r="I3417" s="25">
        <f t="shared" si="216"/>
        <v>11.533741014799153</v>
      </c>
    </row>
    <row r="3418" spans="1:9" x14ac:dyDescent="0.2">
      <c r="A3418" s="22" t="s">
        <v>21</v>
      </c>
      <c r="B3418" s="23">
        <v>217000000</v>
      </c>
      <c r="C3418" s="23">
        <v>20767329</v>
      </c>
      <c r="D3418" s="23">
        <v>20767329</v>
      </c>
      <c r="E3418" s="23">
        <v>20767329</v>
      </c>
      <c r="F3418" s="23">
        <f t="shared" si="213"/>
        <v>196232671</v>
      </c>
      <c r="G3418" s="24">
        <f t="shared" si="214"/>
        <v>9.570197695852535</v>
      </c>
      <c r="H3418" s="25">
        <f t="shared" si="215"/>
        <v>9.570197695852535</v>
      </c>
      <c r="I3418" s="25">
        <f t="shared" si="216"/>
        <v>9.570197695852535</v>
      </c>
    </row>
    <row r="3419" spans="1:9" x14ac:dyDescent="0.2">
      <c r="A3419" s="18" t="s">
        <v>22</v>
      </c>
      <c r="B3419" s="19">
        <v>1495000000</v>
      </c>
      <c r="C3419" s="19">
        <v>585656348</v>
      </c>
      <c r="D3419" s="19">
        <v>25608998</v>
      </c>
      <c r="E3419" s="19">
        <v>25608998</v>
      </c>
      <c r="F3419" s="19">
        <f t="shared" si="213"/>
        <v>909343652</v>
      </c>
      <c r="G3419" s="20">
        <f t="shared" si="214"/>
        <v>39.174337658862882</v>
      </c>
      <c r="H3419" s="21">
        <f t="shared" si="215"/>
        <v>1.7129764548494983</v>
      </c>
      <c r="I3419" s="21">
        <f t="shared" si="216"/>
        <v>1.7129764548494983</v>
      </c>
    </row>
    <row r="3420" spans="1:9" x14ac:dyDescent="0.2">
      <c r="A3420" s="22" t="s">
        <v>23</v>
      </c>
      <c r="B3420" s="23">
        <v>1495000000</v>
      </c>
      <c r="C3420" s="23">
        <v>585656348</v>
      </c>
      <c r="D3420" s="23">
        <v>25608998</v>
      </c>
      <c r="E3420" s="23">
        <v>25608998</v>
      </c>
      <c r="F3420" s="23">
        <f t="shared" si="213"/>
        <v>909343652</v>
      </c>
      <c r="G3420" s="24">
        <f t="shared" si="214"/>
        <v>39.174337658862882</v>
      </c>
      <c r="H3420" s="25">
        <f t="shared" si="215"/>
        <v>1.7129764548494983</v>
      </c>
      <c r="I3420" s="25">
        <f t="shared" si="216"/>
        <v>1.7129764548494983</v>
      </c>
    </row>
    <row r="3421" spans="1:9" x14ac:dyDescent="0.2">
      <c r="A3421" s="18" t="s">
        <v>24</v>
      </c>
      <c r="B3421" s="19">
        <v>120000000</v>
      </c>
      <c r="C3421" s="19">
        <v>2169577</v>
      </c>
      <c r="D3421" s="19">
        <v>2169577</v>
      </c>
      <c r="E3421" s="19">
        <v>2169577</v>
      </c>
      <c r="F3421" s="19">
        <f t="shared" si="213"/>
        <v>117830423</v>
      </c>
      <c r="G3421" s="20">
        <f t="shared" si="214"/>
        <v>1.8079808333333331</v>
      </c>
      <c r="H3421" s="21">
        <f t="shared" si="215"/>
        <v>1.8079808333333331</v>
      </c>
      <c r="I3421" s="21">
        <f t="shared" si="216"/>
        <v>1.8079808333333331</v>
      </c>
    </row>
    <row r="3422" spans="1:9" x14ac:dyDescent="0.2">
      <c r="A3422" s="22" t="s">
        <v>119</v>
      </c>
      <c r="B3422" s="23">
        <v>70000000</v>
      </c>
      <c r="C3422" s="23">
        <v>0</v>
      </c>
      <c r="D3422" s="23">
        <v>0</v>
      </c>
      <c r="E3422" s="23">
        <v>0</v>
      </c>
      <c r="F3422" s="23">
        <f t="shared" si="213"/>
        <v>70000000</v>
      </c>
      <c r="G3422" s="24">
        <f t="shared" si="214"/>
        <v>0</v>
      </c>
      <c r="H3422" s="25">
        <f t="shared" si="215"/>
        <v>0</v>
      </c>
      <c r="I3422" s="25">
        <f t="shared" si="216"/>
        <v>0</v>
      </c>
    </row>
    <row r="3423" spans="1:9" x14ac:dyDescent="0.2">
      <c r="A3423" s="22" t="s">
        <v>32</v>
      </c>
      <c r="B3423" s="23">
        <v>50000000</v>
      </c>
      <c r="C3423" s="23">
        <v>2169577</v>
      </c>
      <c r="D3423" s="23">
        <v>2169577</v>
      </c>
      <c r="E3423" s="23">
        <v>2169577</v>
      </c>
      <c r="F3423" s="23">
        <f t="shared" si="213"/>
        <v>47830423</v>
      </c>
      <c r="G3423" s="24">
        <f t="shared" si="214"/>
        <v>4.3391539999999997</v>
      </c>
      <c r="H3423" s="25">
        <f t="shared" si="215"/>
        <v>4.3391539999999997</v>
      </c>
      <c r="I3423" s="25">
        <f t="shared" si="216"/>
        <v>4.3391539999999997</v>
      </c>
    </row>
    <row r="3424" spans="1:9" x14ac:dyDescent="0.2">
      <c r="A3424" s="18" t="s">
        <v>39</v>
      </c>
      <c r="B3424" s="19">
        <v>46000000</v>
      </c>
      <c r="C3424" s="19">
        <v>0</v>
      </c>
      <c r="D3424" s="19">
        <v>0</v>
      </c>
      <c r="E3424" s="19">
        <v>0</v>
      </c>
      <c r="F3424" s="19">
        <f t="shared" si="213"/>
        <v>46000000</v>
      </c>
      <c r="G3424" s="20">
        <f t="shared" si="214"/>
        <v>0</v>
      </c>
      <c r="H3424" s="21">
        <f t="shared" si="215"/>
        <v>0</v>
      </c>
      <c r="I3424" s="21">
        <f t="shared" si="216"/>
        <v>0</v>
      </c>
    </row>
    <row r="3425" spans="1:9" x14ac:dyDescent="0.2">
      <c r="A3425" s="22" t="s">
        <v>42</v>
      </c>
      <c r="B3425" s="23">
        <v>46000000</v>
      </c>
      <c r="C3425" s="23">
        <v>0</v>
      </c>
      <c r="D3425" s="23">
        <v>0</v>
      </c>
      <c r="E3425" s="23">
        <v>0</v>
      </c>
      <c r="F3425" s="23">
        <f t="shared" si="213"/>
        <v>46000000</v>
      </c>
      <c r="G3425" s="24">
        <f t="shared" si="214"/>
        <v>0</v>
      </c>
      <c r="H3425" s="25">
        <f t="shared" si="215"/>
        <v>0</v>
      </c>
      <c r="I3425" s="25">
        <f t="shared" si="216"/>
        <v>0</v>
      </c>
    </row>
    <row r="3426" spans="1:9" x14ac:dyDescent="0.2">
      <c r="A3426" s="26" t="s">
        <v>1171</v>
      </c>
      <c r="B3426" s="27">
        <v>5217736589865</v>
      </c>
      <c r="C3426" s="27">
        <v>867001181934.58997</v>
      </c>
      <c r="D3426" s="27">
        <v>527954667287.12</v>
      </c>
      <c r="E3426" s="27">
        <v>505406737644.25</v>
      </c>
      <c r="F3426" s="27">
        <f t="shared" si="213"/>
        <v>4350735407930.4102</v>
      </c>
      <c r="G3426" s="28">
        <f t="shared" si="214"/>
        <v>16.616422983457319</v>
      </c>
      <c r="H3426" s="29">
        <f t="shared" si="215"/>
        <v>10.11846148601342</v>
      </c>
      <c r="I3426" s="29">
        <f t="shared" si="216"/>
        <v>9.6863214334345411</v>
      </c>
    </row>
    <row r="3427" spans="1:9" x14ac:dyDescent="0.2">
      <c r="A3427" s="18" t="s">
        <v>1172</v>
      </c>
      <c r="B3427" s="19">
        <v>827961654330</v>
      </c>
      <c r="C3427" s="19">
        <v>221937010507.34</v>
      </c>
      <c r="D3427" s="19">
        <v>47036026281.129997</v>
      </c>
      <c r="E3427" s="19">
        <v>39246586121</v>
      </c>
      <c r="F3427" s="19">
        <f t="shared" si="213"/>
        <v>606024643822.66003</v>
      </c>
      <c r="G3427" s="20">
        <f t="shared" si="214"/>
        <v>26.805228158414536</v>
      </c>
      <c r="H3427" s="21">
        <f t="shared" si="215"/>
        <v>5.6809425937958817</v>
      </c>
      <c r="I3427" s="21">
        <f t="shared" si="216"/>
        <v>4.7401453818243517</v>
      </c>
    </row>
    <row r="3428" spans="1:9" x14ac:dyDescent="0.2">
      <c r="A3428" s="18" t="s">
        <v>17</v>
      </c>
      <c r="B3428" s="19">
        <v>347700991465</v>
      </c>
      <c r="C3428" s="19">
        <v>56266166995.230003</v>
      </c>
      <c r="D3428" s="19">
        <v>38829451033.129997</v>
      </c>
      <c r="E3428" s="19">
        <v>38328984315</v>
      </c>
      <c r="F3428" s="19">
        <f t="shared" si="213"/>
        <v>291434824469.77002</v>
      </c>
      <c r="G3428" s="20">
        <f t="shared" si="214"/>
        <v>16.182342983308352</v>
      </c>
      <c r="H3428" s="21">
        <f t="shared" si="215"/>
        <v>11.167483552326487</v>
      </c>
      <c r="I3428" s="21">
        <f t="shared" si="216"/>
        <v>11.023547604366909</v>
      </c>
    </row>
    <row r="3429" spans="1:9" x14ac:dyDescent="0.2">
      <c r="A3429" s="18" t="s">
        <v>18</v>
      </c>
      <c r="B3429" s="19">
        <v>239714700000</v>
      </c>
      <c r="C3429" s="19">
        <v>33321044802.580002</v>
      </c>
      <c r="D3429" s="19">
        <v>33295801066</v>
      </c>
      <c r="E3429" s="19">
        <v>32945501357</v>
      </c>
      <c r="F3429" s="19">
        <f t="shared" si="213"/>
        <v>206393655197.41998</v>
      </c>
      <c r="G3429" s="20">
        <f t="shared" si="214"/>
        <v>13.900292640618202</v>
      </c>
      <c r="H3429" s="21">
        <f t="shared" si="215"/>
        <v>13.889761898623657</v>
      </c>
      <c r="I3429" s="21">
        <f t="shared" si="216"/>
        <v>13.743629972212801</v>
      </c>
    </row>
    <row r="3430" spans="1:9" x14ac:dyDescent="0.2">
      <c r="A3430" s="22" t="s">
        <v>19</v>
      </c>
      <c r="B3430" s="23">
        <v>107018900000</v>
      </c>
      <c r="C3430" s="23">
        <v>13569384077</v>
      </c>
      <c r="D3430" s="23">
        <v>13559634378</v>
      </c>
      <c r="E3430" s="23">
        <v>13389806850</v>
      </c>
      <c r="F3430" s="23">
        <f t="shared" si="213"/>
        <v>93449515923</v>
      </c>
      <c r="G3430" s="24">
        <f t="shared" si="214"/>
        <v>12.679427724448672</v>
      </c>
      <c r="H3430" s="25">
        <f t="shared" si="215"/>
        <v>12.670317465419659</v>
      </c>
      <c r="I3430" s="25">
        <f t="shared" si="216"/>
        <v>12.511628179695361</v>
      </c>
    </row>
    <row r="3431" spans="1:9" x14ac:dyDescent="0.2">
      <c r="A3431" s="22" t="s">
        <v>20</v>
      </c>
      <c r="B3431" s="23">
        <v>51611900000</v>
      </c>
      <c r="C3431" s="23">
        <v>6224179256</v>
      </c>
      <c r="D3431" s="23">
        <v>6222063955</v>
      </c>
      <c r="E3431" s="23">
        <v>6211594599</v>
      </c>
      <c r="F3431" s="23">
        <f t="shared" si="213"/>
        <v>45387720744</v>
      </c>
      <c r="G3431" s="24">
        <f t="shared" si="214"/>
        <v>12.059581716619617</v>
      </c>
      <c r="H3431" s="25">
        <f t="shared" si="215"/>
        <v>12.055483241268002</v>
      </c>
      <c r="I3431" s="25">
        <f t="shared" si="216"/>
        <v>12.035198469732755</v>
      </c>
    </row>
    <row r="3432" spans="1:9" x14ac:dyDescent="0.2">
      <c r="A3432" s="22" t="s">
        <v>21</v>
      </c>
      <c r="B3432" s="23">
        <v>71086900000</v>
      </c>
      <c r="C3432" s="23">
        <v>12698039538.58</v>
      </c>
      <c r="D3432" s="23">
        <v>12684793597</v>
      </c>
      <c r="E3432" s="23">
        <v>12514790772</v>
      </c>
      <c r="F3432" s="23">
        <f t="shared" si="213"/>
        <v>58388860461.419998</v>
      </c>
      <c r="G3432" s="24">
        <f t="shared" si="214"/>
        <v>17.862699792198001</v>
      </c>
      <c r="H3432" s="25">
        <f t="shared" si="215"/>
        <v>17.844066342743879</v>
      </c>
      <c r="I3432" s="25">
        <f t="shared" si="216"/>
        <v>17.60491844770274</v>
      </c>
    </row>
    <row r="3433" spans="1:9" x14ac:dyDescent="0.2">
      <c r="A3433" s="22" t="s">
        <v>71</v>
      </c>
      <c r="B3433" s="23">
        <v>4898700000</v>
      </c>
      <c r="C3433" s="23">
        <v>407433998</v>
      </c>
      <c r="D3433" s="23">
        <v>407301203</v>
      </c>
      <c r="E3433" s="23">
        <v>407301203</v>
      </c>
      <c r="F3433" s="23">
        <f t="shared" si="213"/>
        <v>4491266002</v>
      </c>
      <c r="G3433" s="24">
        <f t="shared" si="214"/>
        <v>8.3171861514279293</v>
      </c>
      <c r="H3433" s="25">
        <f t="shared" si="215"/>
        <v>8.3144753301896426</v>
      </c>
      <c r="I3433" s="25">
        <f t="shared" si="216"/>
        <v>8.3144753301896426</v>
      </c>
    </row>
    <row r="3434" spans="1:9" x14ac:dyDescent="0.2">
      <c r="A3434" s="22" t="s">
        <v>72</v>
      </c>
      <c r="B3434" s="23">
        <v>2625900000</v>
      </c>
      <c r="C3434" s="23">
        <v>175637896</v>
      </c>
      <c r="D3434" s="23">
        <v>175637896</v>
      </c>
      <c r="E3434" s="23">
        <v>175637896</v>
      </c>
      <c r="F3434" s="23">
        <f t="shared" si="213"/>
        <v>2450262104</v>
      </c>
      <c r="G3434" s="24">
        <f t="shared" si="214"/>
        <v>6.6886742069385736</v>
      </c>
      <c r="H3434" s="25">
        <f t="shared" si="215"/>
        <v>6.6886742069385736</v>
      </c>
      <c r="I3434" s="25">
        <f t="shared" si="216"/>
        <v>6.6886742069385736</v>
      </c>
    </row>
    <row r="3435" spans="1:9" x14ac:dyDescent="0.2">
      <c r="A3435" s="22" t="s">
        <v>73</v>
      </c>
      <c r="B3435" s="23">
        <v>2472400000</v>
      </c>
      <c r="C3435" s="23">
        <v>246370037</v>
      </c>
      <c r="D3435" s="23">
        <v>246370037</v>
      </c>
      <c r="E3435" s="23">
        <v>246370037</v>
      </c>
      <c r="F3435" s="23">
        <f t="shared" si="213"/>
        <v>2226029963</v>
      </c>
      <c r="G3435" s="24">
        <f t="shared" si="214"/>
        <v>9.9648130156932542</v>
      </c>
      <c r="H3435" s="25">
        <f t="shared" si="215"/>
        <v>9.9648130156932542</v>
      </c>
      <c r="I3435" s="25">
        <f t="shared" si="216"/>
        <v>9.9648130156932542</v>
      </c>
    </row>
    <row r="3436" spans="1:9" x14ac:dyDescent="0.2">
      <c r="A3436" s="18" t="s">
        <v>22</v>
      </c>
      <c r="B3436" s="19">
        <v>34455100000</v>
      </c>
      <c r="C3436" s="19">
        <v>18193369958.650002</v>
      </c>
      <c r="D3436" s="19">
        <v>1728311443.1300001</v>
      </c>
      <c r="E3436" s="19">
        <v>1596474186</v>
      </c>
      <c r="F3436" s="19">
        <f t="shared" si="213"/>
        <v>16261730041.349998</v>
      </c>
      <c r="G3436" s="20">
        <f t="shared" si="214"/>
        <v>52.803126267664304</v>
      </c>
      <c r="H3436" s="21">
        <f t="shared" si="215"/>
        <v>5.0161266202390937</v>
      </c>
      <c r="I3436" s="21">
        <f t="shared" si="216"/>
        <v>4.6334916630629426</v>
      </c>
    </row>
    <row r="3437" spans="1:9" x14ac:dyDescent="0.2">
      <c r="A3437" s="22" t="s">
        <v>66</v>
      </c>
      <c r="B3437" s="23">
        <v>543400000</v>
      </c>
      <c r="C3437" s="23">
        <v>7417150</v>
      </c>
      <c r="D3437" s="23">
        <v>0</v>
      </c>
      <c r="E3437" s="23">
        <v>0</v>
      </c>
      <c r="F3437" s="23">
        <f t="shared" si="213"/>
        <v>535982850</v>
      </c>
      <c r="G3437" s="24">
        <f t="shared" si="214"/>
        <v>1.3649521531100479</v>
      </c>
      <c r="H3437" s="25">
        <f t="shared" si="215"/>
        <v>0</v>
      </c>
      <c r="I3437" s="25">
        <f t="shared" si="216"/>
        <v>0</v>
      </c>
    </row>
    <row r="3438" spans="1:9" x14ac:dyDescent="0.2">
      <c r="A3438" s="22" t="s">
        <v>23</v>
      </c>
      <c r="B3438" s="23">
        <v>33911700000</v>
      </c>
      <c r="C3438" s="23">
        <v>18185952808.650002</v>
      </c>
      <c r="D3438" s="23">
        <v>1728311443.1300001</v>
      </c>
      <c r="E3438" s="23">
        <v>1596474186</v>
      </c>
      <c r="F3438" s="23">
        <f t="shared" si="213"/>
        <v>15725747191.349998</v>
      </c>
      <c r="G3438" s="24">
        <f t="shared" si="214"/>
        <v>53.627369930289547</v>
      </c>
      <c r="H3438" s="25">
        <f t="shared" si="215"/>
        <v>5.0965048733328029</v>
      </c>
      <c r="I3438" s="25">
        <f t="shared" si="216"/>
        <v>4.7077385857978227</v>
      </c>
    </row>
    <row r="3439" spans="1:9" x14ac:dyDescent="0.2">
      <c r="A3439" s="18" t="s">
        <v>24</v>
      </c>
      <c r="B3439" s="19">
        <v>68256207465</v>
      </c>
      <c r="C3439" s="19">
        <v>4630960950</v>
      </c>
      <c r="D3439" s="19">
        <v>3727069516</v>
      </c>
      <c r="E3439" s="19">
        <v>3708739764</v>
      </c>
      <c r="F3439" s="19">
        <f t="shared" si="213"/>
        <v>63625246515</v>
      </c>
      <c r="G3439" s="20">
        <f t="shared" si="214"/>
        <v>6.7846736904839542</v>
      </c>
      <c r="H3439" s="21">
        <f t="shared" si="215"/>
        <v>5.4604110811623165</v>
      </c>
      <c r="I3439" s="21">
        <f t="shared" si="216"/>
        <v>5.4335567441272579</v>
      </c>
    </row>
    <row r="3440" spans="1:9" x14ac:dyDescent="0.2">
      <c r="A3440" s="22" t="s">
        <v>623</v>
      </c>
      <c r="B3440" s="23">
        <v>749600000</v>
      </c>
      <c r="C3440" s="23">
        <v>0</v>
      </c>
      <c r="D3440" s="23">
        <v>0</v>
      </c>
      <c r="E3440" s="23">
        <v>0</v>
      </c>
      <c r="F3440" s="23">
        <f t="shared" si="213"/>
        <v>749600000</v>
      </c>
      <c r="G3440" s="24">
        <f t="shared" si="214"/>
        <v>0</v>
      </c>
      <c r="H3440" s="25">
        <f t="shared" si="215"/>
        <v>0</v>
      </c>
      <c r="I3440" s="25">
        <f t="shared" si="216"/>
        <v>0</v>
      </c>
    </row>
    <row r="3441" spans="1:9" x14ac:dyDescent="0.2">
      <c r="A3441" s="22" t="s">
        <v>1173</v>
      </c>
      <c r="B3441" s="23">
        <v>28804332465</v>
      </c>
      <c r="C3441" s="23">
        <v>0</v>
      </c>
      <c r="D3441" s="23">
        <v>0</v>
      </c>
      <c r="E3441" s="23">
        <v>0</v>
      </c>
      <c r="F3441" s="23">
        <f t="shared" si="213"/>
        <v>28804332465</v>
      </c>
      <c r="G3441" s="24">
        <f t="shared" si="214"/>
        <v>0</v>
      </c>
      <c r="H3441" s="25">
        <f t="shared" si="215"/>
        <v>0</v>
      </c>
      <c r="I3441" s="25">
        <f t="shared" si="216"/>
        <v>0</v>
      </c>
    </row>
    <row r="3442" spans="1:9" x14ac:dyDescent="0.2">
      <c r="A3442" s="22" t="s">
        <v>32</v>
      </c>
      <c r="B3442" s="23">
        <v>1513095000</v>
      </c>
      <c r="C3442" s="23">
        <v>166172730</v>
      </c>
      <c r="D3442" s="23">
        <v>165805903</v>
      </c>
      <c r="E3442" s="23">
        <v>164827151</v>
      </c>
      <c r="F3442" s="23">
        <f t="shared" si="213"/>
        <v>1346922270</v>
      </c>
      <c r="G3442" s="24">
        <f t="shared" si="214"/>
        <v>10.982306464564354</v>
      </c>
      <c r="H3442" s="25">
        <f t="shared" si="215"/>
        <v>10.958062976878518</v>
      </c>
      <c r="I3442" s="25">
        <f t="shared" si="216"/>
        <v>10.893377547345011</v>
      </c>
    </row>
    <row r="3443" spans="1:9" x14ac:dyDescent="0.2">
      <c r="A3443" s="22" t="s">
        <v>35</v>
      </c>
      <c r="B3443" s="23">
        <v>22854155000</v>
      </c>
      <c r="C3443" s="23">
        <v>3344975049</v>
      </c>
      <c r="D3443" s="23">
        <v>2441450442</v>
      </c>
      <c r="E3443" s="23">
        <v>2424099442</v>
      </c>
      <c r="F3443" s="23">
        <f t="shared" si="213"/>
        <v>19509179951</v>
      </c>
      <c r="G3443" s="24">
        <f t="shared" si="214"/>
        <v>14.636179062406814</v>
      </c>
      <c r="H3443" s="25">
        <f t="shared" si="215"/>
        <v>10.682742118446296</v>
      </c>
      <c r="I3443" s="25">
        <f t="shared" si="216"/>
        <v>10.606821569207</v>
      </c>
    </row>
    <row r="3444" spans="1:9" x14ac:dyDescent="0.2">
      <c r="A3444" s="22" t="s">
        <v>79</v>
      </c>
      <c r="B3444" s="23">
        <v>14335025000</v>
      </c>
      <c r="C3444" s="23">
        <v>1119813171</v>
      </c>
      <c r="D3444" s="23">
        <v>1119813171</v>
      </c>
      <c r="E3444" s="23">
        <v>1119813171</v>
      </c>
      <c r="F3444" s="23">
        <f t="shared" si="213"/>
        <v>13215211829</v>
      </c>
      <c r="G3444" s="24">
        <f t="shared" si="214"/>
        <v>7.8117280646528346</v>
      </c>
      <c r="H3444" s="25">
        <f t="shared" si="215"/>
        <v>7.8117280646528346</v>
      </c>
      <c r="I3444" s="25">
        <f t="shared" si="216"/>
        <v>7.8117280646528346</v>
      </c>
    </row>
    <row r="3445" spans="1:9" x14ac:dyDescent="0.2">
      <c r="A3445" s="18" t="s">
        <v>39</v>
      </c>
      <c r="B3445" s="19">
        <v>5274984000</v>
      </c>
      <c r="C3445" s="19">
        <v>120791284</v>
      </c>
      <c r="D3445" s="19">
        <v>78269008</v>
      </c>
      <c r="E3445" s="19">
        <v>78269008</v>
      </c>
      <c r="F3445" s="19">
        <f t="shared" si="213"/>
        <v>5154192716</v>
      </c>
      <c r="G3445" s="20">
        <f t="shared" si="214"/>
        <v>2.2898891067726459</v>
      </c>
      <c r="H3445" s="21">
        <f t="shared" si="215"/>
        <v>1.4837771640634358</v>
      </c>
      <c r="I3445" s="21">
        <f t="shared" si="216"/>
        <v>1.4837771640634358</v>
      </c>
    </row>
    <row r="3446" spans="1:9" x14ac:dyDescent="0.2">
      <c r="A3446" s="22" t="s">
        <v>40</v>
      </c>
      <c r="B3446" s="23">
        <v>465251000</v>
      </c>
      <c r="C3446" s="23">
        <v>120791284</v>
      </c>
      <c r="D3446" s="23">
        <v>78269008</v>
      </c>
      <c r="E3446" s="23">
        <v>78269008</v>
      </c>
      <c r="F3446" s="23">
        <f t="shared" si="213"/>
        <v>344459716</v>
      </c>
      <c r="G3446" s="24">
        <f t="shared" si="214"/>
        <v>25.962605991174659</v>
      </c>
      <c r="H3446" s="25">
        <f t="shared" si="215"/>
        <v>16.822963948492319</v>
      </c>
      <c r="I3446" s="25">
        <f t="shared" si="216"/>
        <v>16.822963948492319</v>
      </c>
    </row>
    <row r="3447" spans="1:9" x14ac:dyDescent="0.2">
      <c r="A3447" s="22" t="s">
        <v>41</v>
      </c>
      <c r="B3447" s="23">
        <v>50000000</v>
      </c>
      <c r="C3447" s="23">
        <v>0</v>
      </c>
      <c r="D3447" s="23">
        <v>0</v>
      </c>
      <c r="E3447" s="23">
        <v>0</v>
      </c>
      <c r="F3447" s="23">
        <f t="shared" si="213"/>
        <v>50000000</v>
      </c>
      <c r="G3447" s="24">
        <f t="shared" si="214"/>
        <v>0</v>
      </c>
      <c r="H3447" s="25">
        <f t="shared" si="215"/>
        <v>0</v>
      </c>
      <c r="I3447" s="25">
        <f t="shared" si="216"/>
        <v>0</v>
      </c>
    </row>
    <row r="3448" spans="1:9" x14ac:dyDescent="0.2">
      <c r="A3448" s="22" t="s">
        <v>42</v>
      </c>
      <c r="B3448" s="23">
        <v>4759733000</v>
      </c>
      <c r="C3448" s="23">
        <v>0</v>
      </c>
      <c r="D3448" s="23">
        <v>0</v>
      </c>
      <c r="E3448" s="23">
        <v>0</v>
      </c>
      <c r="F3448" s="23">
        <f t="shared" si="213"/>
        <v>4759733000</v>
      </c>
      <c r="G3448" s="24">
        <f t="shared" si="214"/>
        <v>0</v>
      </c>
      <c r="H3448" s="25">
        <f t="shared" si="215"/>
        <v>0</v>
      </c>
      <c r="I3448" s="25">
        <f t="shared" si="216"/>
        <v>0</v>
      </c>
    </row>
    <row r="3449" spans="1:9" x14ac:dyDescent="0.2">
      <c r="A3449" s="18" t="s">
        <v>43</v>
      </c>
      <c r="B3449" s="19">
        <v>480260662865</v>
      </c>
      <c r="C3449" s="19">
        <v>165670843512.11002</v>
      </c>
      <c r="D3449" s="19">
        <v>8206575248</v>
      </c>
      <c r="E3449" s="19">
        <v>917601806</v>
      </c>
      <c r="F3449" s="19">
        <f t="shared" si="213"/>
        <v>314589819352.89001</v>
      </c>
      <c r="G3449" s="20">
        <f t="shared" si="214"/>
        <v>34.496026079629104</v>
      </c>
      <c r="H3449" s="21">
        <f t="shared" si="215"/>
        <v>1.7087752303183836</v>
      </c>
      <c r="I3449" s="21">
        <f t="shared" si="216"/>
        <v>0.19106328645074466</v>
      </c>
    </row>
    <row r="3450" spans="1:9" x14ac:dyDescent="0.2">
      <c r="A3450" s="22" t="s">
        <v>1174</v>
      </c>
      <c r="B3450" s="23">
        <v>75802650000</v>
      </c>
      <c r="C3450" s="23">
        <v>40480984781.490005</v>
      </c>
      <c r="D3450" s="23">
        <v>23953517</v>
      </c>
      <c r="E3450" s="23">
        <v>23779604</v>
      </c>
      <c r="F3450" s="23">
        <f t="shared" si="213"/>
        <v>35321665218.509995</v>
      </c>
      <c r="G3450" s="24">
        <f t="shared" si="214"/>
        <v>53.403126119588173</v>
      </c>
      <c r="H3450" s="25">
        <f t="shared" si="215"/>
        <v>3.1599841166502753E-2</v>
      </c>
      <c r="I3450" s="25">
        <f t="shared" si="216"/>
        <v>3.1370412511963632E-2</v>
      </c>
    </row>
    <row r="3451" spans="1:9" ht="22.5" x14ac:dyDescent="0.2">
      <c r="A3451" s="22" t="s">
        <v>1175</v>
      </c>
      <c r="B3451" s="23">
        <v>3426833836</v>
      </c>
      <c r="C3451" s="23">
        <v>288979537</v>
      </c>
      <c r="D3451" s="23">
        <v>0</v>
      </c>
      <c r="E3451" s="23">
        <v>0</v>
      </c>
      <c r="F3451" s="23">
        <f t="shared" si="213"/>
        <v>3137854299</v>
      </c>
      <c r="G3451" s="24">
        <f t="shared" si="214"/>
        <v>8.4328435760198328</v>
      </c>
      <c r="H3451" s="25">
        <f t="shared" si="215"/>
        <v>0</v>
      </c>
      <c r="I3451" s="25">
        <f t="shared" si="216"/>
        <v>0</v>
      </c>
    </row>
    <row r="3452" spans="1:9" ht="22.5" x14ac:dyDescent="0.2">
      <c r="A3452" s="22" t="s">
        <v>1176</v>
      </c>
      <c r="B3452" s="23">
        <v>69027042850</v>
      </c>
      <c r="C3452" s="23">
        <v>65066055835.889999</v>
      </c>
      <c r="D3452" s="23">
        <v>79605175</v>
      </c>
      <c r="E3452" s="23">
        <v>0</v>
      </c>
      <c r="F3452" s="23">
        <f t="shared" si="213"/>
        <v>3960987014.1100006</v>
      </c>
      <c r="G3452" s="24">
        <f t="shared" si="214"/>
        <v>94.261688099956032</v>
      </c>
      <c r="H3452" s="25">
        <f t="shared" si="215"/>
        <v>0.1153246201970247</v>
      </c>
      <c r="I3452" s="25">
        <f t="shared" si="216"/>
        <v>0</v>
      </c>
    </row>
    <row r="3453" spans="1:9" x14ac:dyDescent="0.2">
      <c r="A3453" s="22" t="s">
        <v>1177</v>
      </c>
      <c r="B3453" s="23">
        <v>20000000000</v>
      </c>
      <c r="C3453" s="23">
        <v>0</v>
      </c>
      <c r="D3453" s="23">
        <v>0</v>
      </c>
      <c r="E3453" s="23">
        <v>0</v>
      </c>
      <c r="F3453" s="23">
        <f t="shared" si="213"/>
        <v>20000000000</v>
      </c>
      <c r="G3453" s="24">
        <f t="shared" si="214"/>
        <v>0</v>
      </c>
      <c r="H3453" s="25">
        <f t="shared" si="215"/>
        <v>0</v>
      </c>
      <c r="I3453" s="25">
        <f t="shared" si="216"/>
        <v>0</v>
      </c>
    </row>
    <row r="3454" spans="1:9" ht="22.5" x14ac:dyDescent="0.2">
      <c r="A3454" s="22" t="s">
        <v>1178</v>
      </c>
      <c r="B3454" s="23">
        <v>5511922364</v>
      </c>
      <c r="C3454" s="23">
        <v>0</v>
      </c>
      <c r="D3454" s="23">
        <v>0</v>
      </c>
      <c r="E3454" s="23">
        <v>0</v>
      </c>
      <c r="F3454" s="23">
        <f t="shared" si="213"/>
        <v>5511922364</v>
      </c>
      <c r="G3454" s="24">
        <f t="shared" si="214"/>
        <v>0</v>
      </c>
      <c r="H3454" s="25">
        <f t="shared" si="215"/>
        <v>0</v>
      </c>
      <c r="I3454" s="25">
        <f t="shared" si="216"/>
        <v>0</v>
      </c>
    </row>
    <row r="3455" spans="1:9" ht="22.5" x14ac:dyDescent="0.2">
      <c r="A3455" s="22" t="s">
        <v>1179</v>
      </c>
      <c r="B3455" s="23">
        <v>55634529416</v>
      </c>
      <c r="C3455" s="23">
        <v>3201211778</v>
      </c>
      <c r="D3455" s="23">
        <v>0</v>
      </c>
      <c r="E3455" s="23">
        <v>0</v>
      </c>
      <c r="F3455" s="23">
        <f t="shared" si="213"/>
        <v>52433317638</v>
      </c>
      <c r="G3455" s="24">
        <f t="shared" si="214"/>
        <v>5.7540017172848765</v>
      </c>
      <c r="H3455" s="25">
        <f t="shared" si="215"/>
        <v>0</v>
      </c>
      <c r="I3455" s="25">
        <f t="shared" si="216"/>
        <v>0</v>
      </c>
    </row>
    <row r="3456" spans="1:9" ht="22.5" x14ac:dyDescent="0.2">
      <c r="A3456" s="22" t="s">
        <v>1180</v>
      </c>
      <c r="B3456" s="23">
        <v>2775000000</v>
      </c>
      <c r="C3456" s="23">
        <v>209879022</v>
      </c>
      <c r="D3456" s="23">
        <v>0</v>
      </c>
      <c r="E3456" s="23">
        <v>0</v>
      </c>
      <c r="F3456" s="23">
        <f t="shared" si="213"/>
        <v>2565120978</v>
      </c>
      <c r="G3456" s="24">
        <f t="shared" si="214"/>
        <v>7.5632080000000004</v>
      </c>
      <c r="H3456" s="25">
        <f t="shared" si="215"/>
        <v>0</v>
      </c>
      <c r="I3456" s="25">
        <f t="shared" si="216"/>
        <v>0</v>
      </c>
    </row>
    <row r="3457" spans="1:9" ht="22.5" x14ac:dyDescent="0.2">
      <c r="A3457" s="22" t="s">
        <v>1181</v>
      </c>
      <c r="B3457" s="23">
        <v>2000000000</v>
      </c>
      <c r="C3457" s="23">
        <v>0</v>
      </c>
      <c r="D3457" s="23">
        <v>0</v>
      </c>
      <c r="E3457" s="23">
        <v>0</v>
      </c>
      <c r="F3457" s="23">
        <f t="shared" si="213"/>
        <v>2000000000</v>
      </c>
      <c r="G3457" s="24">
        <f t="shared" si="214"/>
        <v>0</v>
      </c>
      <c r="H3457" s="25">
        <f t="shared" si="215"/>
        <v>0</v>
      </c>
      <c r="I3457" s="25">
        <f t="shared" si="216"/>
        <v>0</v>
      </c>
    </row>
    <row r="3458" spans="1:9" x14ac:dyDescent="0.2">
      <c r="A3458" s="22" t="s">
        <v>1182</v>
      </c>
      <c r="B3458" s="23">
        <v>47595246544</v>
      </c>
      <c r="C3458" s="23">
        <v>5635552002.1599998</v>
      </c>
      <c r="D3458" s="23">
        <v>94175680</v>
      </c>
      <c r="E3458" s="23">
        <v>94175680</v>
      </c>
      <c r="F3458" s="23">
        <f t="shared" si="213"/>
        <v>41959694541.839996</v>
      </c>
      <c r="G3458" s="24">
        <f t="shared" si="214"/>
        <v>11.840577392429612</v>
      </c>
      <c r="H3458" s="25">
        <f t="shared" si="215"/>
        <v>0.19786782680690215</v>
      </c>
      <c r="I3458" s="25">
        <f t="shared" si="216"/>
        <v>0.19786782680690215</v>
      </c>
    </row>
    <row r="3459" spans="1:9" ht="22.5" x14ac:dyDescent="0.2">
      <c r="A3459" s="22" t="s">
        <v>1183</v>
      </c>
      <c r="B3459" s="23">
        <v>27010694937</v>
      </c>
      <c r="C3459" s="23">
        <v>3769097028</v>
      </c>
      <c r="D3459" s="23">
        <v>0</v>
      </c>
      <c r="E3459" s="23">
        <v>0</v>
      </c>
      <c r="F3459" s="23">
        <f t="shared" si="213"/>
        <v>23241597909</v>
      </c>
      <c r="G3459" s="24">
        <f t="shared" si="214"/>
        <v>13.954091284178647</v>
      </c>
      <c r="H3459" s="25">
        <f t="shared" si="215"/>
        <v>0</v>
      </c>
      <c r="I3459" s="25">
        <f t="shared" si="216"/>
        <v>0</v>
      </c>
    </row>
    <row r="3460" spans="1:9" x14ac:dyDescent="0.2">
      <c r="A3460" s="22" t="s">
        <v>1184</v>
      </c>
      <c r="B3460" s="23">
        <v>13510000000</v>
      </c>
      <c r="C3460" s="23">
        <v>0</v>
      </c>
      <c r="D3460" s="23">
        <v>0</v>
      </c>
      <c r="E3460" s="23">
        <v>0</v>
      </c>
      <c r="F3460" s="23">
        <f t="shared" si="213"/>
        <v>13510000000</v>
      </c>
      <c r="G3460" s="24">
        <f t="shared" si="214"/>
        <v>0</v>
      </c>
      <c r="H3460" s="25">
        <f t="shared" si="215"/>
        <v>0</v>
      </c>
      <c r="I3460" s="25">
        <f t="shared" si="216"/>
        <v>0</v>
      </c>
    </row>
    <row r="3461" spans="1:9" ht="22.5" x14ac:dyDescent="0.2">
      <c r="A3461" s="22" t="s">
        <v>1185</v>
      </c>
      <c r="B3461" s="23">
        <v>13800241420</v>
      </c>
      <c r="C3461" s="23">
        <v>2156984647.6700001</v>
      </c>
      <c r="D3461" s="23">
        <v>23739400</v>
      </c>
      <c r="E3461" s="23">
        <v>7286400</v>
      </c>
      <c r="F3461" s="23">
        <f t="shared" si="213"/>
        <v>11643256772.33</v>
      </c>
      <c r="G3461" s="24">
        <f t="shared" si="214"/>
        <v>15.630050098572843</v>
      </c>
      <c r="H3461" s="25">
        <f t="shared" si="215"/>
        <v>0.17202162829989101</v>
      </c>
      <c r="I3461" s="25">
        <f t="shared" si="216"/>
        <v>5.2799076322245959E-2</v>
      </c>
    </row>
    <row r="3462" spans="1:9" x14ac:dyDescent="0.2">
      <c r="A3462" s="22" t="s">
        <v>1186</v>
      </c>
      <c r="B3462" s="23">
        <v>1300000000</v>
      </c>
      <c r="C3462" s="23">
        <v>0</v>
      </c>
      <c r="D3462" s="23">
        <v>0</v>
      </c>
      <c r="E3462" s="23">
        <v>0</v>
      </c>
      <c r="F3462" s="23">
        <f t="shared" si="213"/>
        <v>1300000000</v>
      </c>
      <c r="G3462" s="24">
        <f t="shared" si="214"/>
        <v>0</v>
      </c>
      <c r="H3462" s="25">
        <f t="shared" si="215"/>
        <v>0</v>
      </c>
      <c r="I3462" s="25">
        <f t="shared" si="216"/>
        <v>0</v>
      </c>
    </row>
    <row r="3463" spans="1:9" x14ac:dyDescent="0.2">
      <c r="A3463" s="22" t="s">
        <v>1187</v>
      </c>
      <c r="B3463" s="23">
        <v>81950161498</v>
      </c>
      <c r="C3463" s="23">
        <v>43874393779.900002</v>
      </c>
      <c r="D3463" s="23">
        <v>7985101476</v>
      </c>
      <c r="E3463" s="23">
        <v>792360122</v>
      </c>
      <c r="F3463" s="23">
        <f t="shared" ref="F3463:F3526" si="217">+B3463-C3463</f>
        <v>38075767718.099998</v>
      </c>
      <c r="G3463" s="24">
        <f t="shared" ref="G3463:G3526" si="218">IFERROR(IF(C3463&gt;0,+C3463/B3463*100,0),0)</f>
        <v>53.537897885620097</v>
      </c>
      <c r="H3463" s="25">
        <f t="shared" ref="H3463:H3526" si="219">IFERROR(IF(D3463&gt;0,+D3463/B3463*100,0),0)</f>
        <v>9.7438508113188735</v>
      </c>
      <c r="I3463" s="25">
        <f t="shared" ref="I3463:I3526" si="220">IFERROR(IF(E3463&gt;0,+E3463/B3463*100,0),0)</f>
        <v>0.96688048872159649</v>
      </c>
    </row>
    <row r="3464" spans="1:9" ht="22.5" x14ac:dyDescent="0.2">
      <c r="A3464" s="22" t="s">
        <v>1188</v>
      </c>
      <c r="B3464" s="23">
        <v>3681360000</v>
      </c>
      <c r="C3464" s="23">
        <v>0</v>
      </c>
      <c r="D3464" s="23">
        <v>0</v>
      </c>
      <c r="E3464" s="23">
        <v>0</v>
      </c>
      <c r="F3464" s="23">
        <f t="shared" si="217"/>
        <v>3681360000</v>
      </c>
      <c r="G3464" s="24">
        <f t="shared" si="218"/>
        <v>0</v>
      </c>
      <c r="H3464" s="25">
        <f t="shared" si="219"/>
        <v>0</v>
      </c>
      <c r="I3464" s="25">
        <f t="shared" si="220"/>
        <v>0</v>
      </c>
    </row>
    <row r="3465" spans="1:9" x14ac:dyDescent="0.2">
      <c r="A3465" s="22" t="s">
        <v>1189</v>
      </c>
      <c r="B3465" s="23">
        <v>57234980000</v>
      </c>
      <c r="C3465" s="23">
        <v>987705100</v>
      </c>
      <c r="D3465" s="23">
        <v>0</v>
      </c>
      <c r="E3465" s="23">
        <v>0</v>
      </c>
      <c r="F3465" s="23">
        <f t="shared" si="217"/>
        <v>56247274900</v>
      </c>
      <c r="G3465" s="24">
        <f t="shared" si="218"/>
        <v>1.7257018347870481</v>
      </c>
      <c r="H3465" s="25">
        <f t="shared" si="219"/>
        <v>0</v>
      </c>
      <c r="I3465" s="25">
        <f t="shared" si="220"/>
        <v>0</v>
      </c>
    </row>
    <row r="3466" spans="1:9" x14ac:dyDescent="0.2">
      <c r="A3466" s="18" t="s">
        <v>1190</v>
      </c>
      <c r="B3466" s="19">
        <v>188584935000</v>
      </c>
      <c r="C3466" s="19">
        <v>34089816666</v>
      </c>
      <c r="D3466" s="19">
        <v>24539893731</v>
      </c>
      <c r="E3466" s="19">
        <v>22777626517</v>
      </c>
      <c r="F3466" s="19">
        <f t="shared" si="217"/>
        <v>154495118334</v>
      </c>
      <c r="G3466" s="20">
        <f t="shared" si="218"/>
        <v>18.076638341233355</v>
      </c>
      <c r="H3466" s="21">
        <f t="shared" si="219"/>
        <v>13.012647977952216</v>
      </c>
      <c r="I3466" s="21">
        <f t="shared" si="220"/>
        <v>12.078179265485867</v>
      </c>
    </row>
    <row r="3467" spans="1:9" x14ac:dyDescent="0.2">
      <c r="A3467" s="18" t="s">
        <v>17</v>
      </c>
      <c r="B3467" s="19">
        <v>188584935000</v>
      </c>
      <c r="C3467" s="19">
        <v>34089816666</v>
      </c>
      <c r="D3467" s="19">
        <v>24539893731</v>
      </c>
      <c r="E3467" s="19">
        <v>22777626517</v>
      </c>
      <c r="F3467" s="19">
        <f t="shared" si="217"/>
        <v>154495118334</v>
      </c>
      <c r="G3467" s="20">
        <f t="shared" si="218"/>
        <v>18.076638341233355</v>
      </c>
      <c r="H3467" s="21">
        <f t="shared" si="219"/>
        <v>13.012647977952216</v>
      </c>
      <c r="I3467" s="21">
        <f t="shared" si="220"/>
        <v>12.078179265485867</v>
      </c>
    </row>
    <row r="3468" spans="1:9" x14ac:dyDescent="0.2">
      <c r="A3468" s="18" t="s">
        <v>18</v>
      </c>
      <c r="B3468" s="19">
        <v>171003300000</v>
      </c>
      <c r="C3468" s="19">
        <v>23119257617</v>
      </c>
      <c r="D3468" s="19">
        <v>23093651183</v>
      </c>
      <c r="E3468" s="19">
        <v>21516006558</v>
      </c>
      <c r="F3468" s="19">
        <f t="shared" si="217"/>
        <v>147884042383</v>
      </c>
      <c r="G3468" s="20">
        <f t="shared" si="218"/>
        <v>13.519772786256171</v>
      </c>
      <c r="H3468" s="21">
        <f t="shared" si="219"/>
        <v>13.504798552425596</v>
      </c>
      <c r="I3468" s="21">
        <f t="shared" si="220"/>
        <v>12.582217160721459</v>
      </c>
    </row>
    <row r="3469" spans="1:9" x14ac:dyDescent="0.2">
      <c r="A3469" s="22" t="s">
        <v>19</v>
      </c>
      <c r="B3469" s="23">
        <v>62294900000</v>
      </c>
      <c r="C3469" s="23">
        <v>7998665631</v>
      </c>
      <c r="D3469" s="23">
        <v>7988461035</v>
      </c>
      <c r="E3469" s="23">
        <v>7988461035</v>
      </c>
      <c r="F3469" s="23">
        <f t="shared" si="217"/>
        <v>54296234369</v>
      </c>
      <c r="G3469" s="24">
        <f t="shared" si="218"/>
        <v>12.840000756081155</v>
      </c>
      <c r="H3469" s="25">
        <f t="shared" si="219"/>
        <v>12.823619646231071</v>
      </c>
      <c r="I3469" s="25">
        <f t="shared" si="220"/>
        <v>12.823619646231071</v>
      </c>
    </row>
    <row r="3470" spans="1:9" x14ac:dyDescent="0.2">
      <c r="A3470" s="22" t="s">
        <v>20</v>
      </c>
      <c r="B3470" s="23">
        <v>34337600000</v>
      </c>
      <c r="C3470" s="23">
        <v>5424613587</v>
      </c>
      <c r="D3470" s="23">
        <v>5424613587</v>
      </c>
      <c r="E3470" s="23">
        <v>3846968962</v>
      </c>
      <c r="F3470" s="23">
        <f t="shared" si="217"/>
        <v>28912986413</v>
      </c>
      <c r="G3470" s="24">
        <f t="shared" si="218"/>
        <v>15.797882167070501</v>
      </c>
      <c r="H3470" s="25">
        <f t="shared" si="219"/>
        <v>15.797882167070501</v>
      </c>
      <c r="I3470" s="25">
        <f t="shared" si="220"/>
        <v>11.203371703322306</v>
      </c>
    </row>
    <row r="3471" spans="1:9" x14ac:dyDescent="0.2">
      <c r="A3471" s="22" t="s">
        <v>21</v>
      </c>
      <c r="B3471" s="23">
        <v>66463200000</v>
      </c>
      <c r="C3471" s="23">
        <v>9695978399</v>
      </c>
      <c r="D3471" s="23">
        <v>9680576561</v>
      </c>
      <c r="E3471" s="23">
        <v>9680576561</v>
      </c>
      <c r="F3471" s="23">
        <f t="shared" si="217"/>
        <v>56767221601</v>
      </c>
      <c r="G3471" s="24">
        <f t="shared" si="218"/>
        <v>14.588491675092383</v>
      </c>
      <c r="H3471" s="25">
        <f t="shared" si="219"/>
        <v>14.565318192623888</v>
      </c>
      <c r="I3471" s="25">
        <f t="shared" si="220"/>
        <v>14.565318192623888</v>
      </c>
    </row>
    <row r="3472" spans="1:9" x14ac:dyDescent="0.2">
      <c r="A3472" s="22" t="s">
        <v>71</v>
      </c>
      <c r="B3472" s="23">
        <v>4813200000</v>
      </c>
      <c r="C3472" s="23">
        <v>0</v>
      </c>
      <c r="D3472" s="23">
        <v>0</v>
      </c>
      <c r="E3472" s="23">
        <v>0</v>
      </c>
      <c r="F3472" s="23">
        <f t="shared" si="217"/>
        <v>4813200000</v>
      </c>
      <c r="G3472" s="24">
        <f t="shared" si="218"/>
        <v>0</v>
      </c>
      <c r="H3472" s="25">
        <f t="shared" si="219"/>
        <v>0</v>
      </c>
      <c r="I3472" s="25">
        <f t="shared" si="220"/>
        <v>0</v>
      </c>
    </row>
    <row r="3473" spans="1:9" x14ac:dyDescent="0.2">
      <c r="A3473" s="22" t="s">
        <v>72</v>
      </c>
      <c r="B3473" s="23">
        <v>1572800000</v>
      </c>
      <c r="C3473" s="23">
        <v>0</v>
      </c>
      <c r="D3473" s="23">
        <v>0</v>
      </c>
      <c r="E3473" s="23">
        <v>0</v>
      </c>
      <c r="F3473" s="23">
        <f t="shared" si="217"/>
        <v>1572800000</v>
      </c>
      <c r="G3473" s="24">
        <f t="shared" si="218"/>
        <v>0</v>
      </c>
      <c r="H3473" s="25">
        <f t="shared" si="219"/>
        <v>0</v>
      </c>
      <c r="I3473" s="25">
        <f t="shared" si="220"/>
        <v>0</v>
      </c>
    </row>
    <row r="3474" spans="1:9" x14ac:dyDescent="0.2">
      <c r="A3474" s="22" t="s">
        <v>73</v>
      </c>
      <c r="B3474" s="23">
        <v>1521600000</v>
      </c>
      <c r="C3474" s="23">
        <v>0</v>
      </c>
      <c r="D3474" s="23">
        <v>0</v>
      </c>
      <c r="E3474" s="23">
        <v>0</v>
      </c>
      <c r="F3474" s="23">
        <f t="shared" si="217"/>
        <v>1521600000</v>
      </c>
      <c r="G3474" s="24">
        <f t="shared" si="218"/>
        <v>0</v>
      </c>
      <c r="H3474" s="25">
        <f t="shared" si="219"/>
        <v>0</v>
      </c>
      <c r="I3474" s="25">
        <f t="shared" si="220"/>
        <v>0</v>
      </c>
    </row>
    <row r="3475" spans="1:9" x14ac:dyDescent="0.2">
      <c r="A3475" s="18" t="s">
        <v>22</v>
      </c>
      <c r="B3475" s="19">
        <v>16882600000</v>
      </c>
      <c r="C3475" s="19">
        <v>10905264601</v>
      </c>
      <c r="D3475" s="19">
        <v>1381102164</v>
      </c>
      <c r="E3475" s="19">
        <v>1196479575</v>
      </c>
      <c r="F3475" s="19">
        <f t="shared" si="217"/>
        <v>5977335399</v>
      </c>
      <c r="G3475" s="20">
        <f t="shared" si="218"/>
        <v>64.594698689775271</v>
      </c>
      <c r="H3475" s="21">
        <f t="shared" si="219"/>
        <v>8.1806248089749207</v>
      </c>
      <c r="I3475" s="21">
        <f t="shared" si="220"/>
        <v>7.0870575326075365</v>
      </c>
    </row>
    <row r="3476" spans="1:9" x14ac:dyDescent="0.2">
      <c r="A3476" s="22" t="s">
        <v>66</v>
      </c>
      <c r="B3476" s="23">
        <v>1139400000</v>
      </c>
      <c r="C3476" s="23">
        <v>0</v>
      </c>
      <c r="D3476" s="23">
        <v>0</v>
      </c>
      <c r="E3476" s="23">
        <v>0</v>
      </c>
      <c r="F3476" s="23">
        <f t="shared" si="217"/>
        <v>1139400000</v>
      </c>
      <c r="G3476" s="24">
        <f t="shared" si="218"/>
        <v>0</v>
      </c>
      <c r="H3476" s="25">
        <f t="shared" si="219"/>
        <v>0</v>
      </c>
      <c r="I3476" s="25">
        <f t="shared" si="220"/>
        <v>0</v>
      </c>
    </row>
    <row r="3477" spans="1:9" x14ac:dyDescent="0.2">
      <c r="A3477" s="22" t="s">
        <v>23</v>
      </c>
      <c r="B3477" s="23">
        <v>15743200000</v>
      </c>
      <c r="C3477" s="23">
        <v>10905264601</v>
      </c>
      <c r="D3477" s="23">
        <v>1381102164</v>
      </c>
      <c r="E3477" s="23">
        <v>1196479575</v>
      </c>
      <c r="F3477" s="23">
        <f t="shared" si="217"/>
        <v>4837935399</v>
      </c>
      <c r="G3477" s="24">
        <f t="shared" si="218"/>
        <v>69.269682154835095</v>
      </c>
      <c r="H3477" s="25">
        <f t="shared" si="219"/>
        <v>8.7726902027542053</v>
      </c>
      <c r="I3477" s="25">
        <f t="shared" si="220"/>
        <v>7.5999769741856804</v>
      </c>
    </row>
    <row r="3478" spans="1:9" x14ac:dyDescent="0.2">
      <c r="A3478" s="18" t="s">
        <v>24</v>
      </c>
      <c r="B3478" s="19">
        <v>690795000</v>
      </c>
      <c r="C3478" s="19">
        <v>65294448</v>
      </c>
      <c r="D3478" s="19">
        <v>65140384</v>
      </c>
      <c r="E3478" s="19">
        <v>65140384</v>
      </c>
      <c r="F3478" s="19">
        <f t="shared" si="217"/>
        <v>625500552</v>
      </c>
      <c r="G3478" s="20">
        <f t="shared" si="218"/>
        <v>9.4520730462727727</v>
      </c>
      <c r="H3478" s="21">
        <f t="shared" si="219"/>
        <v>9.429770626596893</v>
      </c>
      <c r="I3478" s="21">
        <f t="shared" si="220"/>
        <v>9.429770626596893</v>
      </c>
    </row>
    <row r="3479" spans="1:9" x14ac:dyDescent="0.2">
      <c r="A3479" s="22" t="s">
        <v>32</v>
      </c>
      <c r="B3479" s="23">
        <v>690795000</v>
      </c>
      <c r="C3479" s="23">
        <v>65294448</v>
      </c>
      <c r="D3479" s="23">
        <v>65140384</v>
      </c>
      <c r="E3479" s="23">
        <v>65140384</v>
      </c>
      <c r="F3479" s="23">
        <f t="shared" si="217"/>
        <v>625500552</v>
      </c>
      <c r="G3479" s="24">
        <f t="shared" si="218"/>
        <v>9.4520730462727727</v>
      </c>
      <c r="H3479" s="25">
        <f t="shared" si="219"/>
        <v>9.429770626596893</v>
      </c>
      <c r="I3479" s="25">
        <f t="shared" si="220"/>
        <v>9.429770626596893</v>
      </c>
    </row>
    <row r="3480" spans="1:9" x14ac:dyDescent="0.2">
      <c r="A3480" s="18" t="s">
        <v>364</v>
      </c>
      <c r="B3480" s="19">
        <v>8240000</v>
      </c>
      <c r="C3480" s="19">
        <v>0</v>
      </c>
      <c r="D3480" s="19">
        <v>0</v>
      </c>
      <c r="E3480" s="19">
        <v>0</v>
      </c>
      <c r="F3480" s="19">
        <f t="shared" si="217"/>
        <v>8240000</v>
      </c>
      <c r="G3480" s="20">
        <f t="shared" si="218"/>
        <v>0</v>
      </c>
      <c r="H3480" s="21">
        <f t="shared" si="219"/>
        <v>0</v>
      </c>
      <c r="I3480" s="21">
        <f t="shared" si="220"/>
        <v>0</v>
      </c>
    </row>
    <row r="3481" spans="1:9" x14ac:dyDescent="0.2">
      <c r="A3481" s="22" t="s">
        <v>365</v>
      </c>
      <c r="B3481" s="23">
        <v>8240000</v>
      </c>
      <c r="C3481" s="23">
        <v>0</v>
      </c>
      <c r="D3481" s="23">
        <v>0</v>
      </c>
      <c r="E3481" s="23">
        <v>0</v>
      </c>
      <c r="F3481" s="23">
        <f t="shared" si="217"/>
        <v>8240000</v>
      </c>
      <c r="G3481" s="24">
        <f t="shared" si="218"/>
        <v>0</v>
      </c>
      <c r="H3481" s="25">
        <f t="shared" si="219"/>
        <v>0</v>
      </c>
      <c r="I3481" s="25">
        <f t="shared" si="220"/>
        <v>0</v>
      </c>
    </row>
    <row r="3482" spans="1:9" x14ac:dyDescent="0.2">
      <c r="A3482" s="18" t="s">
        <v>1191</v>
      </c>
      <c r="B3482" s="19">
        <v>201474200000</v>
      </c>
      <c r="C3482" s="19">
        <v>29728477497</v>
      </c>
      <c r="D3482" s="19">
        <v>24808150162</v>
      </c>
      <c r="E3482" s="19">
        <v>22704070424</v>
      </c>
      <c r="F3482" s="19">
        <f t="shared" si="217"/>
        <v>171745722503</v>
      </c>
      <c r="G3482" s="20">
        <f t="shared" si="218"/>
        <v>14.755476133916897</v>
      </c>
      <c r="H3482" s="21">
        <f t="shared" si="219"/>
        <v>12.313313646114491</v>
      </c>
      <c r="I3482" s="21">
        <f t="shared" si="220"/>
        <v>11.268971622172963</v>
      </c>
    </row>
    <row r="3483" spans="1:9" x14ac:dyDescent="0.2">
      <c r="A3483" s="18" t="s">
        <v>17</v>
      </c>
      <c r="B3483" s="19">
        <v>201474200000</v>
      </c>
      <c r="C3483" s="19">
        <v>29728477497</v>
      </c>
      <c r="D3483" s="19">
        <v>24808150162</v>
      </c>
      <c r="E3483" s="19">
        <v>22704070424</v>
      </c>
      <c r="F3483" s="19">
        <f t="shared" si="217"/>
        <v>171745722503</v>
      </c>
      <c r="G3483" s="20">
        <f t="shared" si="218"/>
        <v>14.755476133916897</v>
      </c>
      <c r="H3483" s="21">
        <f t="shared" si="219"/>
        <v>12.313313646114491</v>
      </c>
      <c r="I3483" s="21">
        <f t="shared" si="220"/>
        <v>11.268971622172963</v>
      </c>
    </row>
    <row r="3484" spans="1:9" x14ac:dyDescent="0.2">
      <c r="A3484" s="18" t="s">
        <v>18</v>
      </c>
      <c r="B3484" s="19">
        <v>189871657207</v>
      </c>
      <c r="C3484" s="19">
        <v>24039109310</v>
      </c>
      <c r="D3484" s="19">
        <v>24021605527</v>
      </c>
      <c r="E3484" s="19">
        <v>22121136597</v>
      </c>
      <c r="F3484" s="19">
        <f t="shared" si="217"/>
        <v>165832547897</v>
      </c>
      <c r="G3484" s="20">
        <f t="shared" si="218"/>
        <v>12.660714960628546</v>
      </c>
      <c r="H3484" s="21">
        <f t="shared" si="219"/>
        <v>12.651496216105285</v>
      </c>
      <c r="I3484" s="21">
        <f t="shared" si="220"/>
        <v>11.650573299038157</v>
      </c>
    </row>
    <row r="3485" spans="1:9" x14ac:dyDescent="0.2">
      <c r="A3485" s="22" t="s">
        <v>19</v>
      </c>
      <c r="B3485" s="23">
        <v>78868464218</v>
      </c>
      <c r="C3485" s="23">
        <v>8752138335</v>
      </c>
      <c r="D3485" s="23">
        <v>8745900806</v>
      </c>
      <c r="E3485" s="23">
        <v>8745900806</v>
      </c>
      <c r="F3485" s="23">
        <f t="shared" si="217"/>
        <v>70116325883</v>
      </c>
      <c r="G3485" s="24">
        <f t="shared" si="218"/>
        <v>11.097132956473262</v>
      </c>
      <c r="H3485" s="25">
        <f t="shared" si="219"/>
        <v>11.08922418195629</v>
      </c>
      <c r="I3485" s="25">
        <f t="shared" si="220"/>
        <v>11.08922418195629</v>
      </c>
    </row>
    <row r="3486" spans="1:9" x14ac:dyDescent="0.2">
      <c r="A3486" s="22" t="s">
        <v>20</v>
      </c>
      <c r="B3486" s="23">
        <v>40809538598</v>
      </c>
      <c r="C3486" s="23">
        <v>6403161206</v>
      </c>
      <c r="D3486" s="23">
        <v>6403161206</v>
      </c>
      <c r="E3486" s="23">
        <v>4502692276</v>
      </c>
      <c r="F3486" s="23">
        <f t="shared" si="217"/>
        <v>34406377392</v>
      </c>
      <c r="G3486" s="24">
        <f t="shared" si="218"/>
        <v>15.690354328862242</v>
      </c>
      <c r="H3486" s="25">
        <f t="shared" si="219"/>
        <v>15.690354328862242</v>
      </c>
      <c r="I3486" s="25">
        <f t="shared" si="220"/>
        <v>11.033430983756991</v>
      </c>
    </row>
    <row r="3487" spans="1:9" x14ac:dyDescent="0.2">
      <c r="A3487" s="22" t="s">
        <v>21</v>
      </c>
      <c r="B3487" s="23">
        <v>67195691424</v>
      </c>
      <c r="C3487" s="23">
        <v>8883809769</v>
      </c>
      <c r="D3487" s="23">
        <v>8872543515</v>
      </c>
      <c r="E3487" s="23">
        <v>8872543515</v>
      </c>
      <c r="F3487" s="23">
        <f t="shared" si="217"/>
        <v>58311881655</v>
      </c>
      <c r="G3487" s="24">
        <f t="shared" si="218"/>
        <v>13.220802674599769</v>
      </c>
      <c r="H3487" s="25">
        <f t="shared" si="219"/>
        <v>13.204036340685724</v>
      </c>
      <c r="I3487" s="25">
        <f t="shared" si="220"/>
        <v>13.204036340685724</v>
      </c>
    </row>
    <row r="3488" spans="1:9" x14ac:dyDescent="0.2">
      <c r="A3488" s="22" t="s">
        <v>150</v>
      </c>
      <c r="B3488" s="23">
        <v>2997962967</v>
      </c>
      <c r="C3488" s="23">
        <v>0</v>
      </c>
      <c r="D3488" s="23">
        <v>0</v>
      </c>
      <c r="E3488" s="23">
        <v>0</v>
      </c>
      <c r="F3488" s="23">
        <f t="shared" si="217"/>
        <v>2997962967</v>
      </c>
      <c r="G3488" s="24">
        <f t="shared" si="218"/>
        <v>0</v>
      </c>
      <c r="H3488" s="25">
        <f t="shared" si="219"/>
        <v>0</v>
      </c>
      <c r="I3488" s="25">
        <f t="shared" si="220"/>
        <v>0</v>
      </c>
    </row>
    <row r="3489" spans="1:9" x14ac:dyDescent="0.2">
      <c r="A3489" s="18" t="s">
        <v>22</v>
      </c>
      <c r="B3489" s="19">
        <v>10792942793</v>
      </c>
      <c r="C3489" s="19">
        <v>5573234739</v>
      </c>
      <c r="D3489" s="19">
        <v>670411187</v>
      </c>
      <c r="E3489" s="19">
        <v>466800379</v>
      </c>
      <c r="F3489" s="19">
        <f t="shared" si="217"/>
        <v>5219708054</v>
      </c>
      <c r="G3489" s="20">
        <f t="shared" si="218"/>
        <v>51.637767807077083</v>
      </c>
      <c r="H3489" s="21">
        <f t="shared" si="219"/>
        <v>6.2115699106161282</v>
      </c>
      <c r="I3489" s="21">
        <f t="shared" si="220"/>
        <v>4.3250519154308282</v>
      </c>
    </row>
    <row r="3490" spans="1:9" x14ac:dyDescent="0.2">
      <c r="A3490" s="22" t="s">
        <v>66</v>
      </c>
      <c r="B3490" s="23">
        <v>551700000</v>
      </c>
      <c r="C3490" s="23">
        <v>0</v>
      </c>
      <c r="D3490" s="23">
        <v>0</v>
      </c>
      <c r="E3490" s="23">
        <v>0</v>
      </c>
      <c r="F3490" s="23">
        <f t="shared" si="217"/>
        <v>551700000</v>
      </c>
      <c r="G3490" s="24">
        <f t="shared" si="218"/>
        <v>0</v>
      </c>
      <c r="H3490" s="25">
        <f t="shared" si="219"/>
        <v>0</v>
      </c>
      <c r="I3490" s="25">
        <f t="shared" si="220"/>
        <v>0</v>
      </c>
    </row>
    <row r="3491" spans="1:9" x14ac:dyDescent="0.2">
      <c r="A3491" s="22" t="s">
        <v>23</v>
      </c>
      <c r="B3491" s="23">
        <v>10241242793</v>
      </c>
      <c r="C3491" s="23">
        <v>5573234739</v>
      </c>
      <c r="D3491" s="23">
        <v>670411187</v>
      </c>
      <c r="E3491" s="23">
        <v>466800379</v>
      </c>
      <c r="F3491" s="23">
        <f t="shared" si="217"/>
        <v>4668008054</v>
      </c>
      <c r="G3491" s="24">
        <f t="shared" si="218"/>
        <v>54.419515791670968</v>
      </c>
      <c r="H3491" s="25">
        <f t="shared" si="219"/>
        <v>6.5461897598818108</v>
      </c>
      <c r="I3491" s="25">
        <f t="shared" si="220"/>
        <v>4.5580442572757196</v>
      </c>
    </row>
    <row r="3492" spans="1:9" x14ac:dyDescent="0.2">
      <c r="A3492" s="18" t="s">
        <v>24</v>
      </c>
      <c r="B3492" s="19">
        <v>809600000</v>
      </c>
      <c r="C3492" s="19">
        <v>116133448</v>
      </c>
      <c r="D3492" s="19">
        <v>116133448</v>
      </c>
      <c r="E3492" s="19">
        <v>116133448</v>
      </c>
      <c r="F3492" s="19">
        <f t="shared" si="217"/>
        <v>693466552</v>
      </c>
      <c r="G3492" s="20">
        <f t="shared" si="218"/>
        <v>14.344546442687747</v>
      </c>
      <c r="H3492" s="21">
        <f t="shared" si="219"/>
        <v>14.344546442687747</v>
      </c>
      <c r="I3492" s="21">
        <f t="shared" si="220"/>
        <v>14.344546442687747</v>
      </c>
    </row>
    <row r="3493" spans="1:9" ht="22.5" x14ac:dyDescent="0.2">
      <c r="A3493" s="22" t="s">
        <v>1192</v>
      </c>
      <c r="B3493" s="23">
        <v>7600000</v>
      </c>
      <c r="C3493" s="23">
        <v>0</v>
      </c>
      <c r="D3493" s="23">
        <v>0</v>
      </c>
      <c r="E3493" s="23">
        <v>0</v>
      </c>
      <c r="F3493" s="23">
        <f t="shared" si="217"/>
        <v>7600000</v>
      </c>
      <c r="G3493" s="24">
        <f t="shared" si="218"/>
        <v>0</v>
      </c>
      <c r="H3493" s="25">
        <f t="shared" si="219"/>
        <v>0</v>
      </c>
      <c r="I3493" s="25">
        <f t="shared" si="220"/>
        <v>0</v>
      </c>
    </row>
    <row r="3494" spans="1:9" x14ac:dyDescent="0.2">
      <c r="A3494" s="22" t="s">
        <v>32</v>
      </c>
      <c r="B3494" s="23">
        <v>802000000</v>
      </c>
      <c r="C3494" s="23">
        <v>116133448</v>
      </c>
      <c r="D3494" s="23">
        <v>116133448</v>
      </c>
      <c r="E3494" s="23">
        <v>116133448</v>
      </c>
      <c r="F3494" s="23">
        <f t="shared" si="217"/>
        <v>685866552</v>
      </c>
      <c r="G3494" s="24">
        <f t="shared" si="218"/>
        <v>14.480479800498752</v>
      </c>
      <c r="H3494" s="25">
        <f t="shared" si="219"/>
        <v>14.480479800498752</v>
      </c>
      <c r="I3494" s="25">
        <f t="shared" si="220"/>
        <v>14.480479800498752</v>
      </c>
    </row>
    <row r="3495" spans="1:9" x14ac:dyDescent="0.2">
      <c r="A3495" s="18" t="s">
        <v>1193</v>
      </c>
      <c r="B3495" s="19">
        <v>67482393269</v>
      </c>
      <c r="C3495" s="19">
        <v>9960185725</v>
      </c>
      <c r="D3495" s="19">
        <v>7713952151</v>
      </c>
      <c r="E3495" s="19">
        <v>7629307674</v>
      </c>
      <c r="F3495" s="19">
        <f t="shared" si="217"/>
        <v>57522207544</v>
      </c>
      <c r="G3495" s="20">
        <f t="shared" si="218"/>
        <v>14.7596806255766</v>
      </c>
      <c r="H3495" s="21">
        <f t="shared" si="219"/>
        <v>11.431058943405359</v>
      </c>
      <c r="I3495" s="21">
        <f t="shared" si="220"/>
        <v>11.305627000494578</v>
      </c>
    </row>
    <row r="3496" spans="1:9" x14ac:dyDescent="0.2">
      <c r="A3496" s="18" t="s">
        <v>17</v>
      </c>
      <c r="B3496" s="19">
        <v>67482393269</v>
      </c>
      <c r="C3496" s="19">
        <v>9960185725</v>
      </c>
      <c r="D3496" s="19">
        <v>7713952151</v>
      </c>
      <c r="E3496" s="19">
        <v>7629307674</v>
      </c>
      <c r="F3496" s="19">
        <f t="shared" si="217"/>
        <v>57522207544</v>
      </c>
      <c r="G3496" s="20">
        <f t="shared" si="218"/>
        <v>14.7596806255766</v>
      </c>
      <c r="H3496" s="21">
        <f t="shared" si="219"/>
        <v>11.431058943405359</v>
      </c>
      <c r="I3496" s="21">
        <f t="shared" si="220"/>
        <v>11.305627000494578</v>
      </c>
    </row>
    <row r="3497" spans="1:9" x14ac:dyDescent="0.2">
      <c r="A3497" s="18" t="s">
        <v>18</v>
      </c>
      <c r="B3497" s="19">
        <v>60701893269</v>
      </c>
      <c r="C3497" s="19">
        <v>7459680529</v>
      </c>
      <c r="D3497" s="19">
        <v>7459680529</v>
      </c>
      <c r="E3497" s="19">
        <v>7459680529</v>
      </c>
      <c r="F3497" s="19">
        <f t="shared" si="217"/>
        <v>53242212740</v>
      </c>
      <c r="G3497" s="20">
        <f t="shared" si="218"/>
        <v>12.289040962762858</v>
      </c>
      <c r="H3497" s="21">
        <f t="shared" si="219"/>
        <v>12.289040962762858</v>
      </c>
      <c r="I3497" s="21">
        <f t="shared" si="220"/>
        <v>12.289040962762858</v>
      </c>
    </row>
    <row r="3498" spans="1:9" x14ac:dyDescent="0.2">
      <c r="A3498" s="22" t="s">
        <v>19</v>
      </c>
      <c r="B3498" s="23">
        <v>26793200000</v>
      </c>
      <c r="C3498" s="23">
        <v>2817935248</v>
      </c>
      <c r="D3498" s="23">
        <v>2817935248</v>
      </c>
      <c r="E3498" s="23">
        <v>2817935248</v>
      </c>
      <c r="F3498" s="23">
        <f t="shared" si="217"/>
        <v>23975264752</v>
      </c>
      <c r="G3498" s="24">
        <f t="shared" si="218"/>
        <v>10.517352343131838</v>
      </c>
      <c r="H3498" s="25">
        <f t="shared" si="219"/>
        <v>10.517352343131838</v>
      </c>
      <c r="I3498" s="25">
        <f t="shared" si="220"/>
        <v>10.517352343131838</v>
      </c>
    </row>
    <row r="3499" spans="1:9" x14ac:dyDescent="0.2">
      <c r="A3499" s="22" t="s">
        <v>20</v>
      </c>
      <c r="B3499" s="23">
        <v>12524600000</v>
      </c>
      <c r="C3499" s="23">
        <v>1895736139</v>
      </c>
      <c r="D3499" s="23">
        <v>1895736139</v>
      </c>
      <c r="E3499" s="23">
        <v>1895736139</v>
      </c>
      <c r="F3499" s="23">
        <f t="shared" si="217"/>
        <v>10628863861</v>
      </c>
      <c r="G3499" s="24">
        <f t="shared" si="218"/>
        <v>15.13610126471105</v>
      </c>
      <c r="H3499" s="25">
        <f t="shared" si="219"/>
        <v>15.13610126471105</v>
      </c>
      <c r="I3499" s="25">
        <f t="shared" si="220"/>
        <v>15.13610126471105</v>
      </c>
    </row>
    <row r="3500" spans="1:9" ht="11.25" customHeight="1" x14ac:dyDescent="0.2">
      <c r="A3500" s="22" t="s">
        <v>21</v>
      </c>
      <c r="B3500" s="23">
        <v>18088300000</v>
      </c>
      <c r="C3500" s="23">
        <v>2746009142</v>
      </c>
      <c r="D3500" s="23">
        <v>2746009142</v>
      </c>
      <c r="E3500" s="23">
        <v>2746009142</v>
      </c>
      <c r="F3500" s="23">
        <f t="shared" si="217"/>
        <v>15342290858</v>
      </c>
      <c r="G3500" s="24">
        <f t="shared" si="218"/>
        <v>15.181134446023121</v>
      </c>
      <c r="H3500" s="25">
        <f t="shared" si="219"/>
        <v>15.181134446023121</v>
      </c>
      <c r="I3500" s="25">
        <f t="shared" si="220"/>
        <v>15.181134446023121</v>
      </c>
    </row>
    <row r="3501" spans="1:9" x14ac:dyDescent="0.2">
      <c r="A3501" s="22" t="s">
        <v>71</v>
      </c>
      <c r="B3501" s="23">
        <v>1664480297</v>
      </c>
      <c r="C3501" s="23">
        <v>0</v>
      </c>
      <c r="D3501" s="23">
        <v>0</v>
      </c>
      <c r="E3501" s="23">
        <v>0</v>
      </c>
      <c r="F3501" s="23">
        <f t="shared" si="217"/>
        <v>1664480297</v>
      </c>
      <c r="G3501" s="24">
        <f t="shared" si="218"/>
        <v>0</v>
      </c>
      <c r="H3501" s="25">
        <f t="shared" si="219"/>
        <v>0</v>
      </c>
      <c r="I3501" s="25">
        <f t="shared" si="220"/>
        <v>0</v>
      </c>
    </row>
    <row r="3502" spans="1:9" x14ac:dyDescent="0.2">
      <c r="A3502" s="22" t="s">
        <v>72</v>
      </c>
      <c r="B3502" s="23">
        <v>779044823</v>
      </c>
      <c r="C3502" s="23">
        <v>0</v>
      </c>
      <c r="D3502" s="23">
        <v>0</v>
      </c>
      <c r="E3502" s="23">
        <v>0</v>
      </c>
      <c r="F3502" s="23">
        <f t="shared" si="217"/>
        <v>779044823</v>
      </c>
      <c r="G3502" s="24">
        <f t="shared" si="218"/>
        <v>0</v>
      </c>
      <c r="H3502" s="25">
        <f t="shared" si="219"/>
        <v>0</v>
      </c>
      <c r="I3502" s="25">
        <f t="shared" si="220"/>
        <v>0</v>
      </c>
    </row>
    <row r="3503" spans="1:9" x14ac:dyDescent="0.2">
      <c r="A3503" s="22" t="s">
        <v>73</v>
      </c>
      <c r="B3503" s="23">
        <v>852268149</v>
      </c>
      <c r="C3503" s="23">
        <v>0</v>
      </c>
      <c r="D3503" s="23">
        <v>0</v>
      </c>
      <c r="E3503" s="23">
        <v>0</v>
      </c>
      <c r="F3503" s="23">
        <f t="shared" si="217"/>
        <v>852268149</v>
      </c>
      <c r="G3503" s="24">
        <f t="shared" si="218"/>
        <v>0</v>
      </c>
      <c r="H3503" s="25">
        <f t="shared" si="219"/>
        <v>0</v>
      </c>
      <c r="I3503" s="25">
        <f t="shared" si="220"/>
        <v>0</v>
      </c>
    </row>
    <row r="3504" spans="1:9" x14ac:dyDescent="0.2">
      <c r="A3504" s="18" t="s">
        <v>22</v>
      </c>
      <c r="B3504" s="19">
        <v>6365800000</v>
      </c>
      <c r="C3504" s="19">
        <v>2452792189</v>
      </c>
      <c r="D3504" s="19">
        <v>206894877</v>
      </c>
      <c r="E3504" s="19">
        <v>122250400</v>
      </c>
      <c r="F3504" s="19">
        <f t="shared" si="217"/>
        <v>3913007811</v>
      </c>
      <c r="G3504" s="20">
        <f t="shared" si="218"/>
        <v>38.530776791605142</v>
      </c>
      <c r="H3504" s="21">
        <f t="shared" si="219"/>
        <v>3.25010017594018</v>
      </c>
      <c r="I3504" s="21">
        <f t="shared" si="220"/>
        <v>1.9204247698639605</v>
      </c>
    </row>
    <row r="3505" spans="1:9" x14ac:dyDescent="0.2">
      <c r="A3505" s="22" t="s">
        <v>66</v>
      </c>
      <c r="B3505" s="23">
        <v>74700000</v>
      </c>
      <c r="C3505" s="23">
        <v>0</v>
      </c>
      <c r="D3505" s="23">
        <v>0</v>
      </c>
      <c r="E3505" s="23">
        <v>0</v>
      </c>
      <c r="F3505" s="23">
        <f t="shared" si="217"/>
        <v>74700000</v>
      </c>
      <c r="G3505" s="24">
        <f t="shared" si="218"/>
        <v>0</v>
      </c>
      <c r="H3505" s="25">
        <f t="shared" si="219"/>
        <v>0</v>
      </c>
      <c r="I3505" s="25">
        <f t="shared" si="220"/>
        <v>0</v>
      </c>
    </row>
    <row r="3506" spans="1:9" x14ac:dyDescent="0.2">
      <c r="A3506" s="22" t="s">
        <v>23</v>
      </c>
      <c r="B3506" s="23">
        <v>6291100000</v>
      </c>
      <c r="C3506" s="23">
        <v>2452792189</v>
      </c>
      <c r="D3506" s="23">
        <v>206894877</v>
      </c>
      <c r="E3506" s="23">
        <v>122250400</v>
      </c>
      <c r="F3506" s="23">
        <f t="shared" si="217"/>
        <v>3838307811</v>
      </c>
      <c r="G3506" s="24">
        <f t="shared" si="218"/>
        <v>38.988288041836881</v>
      </c>
      <c r="H3506" s="25">
        <f t="shared" si="219"/>
        <v>3.2886915960642811</v>
      </c>
      <c r="I3506" s="25">
        <f t="shared" si="220"/>
        <v>1.9432277344184641</v>
      </c>
    </row>
    <row r="3507" spans="1:9" x14ac:dyDescent="0.2">
      <c r="A3507" s="18" t="s">
        <v>24</v>
      </c>
      <c r="B3507" s="19">
        <v>414700000</v>
      </c>
      <c r="C3507" s="19">
        <v>47713007</v>
      </c>
      <c r="D3507" s="19">
        <v>47376745</v>
      </c>
      <c r="E3507" s="19">
        <v>47376745</v>
      </c>
      <c r="F3507" s="19">
        <f t="shared" si="217"/>
        <v>366986993</v>
      </c>
      <c r="G3507" s="20">
        <f t="shared" si="218"/>
        <v>11.505427296841091</v>
      </c>
      <c r="H3507" s="21">
        <f t="shared" si="219"/>
        <v>11.424341692789969</v>
      </c>
      <c r="I3507" s="21">
        <f t="shared" si="220"/>
        <v>11.424341692789969</v>
      </c>
    </row>
    <row r="3508" spans="1:9" x14ac:dyDescent="0.2">
      <c r="A3508" s="22" t="s">
        <v>32</v>
      </c>
      <c r="B3508" s="23">
        <v>414700000</v>
      </c>
      <c r="C3508" s="23">
        <v>47713007</v>
      </c>
      <c r="D3508" s="23">
        <v>47376745</v>
      </c>
      <c r="E3508" s="23">
        <v>47376745</v>
      </c>
      <c r="F3508" s="23">
        <f t="shared" si="217"/>
        <v>366986993</v>
      </c>
      <c r="G3508" s="24">
        <f t="shared" si="218"/>
        <v>11.505427296841091</v>
      </c>
      <c r="H3508" s="25">
        <f t="shared" si="219"/>
        <v>11.424341692789969</v>
      </c>
      <c r="I3508" s="25">
        <f t="shared" si="220"/>
        <v>11.424341692789969</v>
      </c>
    </row>
    <row r="3509" spans="1:9" x14ac:dyDescent="0.2">
      <c r="A3509" s="18" t="s">
        <v>1194</v>
      </c>
      <c r="B3509" s="19">
        <v>3932233407266</v>
      </c>
      <c r="C3509" s="19">
        <v>571285691539.25</v>
      </c>
      <c r="D3509" s="19">
        <v>423856644961.98999</v>
      </c>
      <c r="E3509" s="19">
        <v>413049146908.25</v>
      </c>
      <c r="F3509" s="19">
        <f t="shared" si="217"/>
        <v>3360947715726.75</v>
      </c>
      <c r="G3509" s="20">
        <f t="shared" si="218"/>
        <v>14.528275215902125</v>
      </c>
      <c r="H3509" s="21">
        <f t="shared" si="219"/>
        <v>10.779030669410052</v>
      </c>
      <c r="I3509" s="21">
        <f t="shared" si="220"/>
        <v>10.50418691182003</v>
      </c>
    </row>
    <row r="3510" spans="1:9" x14ac:dyDescent="0.2">
      <c r="A3510" s="18" t="s">
        <v>17</v>
      </c>
      <c r="B3510" s="19">
        <v>3932233407266</v>
      </c>
      <c r="C3510" s="19">
        <v>571285691539.25</v>
      </c>
      <c r="D3510" s="19">
        <v>423856644961.98999</v>
      </c>
      <c r="E3510" s="19">
        <v>413049146908.25</v>
      </c>
      <c r="F3510" s="19">
        <f t="shared" si="217"/>
        <v>3360947715726.75</v>
      </c>
      <c r="G3510" s="20">
        <f t="shared" si="218"/>
        <v>14.528275215902125</v>
      </c>
      <c r="H3510" s="21">
        <f t="shared" si="219"/>
        <v>10.779030669410052</v>
      </c>
      <c r="I3510" s="21">
        <f t="shared" si="220"/>
        <v>10.50418691182003</v>
      </c>
    </row>
    <row r="3511" spans="1:9" x14ac:dyDescent="0.2">
      <c r="A3511" s="18" t="s">
        <v>18</v>
      </c>
      <c r="B3511" s="19">
        <v>3424236774266</v>
      </c>
      <c r="C3511" s="19">
        <v>400997311282.26001</v>
      </c>
      <c r="D3511" s="19">
        <v>399543865118.73999</v>
      </c>
      <c r="E3511" s="19">
        <v>390218028758</v>
      </c>
      <c r="F3511" s="19">
        <f t="shared" si="217"/>
        <v>3023239462983.7402</v>
      </c>
      <c r="G3511" s="20">
        <f t="shared" si="218"/>
        <v>11.710560271294778</v>
      </c>
      <c r="H3511" s="21">
        <f t="shared" si="219"/>
        <v>11.668114428342472</v>
      </c>
      <c r="I3511" s="21">
        <f t="shared" si="220"/>
        <v>11.395766545426605</v>
      </c>
    </row>
    <row r="3512" spans="1:9" x14ac:dyDescent="0.2">
      <c r="A3512" s="22" t="s">
        <v>19</v>
      </c>
      <c r="B3512" s="23">
        <v>1510970300000</v>
      </c>
      <c r="C3512" s="23">
        <v>182893249347.73999</v>
      </c>
      <c r="D3512" s="23">
        <v>182575134669.73999</v>
      </c>
      <c r="E3512" s="23">
        <v>177664265495</v>
      </c>
      <c r="F3512" s="23">
        <f t="shared" si="217"/>
        <v>1328077050652.26</v>
      </c>
      <c r="G3512" s="24">
        <f t="shared" si="218"/>
        <v>12.10435766657624</v>
      </c>
      <c r="H3512" s="25">
        <f t="shared" si="219"/>
        <v>12.083303998082556</v>
      </c>
      <c r="I3512" s="25">
        <f t="shared" si="220"/>
        <v>11.758289722504804</v>
      </c>
    </row>
    <row r="3513" spans="1:9" x14ac:dyDescent="0.2">
      <c r="A3513" s="22" t="s">
        <v>20</v>
      </c>
      <c r="B3513" s="23">
        <v>736970800000</v>
      </c>
      <c r="C3513" s="23">
        <v>67522234909</v>
      </c>
      <c r="D3513" s="23">
        <v>66487406629</v>
      </c>
      <c r="E3513" s="23">
        <v>66247436426</v>
      </c>
      <c r="F3513" s="23">
        <f t="shared" si="217"/>
        <v>669448565091</v>
      </c>
      <c r="G3513" s="24">
        <f t="shared" si="218"/>
        <v>9.1621316487708881</v>
      </c>
      <c r="H3513" s="25">
        <f t="shared" si="219"/>
        <v>9.021715192650781</v>
      </c>
      <c r="I3513" s="25">
        <f t="shared" si="220"/>
        <v>8.9891534950909868</v>
      </c>
    </row>
    <row r="3514" spans="1:9" x14ac:dyDescent="0.2">
      <c r="A3514" s="22" t="s">
        <v>21</v>
      </c>
      <c r="B3514" s="23">
        <v>1129877700000</v>
      </c>
      <c r="C3514" s="23">
        <v>148533561239.51999</v>
      </c>
      <c r="D3514" s="23">
        <v>148435818740</v>
      </c>
      <c r="E3514" s="23">
        <v>144315504390</v>
      </c>
      <c r="F3514" s="23">
        <f t="shared" si="217"/>
        <v>981344138760.47998</v>
      </c>
      <c r="G3514" s="24">
        <f t="shared" si="218"/>
        <v>13.14598573274966</v>
      </c>
      <c r="H3514" s="25">
        <f t="shared" si="219"/>
        <v>13.137335017763426</v>
      </c>
      <c r="I3514" s="25">
        <f t="shared" si="220"/>
        <v>12.772665961103577</v>
      </c>
    </row>
    <row r="3515" spans="1:9" x14ac:dyDescent="0.2">
      <c r="A3515" s="22" t="s">
        <v>150</v>
      </c>
      <c r="B3515" s="23">
        <v>10700000000</v>
      </c>
      <c r="C3515" s="23">
        <v>0</v>
      </c>
      <c r="D3515" s="23">
        <v>0</v>
      </c>
      <c r="E3515" s="23">
        <v>0</v>
      </c>
      <c r="F3515" s="23">
        <f t="shared" si="217"/>
        <v>10700000000</v>
      </c>
      <c r="G3515" s="24">
        <f t="shared" si="218"/>
        <v>0</v>
      </c>
      <c r="H3515" s="25">
        <f t="shared" si="219"/>
        <v>0</v>
      </c>
      <c r="I3515" s="25">
        <f t="shared" si="220"/>
        <v>0</v>
      </c>
    </row>
    <row r="3516" spans="1:9" x14ac:dyDescent="0.2">
      <c r="A3516" s="22" t="s">
        <v>71</v>
      </c>
      <c r="B3516" s="23">
        <v>17496072331</v>
      </c>
      <c r="C3516" s="23">
        <v>846717176</v>
      </c>
      <c r="D3516" s="23">
        <v>844567529</v>
      </c>
      <c r="E3516" s="23">
        <v>821071168</v>
      </c>
      <c r="F3516" s="23">
        <f t="shared" si="217"/>
        <v>16649355155</v>
      </c>
      <c r="G3516" s="24">
        <f t="shared" si="218"/>
        <v>4.8394700249367641</v>
      </c>
      <c r="H3516" s="25">
        <f t="shared" si="219"/>
        <v>4.82718357024378</v>
      </c>
      <c r="I3516" s="25">
        <f t="shared" si="220"/>
        <v>4.6928885092981956</v>
      </c>
    </row>
    <row r="3517" spans="1:9" x14ac:dyDescent="0.2">
      <c r="A3517" s="22" t="s">
        <v>72</v>
      </c>
      <c r="B3517" s="23">
        <v>7842371645</v>
      </c>
      <c r="C3517" s="23">
        <v>443831512</v>
      </c>
      <c r="D3517" s="23">
        <v>443409083</v>
      </c>
      <c r="E3517" s="23">
        <v>433743315</v>
      </c>
      <c r="F3517" s="23">
        <f t="shared" si="217"/>
        <v>7398540133</v>
      </c>
      <c r="G3517" s="24">
        <f t="shared" si="218"/>
        <v>5.659404222228746</v>
      </c>
      <c r="H3517" s="25">
        <f t="shared" si="219"/>
        <v>5.654017726674569</v>
      </c>
      <c r="I3517" s="25">
        <f t="shared" si="220"/>
        <v>5.5307671535375196</v>
      </c>
    </row>
    <row r="3518" spans="1:9" x14ac:dyDescent="0.2">
      <c r="A3518" s="22" t="s">
        <v>73</v>
      </c>
      <c r="B3518" s="23">
        <v>10379530290</v>
      </c>
      <c r="C3518" s="23">
        <v>757717098</v>
      </c>
      <c r="D3518" s="23">
        <v>757528468</v>
      </c>
      <c r="E3518" s="23">
        <v>736007964</v>
      </c>
      <c r="F3518" s="23">
        <f t="shared" si="217"/>
        <v>9621813192</v>
      </c>
      <c r="G3518" s="24">
        <f t="shared" si="218"/>
        <v>7.3001097046752781</v>
      </c>
      <c r="H3518" s="25">
        <f t="shared" si="219"/>
        <v>7.2982923777372584</v>
      </c>
      <c r="I3518" s="25">
        <f t="shared" si="220"/>
        <v>7.0909563673521498</v>
      </c>
    </row>
    <row r="3519" spans="1:9" x14ac:dyDescent="0.2">
      <c r="A3519" s="18" t="s">
        <v>22</v>
      </c>
      <c r="B3519" s="19">
        <v>266800148000</v>
      </c>
      <c r="C3519" s="19">
        <v>165611930318.98999</v>
      </c>
      <c r="D3519" s="19">
        <v>20070770496.25</v>
      </c>
      <c r="E3519" s="19">
        <v>18965773726.25</v>
      </c>
      <c r="F3519" s="19">
        <f t="shared" si="217"/>
        <v>101188217681.01001</v>
      </c>
      <c r="G3519" s="20">
        <f t="shared" si="218"/>
        <v>62.073402717523976</v>
      </c>
      <c r="H3519" s="21">
        <f t="shared" si="219"/>
        <v>7.5227733742673939</v>
      </c>
      <c r="I3519" s="21">
        <f t="shared" si="220"/>
        <v>7.1086068986176132</v>
      </c>
    </row>
    <row r="3520" spans="1:9" x14ac:dyDescent="0.2">
      <c r="A3520" s="22" t="s">
        <v>66</v>
      </c>
      <c r="B3520" s="23">
        <v>5940600000</v>
      </c>
      <c r="C3520" s="23">
        <v>83392650</v>
      </c>
      <c r="D3520" s="23">
        <v>0</v>
      </c>
      <c r="E3520" s="23">
        <v>0</v>
      </c>
      <c r="F3520" s="23">
        <f t="shared" si="217"/>
        <v>5857207350</v>
      </c>
      <c r="G3520" s="24">
        <f t="shared" si="218"/>
        <v>1.4037748712251288</v>
      </c>
      <c r="H3520" s="25">
        <f t="shared" si="219"/>
        <v>0</v>
      </c>
      <c r="I3520" s="25">
        <f t="shared" si="220"/>
        <v>0</v>
      </c>
    </row>
    <row r="3521" spans="1:9" x14ac:dyDescent="0.2">
      <c r="A3521" s="22" t="s">
        <v>23</v>
      </c>
      <c r="B3521" s="23">
        <v>260859548000</v>
      </c>
      <c r="C3521" s="23">
        <v>165528537668.98999</v>
      </c>
      <c r="D3521" s="23">
        <v>20070770496.25</v>
      </c>
      <c r="E3521" s="23">
        <v>18965773726.25</v>
      </c>
      <c r="F3521" s="23">
        <f t="shared" si="217"/>
        <v>95331010331.01001</v>
      </c>
      <c r="G3521" s="24">
        <f t="shared" si="218"/>
        <v>63.455042737783927</v>
      </c>
      <c r="H3521" s="25">
        <f t="shared" si="219"/>
        <v>7.6940908048533458</v>
      </c>
      <c r="I3521" s="25">
        <f t="shared" si="220"/>
        <v>7.2704924437920138</v>
      </c>
    </row>
    <row r="3522" spans="1:9" x14ac:dyDescent="0.2">
      <c r="A3522" s="18" t="s">
        <v>24</v>
      </c>
      <c r="B3522" s="19">
        <v>227266200000</v>
      </c>
      <c r="C3522" s="19">
        <v>2672404880</v>
      </c>
      <c r="D3522" s="19">
        <v>2586231166</v>
      </c>
      <c r="E3522" s="19">
        <v>2503626207</v>
      </c>
      <c r="F3522" s="19">
        <f t="shared" si="217"/>
        <v>224593795120</v>
      </c>
      <c r="G3522" s="20">
        <f t="shared" si="218"/>
        <v>1.1758919188159083</v>
      </c>
      <c r="H3522" s="21">
        <f t="shared" si="219"/>
        <v>1.1379743956646435</v>
      </c>
      <c r="I3522" s="21">
        <f t="shared" si="220"/>
        <v>1.101627169812317</v>
      </c>
    </row>
    <row r="3523" spans="1:9" x14ac:dyDescent="0.2">
      <c r="A3523" s="22" t="s">
        <v>119</v>
      </c>
      <c r="B3523" s="23">
        <v>211212100000</v>
      </c>
      <c r="C3523" s="23">
        <v>0</v>
      </c>
      <c r="D3523" s="23">
        <v>0</v>
      </c>
      <c r="E3523" s="23">
        <v>0</v>
      </c>
      <c r="F3523" s="23">
        <f t="shared" si="217"/>
        <v>211212100000</v>
      </c>
      <c r="G3523" s="24">
        <f t="shared" si="218"/>
        <v>0</v>
      </c>
      <c r="H3523" s="25">
        <f t="shared" si="219"/>
        <v>0</v>
      </c>
      <c r="I3523" s="25">
        <f t="shared" si="220"/>
        <v>0</v>
      </c>
    </row>
    <row r="3524" spans="1:9" x14ac:dyDescent="0.2">
      <c r="A3524" s="22" t="s">
        <v>32</v>
      </c>
      <c r="B3524" s="23">
        <v>16054100000</v>
      </c>
      <c r="C3524" s="23">
        <v>2672404880</v>
      </c>
      <c r="D3524" s="23">
        <v>2586231166</v>
      </c>
      <c r="E3524" s="23">
        <v>2503626207</v>
      </c>
      <c r="F3524" s="23">
        <f t="shared" si="217"/>
        <v>13381695120</v>
      </c>
      <c r="G3524" s="24">
        <f t="shared" si="218"/>
        <v>16.64624538279941</v>
      </c>
      <c r="H3524" s="25">
        <f t="shared" si="219"/>
        <v>16.10947462641942</v>
      </c>
      <c r="I3524" s="25">
        <f t="shared" si="220"/>
        <v>15.594933425106358</v>
      </c>
    </row>
    <row r="3525" spans="1:9" x14ac:dyDescent="0.2">
      <c r="A3525" s="18" t="s">
        <v>364</v>
      </c>
      <c r="B3525" s="19">
        <v>8849800000</v>
      </c>
      <c r="C3525" s="19">
        <v>88816135</v>
      </c>
      <c r="D3525" s="19">
        <v>24237805</v>
      </c>
      <c r="E3525" s="19">
        <v>17158089</v>
      </c>
      <c r="F3525" s="19">
        <f t="shared" si="217"/>
        <v>8760983865</v>
      </c>
      <c r="G3525" s="20">
        <f t="shared" si="218"/>
        <v>1.0035948270017403</v>
      </c>
      <c r="H3525" s="21">
        <f t="shared" si="219"/>
        <v>0.27387969219643382</v>
      </c>
      <c r="I3525" s="21">
        <f t="shared" si="220"/>
        <v>0.19388109335804199</v>
      </c>
    </row>
    <row r="3526" spans="1:9" x14ac:dyDescent="0.2">
      <c r="A3526" s="22" t="s">
        <v>365</v>
      </c>
      <c r="B3526" s="23">
        <v>8849800000</v>
      </c>
      <c r="C3526" s="23">
        <v>88816135</v>
      </c>
      <c r="D3526" s="23">
        <v>24237805</v>
      </c>
      <c r="E3526" s="23">
        <v>17158089</v>
      </c>
      <c r="F3526" s="23">
        <f t="shared" si="217"/>
        <v>8760983865</v>
      </c>
      <c r="G3526" s="24">
        <f t="shared" si="218"/>
        <v>1.0035948270017403</v>
      </c>
      <c r="H3526" s="25">
        <f t="shared" si="219"/>
        <v>0.27387969219643382</v>
      </c>
      <c r="I3526" s="25">
        <f t="shared" si="220"/>
        <v>0.19388109335804199</v>
      </c>
    </row>
    <row r="3527" spans="1:9" x14ac:dyDescent="0.2">
      <c r="A3527" s="18" t="s">
        <v>39</v>
      </c>
      <c r="B3527" s="19">
        <v>5080485000</v>
      </c>
      <c r="C3527" s="19">
        <v>1915228923</v>
      </c>
      <c r="D3527" s="19">
        <v>1631540376</v>
      </c>
      <c r="E3527" s="19">
        <v>1344560128</v>
      </c>
      <c r="F3527" s="19">
        <f t="shared" ref="F3527:F3590" si="221">+B3527-C3527</f>
        <v>3165256077</v>
      </c>
      <c r="G3527" s="20">
        <f t="shared" ref="G3527:G3590" si="222">IFERROR(IF(C3527&gt;0,+C3527/B3527*100,0),0)</f>
        <v>37.697757655027033</v>
      </c>
      <c r="H3527" s="21">
        <f t="shared" ref="H3527:H3590" si="223">IFERROR(IF(D3527&gt;0,+D3527/B3527*100,0),0)</f>
        <v>32.113870545823872</v>
      </c>
      <c r="I3527" s="21">
        <f t="shared" ref="I3527:I3590" si="224">IFERROR(IF(E3527&gt;0,+E3527/B3527*100,0),0)</f>
        <v>26.465192358603556</v>
      </c>
    </row>
    <row r="3528" spans="1:9" x14ac:dyDescent="0.2">
      <c r="A3528" s="22" t="s">
        <v>40</v>
      </c>
      <c r="B3528" s="23">
        <v>5080300000</v>
      </c>
      <c r="C3528" s="23">
        <v>1915228923</v>
      </c>
      <c r="D3528" s="23">
        <v>1631540376</v>
      </c>
      <c r="E3528" s="23">
        <v>1344560128</v>
      </c>
      <c r="F3528" s="23">
        <f t="shared" si="221"/>
        <v>3165071077</v>
      </c>
      <c r="G3528" s="24">
        <f t="shared" si="222"/>
        <v>37.69913042536858</v>
      </c>
      <c r="H3528" s="25">
        <f t="shared" si="223"/>
        <v>32.115039977954055</v>
      </c>
      <c r="I3528" s="25">
        <f t="shared" si="224"/>
        <v>26.466156093144104</v>
      </c>
    </row>
    <row r="3529" spans="1:9" x14ac:dyDescent="0.2">
      <c r="A3529" s="22" t="s">
        <v>41</v>
      </c>
      <c r="B3529" s="23">
        <v>185000</v>
      </c>
      <c r="C3529" s="23">
        <v>0</v>
      </c>
      <c r="D3529" s="23">
        <v>0</v>
      </c>
      <c r="E3529" s="23">
        <v>0</v>
      </c>
      <c r="F3529" s="23">
        <f t="shared" si="221"/>
        <v>185000</v>
      </c>
      <c r="G3529" s="24">
        <f t="shared" si="222"/>
        <v>0</v>
      </c>
      <c r="H3529" s="25">
        <f t="shared" si="223"/>
        <v>0</v>
      </c>
      <c r="I3529" s="25">
        <f t="shared" si="224"/>
        <v>0</v>
      </c>
    </row>
    <row r="3530" spans="1:9" x14ac:dyDescent="0.2">
      <c r="A3530" s="26" t="s">
        <v>1195</v>
      </c>
      <c r="B3530" s="27">
        <v>1160635340351</v>
      </c>
      <c r="C3530" s="27">
        <v>126367387650.58002</v>
      </c>
      <c r="D3530" s="27">
        <v>60655128300.030006</v>
      </c>
      <c r="E3530" s="27">
        <v>60650584449.030006</v>
      </c>
      <c r="F3530" s="27">
        <f t="shared" si="221"/>
        <v>1034267952700.4199</v>
      </c>
      <c r="G3530" s="28">
        <f t="shared" si="222"/>
        <v>10.887777000859195</v>
      </c>
      <c r="H3530" s="29">
        <f t="shared" si="223"/>
        <v>5.2260280375131991</v>
      </c>
      <c r="I3530" s="29">
        <f t="shared" si="224"/>
        <v>5.2256365406457483</v>
      </c>
    </row>
    <row r="3531" spans="1:9" x14ac:dyDescent="0.2">
      <c r="A3531" s="18" t="s">
        <v>1196</v>
      </c>
      <c r="B3531" s="19">
        <v>1009865096655</v>
      </c>
      <c r="C3531" s="19">
        <v>83817630992.820007</v>
      </c>
      <c r="D3531" s="19">
        <v>55568235866.970001</v>
      </c>
      <c r="E3531" s="19">
        <v>55563692015.970001</v>
      </c>
      <c r="F3531" s="19">
        <f t="shared" si="221"/>
        <v>926047465662.17993</v>
      </c>
      <c r="G3531" s="20">
        <f t="shared" si="222"/>
        <v>8.2998839419691919</v>
      </c>
      <c r="H3531" s="21">
        <f t="shared" si="223"/>
        <v>5.5025404928866219</v>
      </c>
      <c r="I3531" s="21">
        <f t="shared" si="224"/>
        <v>5.5020905465507157</v>
      </c>
    </row>
    <row r="3532" spans="1:9" x14ac:dyDescent="0.2">
      <c r="A3532" s="18" t="s">
        <v>17</v>
      </c>
      <c r="B3532" s="19">
        <v>950194000000</v>
      </c>
      <c r="C3532" s="19">
        <v>73550567142.820007</v>
      </c>
      <c r="D3532" s="19">
        <v>55568235866.970001</v>
      </c>
      <c r="E3532" s="19">
        <v>55563692015.970001</v>
      </c>
      <c r="F3532" s="19">
        <f t="shared" si="221"/>
        <v>876643432857.17993</v>
      </c>
      <c r="G3532" s="20">
        <f t="shared" si="222"/>
        <v>7.7405842536176825</v>
      </c>
      <c r="H3532" s="21">
        <f t="shared" si="223"/>
        <v>5.8480937436954985</v>
      </c>
      <c r="I3532" s="21">
        <f t="shared" si="224"/>
        <v>5.8476155412442088</v>
      </c>
    </row>
    <row r="3533" spans="1:9" x14ac:dyDescent="0.2">
      <c r="A3533" s="18" t="s">
        <v>18</v>
      </c>
      <c r="B3533" s="19">
        <v>297122280050</v>
      </c>
      <c r="C3533" s="19">
        <v>41493103227</v>
      </c>
      <c r="D3533" s="19">
        <v>41445111794</v>
      </c>
      <c r="E3533" s="19">
        <v>41445111794</v>
      </c>
      <c r="F3533" s="19">
        <f t="shared" si="221"/>
        <v>255629176823</v>
      </c>
      <c r="G3533" s="20">
        <f t="shared" si="222"/>
        <v>13.964992197830975</v>
      </c>
      <c r="H3533" s="21">
        <f t="shared" si="223"/>
        <v>13.948840116273198</v>
      </c>
      <c r="I3533" s="21">
        <f t="shared" si="224"/>
        <v>13.948840116273198</v>
      </c>
    </row>
    <row r="3534" spans="1:9" x14ac:dyDescent="0.2">
      <c r="A3534" s="22" t="s">
        <v>19</v>
      </c>
      <c r="B3534" s="23">
        <v>181880000000</v>
      </c>
      <c r="C3534" s="23">
        <v>26891970076</v>
      </c>
      <c r="D3534" s="23">
        <v>26851328043</v>
      </c>
      <c r="E3534" s="23">
        <v>26851328043</v>
      </c>
      <c r="F3534" s="23">
        <f t="shared" si="221"/>
        <v>154988029924</v>
      </c>
      <c r="G3534" s="24">
        <f t="shared" si="222"/>
        <v>14.785556452606114</v>
      </c>
      <c r="H3534" s="25">
        <f t="shared" si="223"/>
        <v>14.763210931933143</v>
      </c>
      <c r="I3534" s="25">
        <f t="shared" si="224"/>
        <v>14.763210931933143</v>
      </c>
    </row>
    <row r="3535" spans="1:9" x14ac:dyDescent="0.2">
      <c r="A3535" s="22" t="s">
        <v>20</v>
      </c>
      <c r="B3535" s="23">
        <v>49367000000</v>
      </c>
      <c r="C3535" s="23">
        <v>8157661787</v>
      </c>
      <c r="D3535" s="23">
        <v>8150312387</v>
      </c>
      <c r="E3535" s="23">
        <v>8150312387</v>
      </c>
      <c r="F3535" s="23">
        <f t="shared" si="221"/>
        <v>41209338213</v>
      </c>
      <c r="G3535" s="24">
        <f t="shared" si="222"/>
        <v>16.524524048453422</v>
      </c>
      <c r="H3535" s="25">
        <f t="shared" si="223"/>
        <v>16.50963677557883</v>
      </c>
      <c r="I3535" s="25">
        <f t="shared" si="224"/>
        <v>16.50963677557883</v>
      </c>
    </row>
    <row r="3536" spans="1:9" x14ac:dyDescent="0.2">
      <c r="A3536" s="22" t="s">
        <v>21</v>
      </c>
      <c r="B3536" s="23">
        <v>40781000000</v>
      </c>
      <c r="C3536" s="23">
        <v>4556799703</v>
      </c>
      <c r="D3536" s="23">
        <v>4556799703</v>
      </c>
      <c r="E3536" s="23">
        <v>4556799703</v>
      </c>
      <c r="F3536" s="23">
        <f t="shared" si="221"/>
        <v>36224200297</v>
      </c>
      <c r="G3536" s="24">
        <f t="shared" si="222"/>
        <v>11.173830222407494</v>
      </c>
      <c r="H3536" s="25">
        <f t="shared" si="223"/>
        <v>11.173830222407494</v>
      </c>
      <c r="I3536" s="25">
        <f t="shared" si="224"/>
        <v>11.173830222407494</v>
      </c>
    </row>
    <row r="3537" spans="1:9" x14ac:dyDescent="0.2">
      <c r="A3537" s="22" t="s">
        <v>71</v>
      </c>
      <c r="B3537" s="23">
        <v>19092026578</v>
      </c>
      <c r="C3537" s="23">
        <v>1435676968</v>
      </c>
      <c r="D3537" s="23">
        <v>1435676968</v>
      </c>
      <c r="E3537" s="23">
        <v>1435676968</v>
      </c>
      <c r="F3537" s="23">
        <f t="shared" si="221"/>
        <v>17656349610</v>
      </c>
      <c r="G3537" s="24">
        <f t="shared" si="222"/>
        <v>7.5197725193529212</v>
      </c>
      <c r="H3537" s="25">
        <f t="shared" si="223"/>
        <v>7.5197725193529212</v>
      </c>
      <c r="I3537" s="25">
        <f t="shared" si="224"/>
        <v>7.5197725193529212</v>
      </c>
    </row>
    <row r="3538" spans="1:9" x14ac:dyDescent="0.2">
      <c r="A3538" s="22" t="s">
        <v>72</v>
      </c>
      <c r="B3538" s="23">
        <v>4982638284</v>
      </c>
      <c r="C3538" s="23">
        <v>401776440</v>
      </c>
      <c r="D3538" s="23">
        <v>401776440</v>
      </c>
      <c r="E3538" s="23">
        <v>401776440</v>
      </c>
      <c r="F3538" s="23">
        <f t="shared" si="221"/>
        <v>4580861844</v>
      </c>
      <c r="G3538" s="24">
        <f t="shared" si="222"/>
        <v>8.0635281370948491</v>
      </c>
      <c r="H3538" s="25">
        <f t="shared" si="223"/>
        <v>8.0635281370948491</v>
      </c>
      <c r="I3538" s="25">
        <f t="shared" si="224"/>
        <v>8.0635281370948491</v>
      </c>
    </row>
    <row r="3539" spans="1:9" x14ac:dyDescent="0.2">
      <c r="A3539" s="22" t="s">
        <v>73</v>
      </c>
      <c r="B3539" s="23">
        <v>1019615188</v>
      </c>
      <c r="C3539" s="23">
        <v>49218253</v>
      </c>
      <c r="D3539" s="23">
        <v>49218253</v>
      </c>
      <c r="E3539" s="23">
        <v>49218253</v>
      </c>
      <c r="F3539" s="23">
        <f t="shared" si="221"/>
        <v>970396935</v>
      </c>
      <c r="G3539" s="24">
        <f t="shared" si="222"/>
        <v>4.8271400406012788</v>
      </c>
      <c r="H3539" s="25">
        <f t="shared" si="223"/>
        <v>4.8271400406012788</v>
      </c>
      <c r="I3539" s="25">
        <f t="shared" si="224"/>
        <v>4.8271400406012788</v>
      </c>
    </row>
    <row r="3540" spans="1:9" x14ac:dyDescent="0.2">
      <c r="A3540" s="18" t="s">
        <v>22</v>
      </c>
      <c r="B3540" s="19">
        <v>28157663236</v>
      </c>
      <c r="C3540" s="19">
        <v>14434286617.82</v>
      </c>
      <c r="D3540" s="19">
        <v>3377970621.9699998</v>
      </c>
      <c r="E3540" s="19">
        <v>3373426770.9699998</v>
      </c>
      <c r="F3540" s="19">
        <f t="shared" si="221"/>
        <v>13723376618.18</v>
      </c>
      <c r="G3540" s="20">
        <f t="shared" si="222"/>
        <v>51.262373929401726</v>
      </c>
      <c r="H3540" s="21">
        <f t="shared" si="223"/>
        <v>11.99662981142275</v>
      </c>
      <c r="I3540" s="21">
        <f t="shared" si="224"/>
        <v>11.98049263781599</v>
      </c>
    </row>
    <row r="3541" spans="1:9" x14ac:dyDescent="0.2">
      <c r="A3541" s="22" t="s">
        <v>66</v>
      </c>
      <c r="B3541" s="23">
        <v>281000000</v>
      </c>
      <c r="C3541" s="23">
        <v>0</v>
      </c>
      <c r="D3541" s="23">
        <v>0</v>
      </c>
      <c r="E3541" s="23">
        <v>0</v>
      </c>
      <c r="F3541" s="23">
        <f t="shared" si="221"/>
        <v>281000000</v>
      </c>
      <c r="G3541" s="24">
        <f t="shared" si="222"/>
        <v>0</v>
      </c>
      <c r="H3541" s="25">
        <f t="shared" si="223"/>
        <v>0</v>
      </c>
      <c r="I3541" s="25">
        <f t="shared" si="224"/>
        <v>0</v>
      </c>
    </row>
    <row r="3542" spans="1:9" x14ac:dyDescent="0.2">
      <c r="A3542" s="22" t="s">
        <v>23</v>
      </c>
      <c r="B3542" s="23">
        <v>27876663236</v>
      </c>
      <c r="C3542" s="23">
        <v>14434286617.82</v>
      </c>
      <c r="D3542" s="23">
        <v>3377970621.9699998</v>
      </c>
      <c r="E3542" s="23">
        <v>3373426770.9699998</v>
      </c>
      <c r="F3542" s="23">
        <f t="shared" si="221"/>
        <v>13442376618.18</v>
      </c>
      <c r="G3542" s="24">
        <f t="shared" si="222"/>
        <v>51.779104606678757</v>
      </c>
      <c r="H3542" s="25">
        <f t="shared" si="223"/>
        <v>12.117557231913176</v>
      </c>
      <c r="I3542" s="25">
        <f t="shared" si="224"/>
        <v>12.101257393724035</v>
      </c>
    </row>
    <row r="3543" spans="1:9" x14ac:dyDescent="0.2">
      <c r="A3543" s="18" t="s">
        <v>24</v>
      </c>
      <c r="B3543" s="19">
        <v>597749245458</v>
      </c>
      <c r="C3543" s="19">
        <v>13764657382</v>
      </c>
      <c r="D3543" s="19">
        <v>9300150659</v>
      </c>
      <c r="E3543" s="19">
        <v>9300150659</v>
      </c>
      <c r="F3543" s="19">
        <f t="shared" si="221"/>
        <v>583984588076</v>
      </c>
      <c r="G3543" s="20">
        <f t="shared" si="222"/>
        <v>2.3027477636468476</v>
      </c>
      <c r="H3543" s="21">
        <f t="shared" si="223"/>
        <v>1.5558615472402904</v>
      </c>
      <c r="I3543" s="21">
        <f t="shared" si="224"/>
        <v>1.5558615472402904</v>
      </c>
    </row>
    <row r="3544" spans="1:9" x14ac:dyDescent="0.2">
      <c r="A3544" s="22" t="s">
        <v>119</v>
      </c>
      <c r="B3544" s="23">
        <v>512417245458</v>
      </c>
      <c r="C3544" s="23">
        <v>0</v>
      </c>
      <c r="D3544" s="23">
        <v>0</v>
      </c>
      <c r="E3544" s="23">
        <v>0</v>
      </c>
      <c r="F3544" s="23">
        <f t="shared" si="221"/>
        <v>512417245458</v>
      </c>
      <c r="G3544" s="24">
        <f t="shared" si="222"/>
        <v>0</v>
      </c>
      <c r="H3544" s="25">
        <f t="shared" si="223"/>
        <v>0</v>
      </c>
      <c r="I3544" s="25">
        <f t="shared" si="224"/>
        <v>0</v>
      </c>
    </row>
    <row r="3545" spans="1:9" x14ac:dyDescent="0.2">
      <c r="A3545" s="22" t="s">
        <v>77</v>
      </c>
      <c r="B3545" s="23">
        <v>206000000</v>
      </c>
      <c r="C3545" s="23">
        <v>6564000</v>
      </c>
      <c r="D3545" s="23">
        <v>6564000</v>
      </c>
      <c r="E3545" s="23">
        <v>6564000</v>
      </c>
      <c r="F3545" s="23">
        <f t="shared" si="221"/>
        <v>199436000</v>
      </c>
      <c r="G3545" s="24">
        <f t="shared" si="222"/>
        <v>3.1864077669902917</v>
      </c>
      <c r="H3545" s="25">
        <f t="shared" si="223"/>
        <v>3.1864077669902917</v>
      </c>
      <c r="I3545" s="25">
        <f t="shared" si="224"/>
        <v>3.1864077669902917</v>
      </c>
    </row>
    <row r="3546" spans="1:9" x14ac:dyDescent="0.2">
      <c r="A3546" s="22" t="s">
        <v>32</v>
      </c>
      <c r="B3546" s="23">
        <v>1772000000</v>
      </c>
      <c r="C3546" s="23">
        <v>189299812</v>
      </c>
      <c r="D3546" s="23">
        <v>173893752</v>
      </c>
      <c r="E3546" s="23">
        <v>173893752</v>
      </c>
      <c r="F3546" s="23">
        <f t="shared" si="221"/>
        <v>1582700188</v>
      </c>
      <c r="G3546" s="24">
        <f t="shared" si="222"/>
        <v>10.682833634311512</v>
      </c>
      <c r="H3546" s="25">
        <f t="shared" si="223"/>
        <v>9.8134171557562073</v>
      </c>
      <c r="I3546" s="25">
        <f t="shared" si="224"/>
        <v>9.8134171557562073</v>
      </c>
    </row>
    <row r="3547" spans="1:9" x14ac:dyDescent="0.2">
      <c r="A3547" s="22" t="s">
        <v>1197</v>
      </c>
      <c r="B3547" s="23">
        <v>82700000000</v>
      </c>
      <c r="C3547" s="23">
        <v>13339905727</v>
      </c>
      <c r="D3547" s="23">
        <v>8890805064</v>
      </c>
      <c r="E3547" s="23">
        <v>8890805064</v>
      </c>
      <c r="F3547" s="23">
        <f t="shared" si="221"/>
        <v>69360094273</v>
      </c>
      <c r="G3547" s="24">
        <f t="shared" si="222"/>
        <v>16.130478509068922</v>
      </c>
      <c r="H3547" s="25">
        <f t="shared" si="223"/>
        <v>10.750671177750908</v>
      </c>
      <c r="I3547" s="25">
        <f t="shared" si="224"/>
        <v>10.750671177750908</v>
      </c>
    </row>
    <row r="3548" spans="1:9" x14ac:dyDescent="0.2">
      <c r="A3548" s="22" t="s">
        <v>35</v>
      </c>
      <c r="B3548" s="23">
        <v>362000000</v>
      </c>
      <c r="C3548" s="23">
        <v>228887843</v>
      </c>
      <c r="D3548" s="23">
        <v>228887843</v>
      </c>
      <c r="E3548" s="23">
        <v>228887843</v>
      </c>
      <c r="F3548" s="23">
        <f t="shared" si="221"/>
        <v>133112157</v>
      </c>
      <c r="G3548" s="24">
        <f t="shared" si="222"/>
        <v>63.228685911602213</v>
      </c>
      <c r="H3548" s="25">
        <f t="shared" si="223"/>
        <v>63.228685911602213</v>
      </c>
      <c r="I3548" s="25">
        <f t="shared" si="224"/>
        <v>63.228685911602213</v>
      </c>
    </row>
    <row r="3549" spans="1:9" x14ac:dyDescent="0.2">
      <c r="A3549" s="22" t="s">
        <v>79</v>
      </c>
      <c r="B3549" s="23">
        <v>292000000</v>
      </c>
      <c r="C3549" s="23">
        <v>0</v>
      </c>
      <c r="D3549" s="23">
        <v>0</v>
      </c>
      <c r="E3549" s="23">
        <v>0</v>
      </c>
      <c r="F3549" s="23">
        <f t="shared" si="221"/>
        <v>292000000</v>
      </c>
      <c r="G3549" s="24">
        <f t="shared" si="222"/>
        <v>0</v>
      </c>
      <c r="H3549" s="25">
        <f t="shared" si="223"/>
        <v>0</v>
      </c>
      <c r="I3549" s="25">
        <f t="shared" si="224"/>
        <v>0</v>
      </c>
    </row>
    <row r="3550" spans="1:9" x14ac:dyDescent="0.2">
      <c r="A3550" s="18" t="s">
        <v>364</v>
      </c>
      <c r="B3550" s="19">
        <v>25243811256</v>
      </c>
      <c r="C3550" s="19">
        <v>3858519916</v>
      </c>
      <c r="D3550" s="19">
        <v>1445002792</v>
      </c>
      <c r="E3550" s="19">
        <v>1445002792</v>
      </c>
      <c r="F3550" s="19">
        <f t="shared" si="221"/>
        <v>21385291340</v>
      </c>
      <c r="G3550" s="20">
        <f t="shared" si="222"/>
        <v>15.285013332061334</v>
      </c>
      <c r="H3550" s="21">
        <f t="shared" si="223"/>
        <v>5.7241863256941787</v>
      </c>
      <c r="I3550" s="21">
        <f t="shared" si="224"/>
        <v>5.7241863256941787</v>
      </c>
    </row>
    <row r="3551" spans="1:9" x14ac:dyDescent="0.2">
      <c r="A3551" s="22" t="s">
        <v>365</v>
      </c>
      <c r="B3551" s="23">
        <v>25243811256</v>
      </c>
      <c r="C3551" s="23">
        <v>3858519916</v>
      </c>
      <c r="D3551" s="23">
        <v>1445002792</v>
      </c>
      <c r="E3551" s="23">
        <v>1445002792</v>
      </c>
      <c r="F3551" s="23">
        <f t="shared" si="221"/>
        <v>21385291340</v>
      </c>
      <c r="G3551" s="24">
        <f t="shared" si="222"/>
        <v>15.285013332061334</v>
      </c>
      <c r="H3551" s="25">
        <f t="shared" si="223"/>
        <v>5.7241863256941787</v>
      </c>
      <c r="I3551" s="25">
        <f t="shared" si="224"/>
        <v>5.7241863256941787</v>
      </c>
    </row>
    <row r="3552" spans="1:9" x14ac:dyDescent="0.2">
      <c r="A3552" s="18" t="s">
        <v>39</v>
      </c>
      <c r="B3552" s="19">
        <v>1921000000</v>
      </c>
      <c r="C3552" s="19">
        <v>0</v>
      </c>
      <c r="D3552" s="19">
        <v>0</v>
      </c>
      <c r="E3552" s="19">
        <v>0</v>
      </c>
      <c r="F3552" s="19">
        <f t="shared" si="221"/>
        <v>1921000000</v>
      </c>
      <c r="G3552" s="20">
        <f t="shared" si="222"/>
        <v>0</v>
      </c>
      <c r="H3552" s="21">
        <f t="shared" si="223"/>
        <v>0</v>
      </c>
      <c r="I3552" s="21">
        <f t="shared" si="224"/>
        <v>0</v>
      </c>
    </row>
    <row r="3553" spans="1:9" x14ac:dyDescent="0.2">
      <c r="A3553" s="22" t="s">
        <v>40</v>
      </c>
      <c r="B3553" s="23">
        <v>655000000</v>
      </c>
      <c r="C3553" s="23">
        <v>0</v>
      </c>
      <c r="D3553" s="23">
        <v>0</v>
      </c>
      <c r="E3553" s="23">
        <v>0</v>
      </c>
      <c r="F3553" s="23">
        <f t="shared" si="221"/>
        <v>655000000</v>
      </c>
      <c r="G3553" s="24">
        <f t="shared" si="222"/>
        <v>0</v>
      </c>
      <c r="H3553" s="25">
        <f t="shared" si="223"/>
        <v>0</v>
      </c>
      <c r="I3553" s="25">
        <f t="shared" si="224"/>
        <v>0</v>
      </c>
    </row>
    <row r="3554" spans="1:9" x14ac:dyDescent="0.2">
      <c r="A3554" s="22" t="s">
        <v>42</v>
      </c>
      <c r="B3554" s="23">
        <v>1266000000</v>
      </c>
      <c r="C3554" s="23">
        <v>0</v>
      </c>
      <c r="D3554" s="23">
        <v>0</v>
      </c>
      <c r="E3554" s="23">
        <v>0</v>
      </c>
      <c r="F3554" s="23">
        <f t="shared" si="221"/>
        <v>1266000000</v>
      </c>
      <c r="G3554" s="24">
        <f t="shared" si="222"/>
        <v>0</v>
      </c>
      <c r="H3554" s="25">
        <f t="shared" si="223"/>
        <v>0</v>
      </c>
      <c r="I3554" s="25">
        <f t="shared" si="224"/>
        <v>0</v>
      </c>
    </row>
    <row r="3555" spans="1:9" x14ac:dyDescent="0.2">
      <c r="A3555" s="18" t="s">
        <v>43</v>
      </c>
      <c r="B3555" s="19">
        <v>59671096655</v>
      </c>
      <c r="C3555" s="19">
        <v>10267063850</v>
      </c>
      <c r="D3555" s="19">
        <v>0</v>
      </c>
      <c r="E3555" s="19">
        <v>0</v>
      </c>
      <c r="F3555" s="19">
        <f t="shared" si="221"/>
        <v>49404032805</v>
      </c>
      <c r="G3555" s="20">
        <f t="shared" si="222"/>
        <v>17.206092104123741</v>
      </c>
      <c r="H3555" s="21">
        <f t="shared" si="223"/>
        <v>0</v>
      </c>
      <c r="I3555" s="21">
        <f t="shared" si="224"/>
        <v>0</v>
      </c>
    </row>
    <row r="3556" spans="1:9" ht="22.5" x14ac:dyDescent="0.2">
      <c r="A3556" s="22" t="s">
        <v>1198</v>
      </c>
      <c r="B3556" s="23">
        <v>55570222136</v>
      </c>
      <c r="C3556" s="23">
        <v>10267063850</v>
      </c>
      <c r="D3556" s="23">
        <v>0</v>
      </c>
      <c r="E3556" s="23">
        <v>0</v>
      </c>
      <c r="F3556" s="23">
        <f t="shared" si="221"/>
        <v>45303158286</v>
      </c>
      <c r="G3556" s="24">
        <f t="shared" si="222"/>
        <v>18.475837337617367</v>
      </c>
      <c r="H3556" s="25">
        <f t="shared" si="223"/>
        <v>0</v>
      </c>
      <c r="I3556" s="25">
        <f t="shared" si="224"/>
        <v>0</v>
      </c>
    </row>
    <row r="3557" spans="1:9" x14ac:dyDescent="0.2">
      <c r="A3557" s="22" t="s">
        <v>1199</v>
      </c>
      <c r="B3557" s="23">
        <v>4100874519</v>
      </c>
      <c r="C3557" s="23">
        <v>0</v>
      </c>
      <c r="D3557" s="23">
        <v>0</v>
      </c>
      <c r="E3557" s="23">
        <v>0</v>
      </c>
      <c r="F3557" s="23">
        <f t="shared" si="221"/>
        <v>4100874519</v>
      </c>
      <c r="G3557" s="24">
        <f t="shared" si="222"/>
        <v>0</v>
      </c>
      <c r="H3557" s="25">
        <f t="shared" si="223"/>
        <v>0</v>
      </c>
      <c r="I3557" s="25">
        <f t="shared" si="224"/>
        <v>0</v>
      </c>
    </row>
    <row r="3558" spans="1:9" x14ac:dyDescent="0.2">
      <c r="A3558" s="18" t="s">
        <v>1200</v>
      </c>
      <c r="B3558" s="19">
        <v>39410000000</v>
      </c>
      <c r="C3558" s="19">
        <v>2064374436</v>
      </c>
      <c r="D3558" s="19">
        <v>754229558</v>
      </c>
      <c r="E3558" s="19">
        <v>754229558</v>
      </c>
      <c r="F3558" s="19">
        <f t="shared" si="221"/>
        <v>37345625564</v>
      </c>
      <c r="G3558" s="20">
        <f t="shared" si="222"/>
        <v>5.2381995331134235</v>
      </c>
      <c r="H3558" s="21">
        <f t="shared" si="223"/>
        <v>1.9138024816036541</v>
      </c>
      <c r="I3558" s="21">
        <f t="shared" si="224"/>
        <v>1.9138024816036541</v>
      </c>
    </row>
    <row r="3559" spans="1:9" x14ac:dyDescent="0.2">
      <c r="A3559" s="18" t="s">
        <v>17</v>
      </c>
      <c r="B3559" s="19">
        <v>36410000000</v>
      </c>
      <c r="C3559" s="19">
        <v>2064374436</v>
      </c>
      <c r="D3559" s="19">
        <v>754229558</v>
      </c>
      <c r="E3559" s="19">
        <v>754229558</v>
      </c>
      <c r="F3559" s="19">
        <f t="shared" si="221"/>
        <v>34345625564</v>
      </c>
      <c r="G3559" s="20">
        <f t="shared" si="222"/>
        <v>5.6698007031035429</v>
      </c>
      <c r="H3559" s="21">
        <f t="shared" si="223"/>
        <v>2.0714901345784122</v>
      </c>
      <c r="I3559" s="21">
        <f t="shared" si="224"/>
        <v>2.0714901345784122</v>
      </c>
    </row>
    <row r="3560" spans="1:9" x14ac:dyDescent="0.2">
      <c r="A3560" s="18" t="s">
        <v>18</v>
      </c>
      <c r="B3560" s="19">
        <v>4215000000</v>
      </c>
      <c r="C3560" s="19">
        <v>691066713</v>
      </c>
      <c r="D3560" s="19">
        <v>691066713</v>
      </c>
      <c r="E3560" s="19">
        <v>691066713</v>
      </c>
      <c r="F3560" s="19">
        <f t="shared" si="221"/>
        <v>3523933287</v>
      </c>
      <c r="G3560" s="20">
        <f t="shared" si="222"/>
        <v>16.395414306049823</v>
      </c>
      <c r="H3560" s="21">
        <f t="shared" si="223"/>
        <v>16.395414306049823</v>
      </c>
      <c r="I3560" s="21">
        <f t="shared" si="224"/>
        <v>16.395414306049823</v>
      </c>
    </row>
    <row r="3561" spans="1:9" x14ac:dyDescent="0.2">
      <c r="A3561" s="22" t="s">
        <v>71</v>
      </c>
      <c r="B3561" s="23">
        <v>2974000000</v>
      </c>
      <c r="C3561" s="23">
        <v>532629761</v>
      </c>
      <c r="D3561" s="23">
        <v>532629761</v>
      </c>
      <c r="E3561" s="23">
        <v>532629761</v>
      </c>
      <c r="F3561" s="23">
        <f t="shared" si="221"/>
        <v>2441370239</v>
      </c>
      <c r="G3561" s="24">
        <f t="shared" si="222"/>
        <v>17.909541392064561</v>
      </c>
      <c r="H3561" s="25">
        <f t="shared" si="223"/>
        <v>17.909541392064561</v>
      </c>
      <c r="I3561" s="25">
        <f t="shared" si="224"/>
        <v>17.909541392064561</v>
      </c>
    </row>
    <row r="3562" spans="1:9" x14ac:dyDescent="0.2">
      <c r="A3562" s="22" t="s">
        <v>72</v>
      </c>
      <c r="B3562" s="23">
        <v>843000000</v>
      </c>
      <c r="C3562" s="23">
        <v>158327774</v>
      </c>
      <c r="D3562" s="23">
        <v>158327774</v>
      </c>
      <c r="E3562" s="23">
        <v>158327774</v>
      </c>
      <c r="F3562" s="23">
        <f t="shared" si="221"/>
        <v>684672226</v>
      </c>
      <c r="G3562" s="24">
        <f t="shared" si="222"/>
        <v>18.781467852906285</v>
      </c>
      <c r="H3562" s="25">
        <f t="shared" si="223"/>
        <v>18.781467852906285</v>
      </c>
      <c r="I3562" s="25">
        <f t="shared" si="224"/>
        <v>18.781467852906285</v>
      </c>
    </row>
    <row r="3563" spans="1:9" x14ac:dyDescent="0.2">
      <c r="A3563" s="22" t="s">
        <v>73</v>
      </c>
      <c r="B3563" s="23">
        <v>398000000</v>
      </c>
      <c r="C3563" s="23">
        <v>109178</v>
      </c>
      <c r="D3563" s="23">
        <v>109178</v>
      </c>
      <c r="E3563" s="23">
        <v>109178</v>
      </c>
      <c r="F3563" s="23">
        <f t="shared" si="221"/>
        <v>397890822</v>
      </c>
      <c r="G3563" s="24">
        <f t="shared" si="222"/>
        <v>2.7431658291457287E-2</v>
      </c>
      <c r="H3563" s="25">
        <f t="shared" si="223"/>
        <v>2.7431658291457287E-2</v>
      </c>
      <c r="I3563" s="25">
        <f t="shared" si="224"/>
        <v>2.7431658291457287E-2</v>
      </c>
    </row>
    <row r="3564" spans="1:9" x14ac:dyDescent="0.2">
      <c r="A3564" s="18" t="s">
        <v>22</v>
      </c>
      <c r="B3564" s="19">
        <v>2351000000</v>
      </c>
      <c r="C3564" s="19">
        <v>1368935995</v>
      </c>
      <c r="D3564" s="19">
        <v>58791117</v>
      </c>
      <c r="E3564" s="19">
        <v>58791117</v>
      </c>
      <c r="F3564" s="19">
        <f t="shared" si="221"/>
        <v>982064005</v>
      </c>
      <c r="G3564" s="20">
        <f t="shared" si="222"/>
        <v>58.227817737133137</v>
      </c>
      <c r="H3564" s="21">
        <f t="shared" si="223"/>
        <v>2.500685538068907</v>
      </c>
      <c r="I3564" s="21">
        <f t="shared" si="224"/>
        <v>2.500685538068907</v>
      </c>
    </row>
    <row r="3565" spans="1:9" x14ac:dyDescent="0.2">
      <c r="A3565" s="22" t="s">
        <v>66</v>
      </c>
      <c r="B3565" s="23">
        <v>60000000</v>
      </c>
      <c r="C3565" s="23">
        <v>0</v>
      </c>
      <c r="D3565" s="23">
        <v>0</v>
      </c>
      <c r="E3565" s="23">
        <v>0</v>
      </c>
      <c r="F3565" s="23">
        <f t="shared" si="221"/>
        <v>60000000</v>
      </c>
      <c r="G3565" s="24">
        <f t="shared" si="222"/>
        <v>0</v>
      </c>
      <c r="H3565" s="25">
        <f t="shared" si="223"/>
        <v>0</v>
      </c>
      <c r="I3565" s="25">
        <f t="shared" si="224"/>
        <v>0</v>
      </c>
    </row>
    <row r="3566" spans="1:9" x14ac:dyDescent="0.2">
      <c r="A3566" s="22" t="s">
        <v>23</v>
      </c>
      <c r="B3566" s="23">
        <v>2291000000</v>
      </c>
      <c r="C3566" s="23">
        <v>1368935995</v>
      </c>
      <c r="D3566" s="23">
        <v>58791117</v>
      </c>
      <c r="E3566" s="23">
        <v>58791117</v>
      </c>
      <c r="F3566" s="23">
        <f t="shared" si="221"/>
        <v>922064005</v>
      </c>
      <c r="G3566" s="24">
        <f t="shared" si="222"/>
        <v>59.752771497162819</v>
      </c>
      <c r="H3566" s="25">
        <f t="shared" si="223"/>
        <v>2.566177084242689</v>
      </c>
      <c r="I3566" s="25">
        <f t="shared" si="224"/>
        <v>2.566177084242689</v>
      </c>
    </row>
    <row r="3567" spans="1:9" x14ac:dyDescent="0.2">
      <c r="A3567" s="18" t="s">
        <v>24</v>
      </c>
      <c r="B3567" s="19">
        <v>29640000000</v>
      </c>
      <c r="C3567" s="19">
        <v>4139257</v>
      </c>
      <c r="D3567" s="19">
        <v>4139257</v>
      </c>
      <c r="E3567" s="19">
        <v>4139257</v>
      </c>
      <c r="F3567" s="19">
        <f t="shared" si="221"/>
        <v>29635860743</v>
      </c>
      <c r="G3567" s="20">
        <f t="shared" si="222"/>
        <v>1.3965104588394063E-2</v>
      </c>
      <c r="H3567" s="21">
        <f t="shared" si="223"/>
        <v>1.3965104588394063E-2</v>
      </c>
      <c r="I3567" s="21">
        <f t="shared" si="224"/>
        <v>1.3965104588394063E-2</v>
      </c>
    </row>
    <row r="3568" spans="1:9" x14ac:dyDescent="0.2">
      <c r="A3568" s="22" t="s">
        <v>119</v>
      </c>
      <c r="B3568" s="23">
        <v>29617000000</v>
      </c>
      <c r="C3568" s="23">
        <v>0</v>
      </c>
      <c r="D3568" s="23">
        <v>0</v>
      </c>
      <c r="E3568" s="23">
        <v>0</v>
      </c>
      <c r="F3568" s="23">
        <f t="shared" si="221"/>
        <v>29617000000</v>
      </c>
      <c r="G3568" s="24">
        <f t="shared" si="222"/>
        <v>0</v>
      </c>
      <c r="H3568" s="25">
        <f t="shared" si="223"/>
        <v>0</v>
      </c>
      <c r="I3568" s="25">
        <f t="shared" si="224"/>
        <v>0</v>
      </c>
    </row>
    <row r="3569" spans="1:9" x14ac:dyDescent="0.2">
      <c r="A3569" s="22" t="s">
        <v>32</v>
      </c>
      <c r="B3569" s="23">
        <v>23000000</v>
      </c>
      <c r="C3569" s="23">
        <v>4139257</v>
      </c>
      <c r="D3569" s="23">
        <v>4139257</v>
      </c>
      <c r="E3569" s="23">
        <v>4139257</v>
      </c>
      <c r="F3569" s="23">
        <f t="shared" si="221"/>
        <v>18860743</v>
      </c>
      <c r="G3569" s="24">
        <f t="shared" si="222"/>
        <v>17.996769565217392</v>
      </c>
      <c r="H3569" s="25">
        <f t="shared" si="223"/>
        <v>17.996769565217392</v>
      </c>
      <c r="I3569" s="25">
        <f t="shared" si="224"/>
        <v>17.996769565217392</v>
      </c>
    </row>
    <row r="3570" spans="1:9" x14ac:dyDescent="0.2">
      <c r="A3570" s="18" t="s">
        <v>364</v>
      </c>
      <c r="B3570" s="19">
        <v>204000000</v>
      </c>
      <c r="C3570" s="19">
        <v>232471</v>
      </c>
      <c r="D3570" s="19">
        <v>232471</v>
      </c>
      <c r="E3570" s="19">
        <v>232471</v>
      </c>
      <c r="F3570" s="19">
        <f t="shared" si="221"/>
        <v>203767529</v>
      </c>
      <c r="G3570" s="20">
        <f t="shared" si="222"/>
        <v>0.11395637254901961</v>
      </c>
      <c r="H3570" s="21">
        <f t="shared" si="223"/>
        <v>0.11395637254901961</v>
      </c>
      <c r="I3570" s="21">
        <f t="shared" si="224"/>
        <v>0.11395637254901961</v>
      </c>
    </row>
    <row r="3571" spans="1:9" x14ac:dyDescent="0.2">
      <c r="A3571" s="22" t="s">
        <v>365</v>
      </c>
      <c r="B3571" s="23">
        <v>204000000</v>
      </c>
      <c r="C3571" s="23">
        <v>232471</v>
      </c>
      <c r="D3571" s="23">
        <v>232471</v>
      </c>
      <c r="E3571" s="23">
        <v>232471</v>
      </c>
      <c r="F3571" s="23">
        <f t="shared" si="221"/>
        <v>203767529</v>
      </c>
      <c r="G3571" s="24">
        <f t="shared" si="222"/>
        <v>0.11395637254901961</v>
      </c>
      <c r="H3571" s="25">
        <f t="shared" si="223"/>
        <v>0.11395637254901961</v>
      </c>
      <c r="I3571" s="25">
        <f t="shared" si="224"/>
        <v>0.11395637254901961</v>
      </c>
    </row>
    <row r="3572" spans="1:9" x14ac:dyDescent="0.2">
      <c r="A3572" s="18" t="s">
        <v>43</v>
      </c>
      <c r="B3572" s="19">
        <v>3000000000</v>
      </c>
      <c r="C3572" s="19">
        <v>0</v>
      </c>
      <c r="D3572" s="19">
        <v>0</v>
      </c>
      <c r="E3572" s="19">
        <v>0</v>
      </c>
      <c r="F3572" s="19">
        <f t="shared" si="221"/>
        <v>3000000000</v>
      </c>
      <c r="G3572" s="20">
        <f t="shared" si="222"/>
        <v>0</v>
      </c>
      <c r="H3572" s="21">
        <f t="shared" si="223"/>
        <v>0</v>
      </c>
      <c r="I3572" s="21">
        <f t="shared" si="224"/>
        <v>0</v>
      </c>
    </row>
    <row r="3573" spans="1:9" ht="22.5" x14ac:dyDescent="0.2">
      <c r="A3573" s="22" t="s">
        <v>1201</v>
      </c>
      <c r="B3573" s="23">
        <v>3000000000</v>
      </c>
      <c r="C3573" s="23">
        <v>0</v>
      </c>
      <c r="D3573" s="23">
        <v>0</v>
      </c>
      <c r="E3573" s="23">
        <v>0</v>
      </c>
      <c r="F3573" s="23">
        <f t="shared" si="221"/>
        <v>3000000000</v>
      </c>
      <c r="G3573" s="24">
        <f t="shared" si="222"/>
        <v>0</v>
      </c>
      <c r="H3573" s="25">
        <f t="shared" si="223"/>
        <v>0</v>
      </c>
      <c r="I3573" s="25">
        <f t="shared" si="224"/>
        <v>0</v>
      </c>
    </row>
    <row r="3574" spans="1:9" x14ac:dyDescent="0.2">
      <c r="A3574" s="18" t="s">
        <v>1202</v>
      </c>
      <c r="B3574" s="19">
        <v>97177143696</v>
      </c>
      <c r="C3574" s="19">
        <v>40485382221.759995</v>
      </c>
      <c r="D3574" s="19">
        <v>4332662875.0600004</v>
      </c>
      <c r="E3574" s="19">
        <v>4332662875.0600004</v>
      </c>
      <c r="F3574" s="19">
        <f t="shared" si="221"/>
        <v>56691761474.240005</v>
      </c>
      <c r="G3574" s="20">
        <f t="shared" si="222"/>
        <v>41.661424365806347</v>
      </c>
      <c r="H3574" s="21">
        <f t="shared" si="223"/>
        <v>4.4585205021192049</v>
      </c>
      <c r="I3574" s="21">
        <f t="shared" si="224"/>
        <v>4.4585205021192049</v>
      </c>
    </row>
    <row r="3575" spans="1:9" x14ac:dyDescent="0.2">
      <c r="A3575" s="18" t="s">
        <v>17</v>
      </c>
      <c r="B3575" s="19">
        <v>39639550000</v>
      </c>
      <c r="C3575" s="19">
        <v>29840406780.759998</v>
      </c>
      <c r="D3575" s="19">
        <v>4332662875.0600004</v>
      </c>
      <c r="E3575" s="19">
        <v>4332662875.0600004</v>
      </c>
      <c r="F3575" s="19">
        <f t="shared" si="221"/>
        <v>9799143219.2400017</v>
      </c>
      <c r="G3575" s="20">
        <f t="shared" si="222"/>
        <v>75.279378249147626</v>
      </c>
      <c r="H3575" s="21">
        <f t="shared" si="223"/>
        <v>10.930151515493996</v>
      </c>
      <c r="I3575" s="21">
        <f t="shared" si="224"/>
        <v>10.930151515493996</v>
      </c>
    </row>
    <row r="3576" spans="1:9" x14ac:dyDescent="0.2">
      <c r="A3576" s="18" t="s">
        <v>22</v>
      </c>
      <c r="B3576" s="19">
        <v>36154593448</v>
      </c>
      <c r="C3576" s="19">
        <v>29741223155.599998</v>
      </c>
      <c r="D3576" s="19">
        <v>4240578545.9000001</v>
      </c>
      <c r="E3576" s="19">
        <v>4240578545.9000001</v>
      </c>
      <c r="F3576" s="19">
        <f t="shared" si="221"/>
        <v>6413370292.4000015</v>
      </c>
      <c r="G3576" s="20">
        <f t="shared" si="222"/>
        <v>82.261257337538183</v>
      </c>
      <c r="H3576" s="21">
        <f t="shared" si="223"/>
        <v>11.729017370916061</v>
      </c>
      <c r="I3576" s="21">
        <f t="shared" si="224"/>
        <v>11.729017370916061</v>
      </c>
    </row>
    <row r="3577" spans="1:9" x14ac:dyDescent="0.2">
      <c r="A3577" s="22" t="s">
        <v>66</v>
      </c>
      <c r="B3577" s="23">
        <v>10300000</v>
      </c>
      <c r="C3577" s="23">
        <v>0</v>
      </c>
      <c r="D3577" s="23">
        <v>0</v>
      </c>
      <c r="E3577" s="23">
        <v>0</v>
      </c>
      <c r="F3577" s="23">
        <f t="shared" si="221"/>
        <v>10300000</v>
      </c>
      <c r="G3577" s="24">
        <f t="shared" si="222"/>
        <v>0</v>
      </c>
      <c r="H3577" s="25">
        <f t="shared" si="223"/>
        <v>0</v>
      </c>
      <c r="I3577" s="25">
        <f t="shared" si="224"/>
        <v>0</v>
      </c>
    </row>
    <row r="3578" spans="1:9" x14ac:dyDescent="0.2">
      <c r="A3578" s="22" t="s">
        <v>23</v>
      </c>
      <c r="B3578" s="23">
        <v>36144293448</v>
      </c>
      <c r="C3578" s="23">
        <v>29741223155.599998</v>
      </c>
      <c r="D3578" s="23">
        <v>4240578545.9000001</v>
      </c>
      <c r="E3578" s="23">
        <v>4240578545.9000001</v>
      </c>
      <c r="F3578" s="23">
        <f t="shared" si="221"/>
        <v>6403070292.4000015</v>
      </c>
      <c r="G3578" s="24">
        <f t="shared" si="222"/>
        <v>82.284699238589468</v>
      </c>
      <c r="H3578" s="25">
        <f t="shared" si="223"/>
        <v>11.732359776241932</v>
      </c>
      <c r="I3578" s="25">
        <f t="shared" si="224"/>
        <v>11.732359776241932</v>
      </c>
    </row>
    <row r="3579" spans="1:9" x14ac:dyDescent="0.2">
      <c r="A3579" s="18" t="s">
        <v>24</v>
      </c>
      <c r="B3579" s="19">
        <v>2285006552</v>
      </c>
      <c r="C3579" s="19">
        <v>0</v>
      </c>
      <c r="D3579" s="19">
        <v>0</v>
      </c>
      <c r="E3579" s="19">
        <v>0</v>
      </c>
      <c r="F3579" s="19">
        <f t="shared" si="221"/>
        <v>2285006552</v>
      </c>
      <c r="G3579" s="20">
        <f t="shared" si="222"/>
        <v>0</v>
      </c>
      <c r="H3579" s="21">
        <f t="shared" si="223"/>
        <v>0</v>
      </c>
      <c r="I3579" s="21">
        <f t="shared" si="224"/>
        <v>0</v>
      </c>
    </row>
    <row r="3580" spans="1:9" x14ac:dyDescent="0.2">
      <c r="A3580" s="22" t="s">
        <v>119</v>
      </c>
      <c r="B3580" s="23">
        <v>1848286552</v>
      </c>
      <c r="C3580" s="23">
        <v>0</v>
      </c>
      <c r="D3580" s="23">
        <v>0</v>
      </c>
      <c r="E3580" s="23">
        <v>0</v>
      </c>
      <c r="F3580" s="23">
        <f t="shared" si="221"/>
        <v>1848286552</v>
      </c>
      <c r="G3580" s="24">
        <f t="shared" si="222"/>
        <v>0</v>
      </c>
      <c r="H3580" s="25">
        <f t="shared" si="223"/>
        <v>0</v>
      </c>
      <c r="I3580" s="25">
        <f t="shared" si="224"/>
        <v>0</v>
      </c>
    </row>
    <row r="3581" spans="1:9" x14ac:dyDescent="0.2">
      <c r="A3581" s="22" t="s">
        <v>35</v>
      </c>
      <c r="B3581" s="23">
        <v>218360000</v>
      </c>
      <c r="C3581" s="23">
        <v>0</v>
      </c>
      <c r="D3581" s="23">
        <v>0</v>
      </c>
      <c r="E3581" s="23">
        <v>0</v>
      </c>
      <c r="F3581" s="23">
        <f t="shared" si="221"/>
        <v>218360000</v>
      </c>
      <c r="G3581" s="24">
        <f t="shared" si="222"/>
        <v>0</v>
      </c>
      <c r="H3581" s="25">
        <f t="shared" si="223"/>
        <v>0</v>
      </c>
      <c r="I3581" s="25">
        <f t="shared" si="224"/>
        <v>0</v>
      </c>
    </row>
    <row r="3582" spans="1:9" x14ac:dyDescent="0.2">
      <c r="A3582" s="22" t="s">
        <v>79</v>
      </c>
      <c r="B3582" s="23">
        <v>218360000</v>
      </c>
      <c r="C3582" s="23">
        <v>0</v>
      </c>
      <c r="D3582" s="23">
        <v>0</v>
      </c>
      <c r="E3582" s="23">
        <v>0</v>
      </c>
      <c r="F3582" s="23">
        <f t="shared" si="221"/>
        <v>218360000</v>
      </c>
      <c r="G3582" s="24">
        <f t="shared" si="222"/>
        <v>0</v>
      </c>
      <c r="H3582" s="25">
        <f t="shared" si="223"/>
        <v>0</v>
      </c>
      <c r="I3582" s="25">
        <f t="shared" si="224"/>
        <v>0</v>
      </c>
    </row>
    <row r="3583" spans="1:9" x14ac:dyDescent="0.2">
      <c r="A3583" s="18" t="s">
        <v>39</v>
      </c>
      <c r="B3583" s="19">
        <v>1199950000</v>
      </c>
      <c r="C3583" s="19">
        <v>99183625.159999996</v>
      </c>
      <c r="D3583" s="19">
        <v>92084329.159999996</v>
      </c>
      <c r="E3583" s="19">
        <v>92084329.159999996</v>
      </c>
      <c r="F3583" s="19">
        <f t="shared" si="221"/>
        <v>1100766374.8399999</v>
      </c>
      <c r="G3583" s="20">
        <f t="shared" si="222"/>
        <v>8.2656464986041076</v>
      </c>
      <c r="H3583" s="21">
        <f t="shared" si="223"/>
        <v>7.6740138472436357</v>
      </c>
      <c r="I3583" s="21">
        <f t="shared" si="224"/>
        <v>7.6740138472436357</v>
      </c>
    </row>
    <row r="3584" spans="1:9" x14ac:dyDescent="0.2">
      <c r="A3584" s="22" t="s">
        <v>40</v>
      </c>
      <c r="B3584" s="23">
        <v>1026910000</v>
      </c>
      <c r="C3584" s="23">
        <v>99183625.159999996</v>
      </c>
      <c r="D3584" s="23">
        <v>92084329.159999996</v>
      </c>
      <c r="E3584" s="23">
        <v>92084329.159999996</v>
      </c>
      <c r="F3584" s="23">
        <f t="shared" si="221"/>
        <v>927726374.84000003</v>
      </c>
      <c r="G3584" s="24">
        <f t="shared" si="222"/>
        <v>9.6584535314681901</v>
      </c>
      <c r="H3584" s="25">
        <f t="shared" si="223"/>
        <v>8.9671275145825824</v>
      </c>
      <c r="I3584" s="25">
        <f t="shared" si="224"/>
        <v>8.9671275145825824</v>
      </c>
    </row>
    <row r="3585" spans="1:9" x14ac:dyDescent="0.2">
      <c r="A3585" s="22" t="s">
        <v>42</v>
      </c>
      <c r="B3585" s="23">
        <v>141110000</v>
      </c>
      <c r="C3585" s="23">
        <v>0</v>
      </c>
      <c r="D3585" s="23">
        <v>0</v>
      </c>
      <c r="E3585" s="23">
        <v>0</v>
      </c>
      <c r="F3585" s="23">
        <f t="shared" si="221"/>
        <v>141110000</v>
      </c>
      <c r="G3585" s="24">
        <f t="shared" si="222"/>
        <v>0</v>
      </c>
      <c r="H3585" s="25">
        <f t="shared" si="223"/>
        <v>0</v>
      </c>
      <c r="I3585" s="25">
        <f t="shared" si="224"/>
        <v>0</v>
      </c>
    </row>
    <row r="3586" spans="1:9" x14ac:dyDescent="0.2">
      <c r="A3586" s="22" t="s">
        <v>318</v>
      </c>
      <c r="B3586" s="23">
        <v>31930000</v>
      </c>
      <c r="C3586" s="23">
        <v>0</v>
      </c>
      <c r="D3586" s="23">
        <v>0</v>
      </c>
      <c r="E3586" s="23">
        <v>0</v>
      </c>
      <c r="F3586" s="23">
        <f t="shared" si="221"/>
        <v>31930000</v>
      </c>
      <c r="G3586" s="24">
        <f t="shared" si="222"/>
        <v>0</v>
      </c>
      <c r="H3586" s="25">
        <f t="shared" si="223"/>
        <v>0</v>
      </c>
      <c r="I3586" s="25">
        <f t="shared" si="224"/>
        <v>0</v>
      </c>
    </row>
    <row r="3587" spans="1:9" x14ac:dyDescent="0.2">
      <c r="A3587" s="18" t="s">
        <v>43</v>
      </c>
      <c r="B3587" s="19">
        <v>57537593696</v>
      </c>
      <c r="C3587" s="19">
        <v>10644975441</v>
      </c>
      <c r="D3587" s="19">
        <v>0</v>
      </c>
      <c r="E3587" s="19">
        <v>0</v>
      </c>
      <c r="F3587" s="19">
        <f t="shared" si="221"/>
        <v>46892618255</v>
      </c>
      <c r="G3587" s="20">
        <f t="shared" si="222"/>
        <v>18.500904812326269</v>
      </c>
      <c r="H3587" s="21">
        <f t="shared" si="223"/>
        <v>0</v>
      </c>
      <c r="I3587" s="21">
        <f t="shared" si="224"/>
        <v>0</v>
      </c>
    </row>
    <row r="3588" spans="1:9" x14ac:dyDescent="0.2">
      <c r="A3588" s="22" t="s">
        <v>1203</v>
      </c>
      <c r="B3588" s="23">
        <v>2165100000</v>
      </c>
      <c r="C3588" s="23">
        <v>317680000</v>
      </c>
      <c r="D3588" s="23">
        <v>0</v>
      </c>
      <c r="E3588" s="23">
        <v>0</v>
      </c>
      <c r="F3588" s="23">
        <f t="shared" si="221"/>
        <v>1847420000</v>
      </c>
      <c r="G3588" s="24">
        <f t="shared" si="222"/>
        <v>14.672763382753685</v>
      </c>
      <c r="H3588" s="25">
        <f t="shared" si="223"/>
        <v>0</v>
      </c>
      <c r="I3588" s="25">
        <f t="shared" si="224"/>
        <v>0</v>
      </c>
    </row>
    <row r="3589" spans="1:9" ht="22.5" x14ac:dyDescent="0.2">
      <c r="A3589" s="22" t="s">
        <v>1204</v>
      </c>
      <c r="B3589" s="23">
        <v>2921143696</v>
      </c>
      <c r="C3589" s="23">
        <v>1103650299</v>
      </c>
      <c r="D3589" s="23">
        <v>0</v>
      </c>
      <c r="E3589" s="23">
        <v>0</v>
      </c>
      <c r="F3589" s="23">
        <f t="shared" si="221"/>
        <v>1817493397</v>
      </c>
      <c r="G3589" s="24">
        <f t="shared" si="222"/>
        <v>37.781445004272051</v>
      </c>
      <c r="H3589" s="25">
        <f t="shared" si="223"/>
        <v>0</v>
      </c>
      <c r="I3589" s="25">
        <f t="shared" si="224"/>
        <v>0</v>
      </c>
    </row>
    <row r="3590" spans="1:9" ht="22.5" x14ac:dyDescent="0.2">
      <c r="A3590" s="22" t="s">
        <v>1205</v>
      </c>
      <c r="B3590" s="23">
        <v>1892126543</v>
      </c>
      <c r="C3590" s="23">
        <v>339418211</v>
      </c>
      <c r="D3590" s="23">
        <v>0</v>
      </c>
      <c r="E3590" s="23">
        <v>0</v>
      </c>
      <c r="F3590" s="23">
        <f t="shared" si="221"/>
        <v>1552708332</v>
      </c>
      <c r="G3590" s="24">
        <f t="shared" si="222"/>
        <v>17.938451963252227</v>
      </c>
      <c r="H3590" s="25">
        <f t="shared" si="223"/>
        <v>0</v>
      </c>
      <c r="I3590" s="25">
        <f t="shared" si="224"/>
        <v>0</v>
      </c>
    </row>
    <row r="3591" spans="1:9" x14ac:dyDescent="0.2">
      <c r="A3591" s="22" t="s">
        <v>1206</v>
      </c>
      <c r="B3591" s="23">
        <v>2062000000</v>
      </c>
      <c r="C3591" s="23">
        <v>0</v>
      </c>
      <c r="D3591" s="23">
        <v>0</v>
      </c>
      <c r="E3591" s="23">
        <v>0</v>
      </c>
      <c r="F3591" s="23">
        <f t="shared" ref="F3591:F3654" si="225">+B3591-C3591</f>
        <v>2062000000</v>
      </c>
      <c r="G3591" s="24">
        <f t="shared" ref="G3591:G3654" si="226">IFERROR(IF(C3591&gt;0,+C3591/B3591*100,0),0)</f>
        <v>0</v>
      </c>
      <c r="H3591" s="25">
        <f t="shared" ref="H3591:H3654" si="227">IFERROR(IF(D3591&gt;0,+D3591/B3591*100,0),0)</f>
        <v>0</v>
      </c>
      <c r="I3591" s="25">
        <f t="shared" ref="I3591:I3654" si="228">IFERROR(IF(E3591&gt;0,+E3591/B3591*100,0),0)</f>
        <v>0</v>
      </c>
    </row>
    <row r="3592" spans="1:9" ht="22.5" x14ac:dyDescent="0.2">
      <c r="A3592" s="22" t="s">
        <v>1207</v>
      </c>
      <c r="B3592" s="23">
        <v>2165100000</v>
      </c>
      <c r="C3592" s="23">
        <v>0</v>
      </c>
      <c r="D3592" s="23">
        <v>0</v>
      </c>
      <c r="E3592" s="23">
        <v>0</v>
      </c>
      <c r="F3592" s="23">
        <f t="shared" si="225"/>
        <v>2165100000</v>
      </c>
      <c r="G3592" s="24">
        <f t="shared" si="226"/>
        <v>0</v>
      </c>
      <c r="H3592" s="25">
        <f t="shared" si="227"/>
        <v>0</v>
      </c>
      <c r="I3592" s="25">
        <f t="shared" si="228"/>
        <v>0</v>
      </c>
    </row>
    <row r="3593" spans="1:9" ht="22.5" x14ac:dyDescent="0.2">
      <c r="A3593" s="22" t="s">
        <v>1208</v>
      </c>
      <c r="B3593" s="23">
        <v>3093000000</v>
      </c>
      <c r="C3593" s="23">
        <v>492548193</v>
      </c>
      <c r="D3593" s="23">
        <v>0</v>
      </c>
      <c r="E3593" s="23">
        <v>0</v>
      </c>
      <c r="F3593" s="23">
        <f t="shared" si="225"/>
        <v>2600451807</v>
      </c>
      <c r="G3593" s="24">
        <f t="shared" si="226"/>
        <v>15.924610184287099</v>
      </c>
      <c r="H3593" s="25">
        <f t="shared" si="227"/>
        <v>0</v>
      </c>
      <c r="I3593" s="25">
        <f t="shared" si="228"/>
        <v>0</v>
      </c>
    </row>
    <row r="3594" spans="1:9" x14ac:dyDescent="0.2">
      <c r="A3594" s="22" t="s">
        <v>1209</v>
      </c>
      <c r="B3594" s="23">
        <v>3215392369</v>
      </c>
      <c r="C3594" s="23">
        <v>803829948</v>
      </c>
      <c r="D3594" s="23">
        <v>0</v>
      </c>
      <c r="E3594" s="23">
        <v>0</v>
      </c>
      <c r="F3594" s="23">
        <f t="shared" si="225"/>
        <v>2411562421</v>
      </c>
      <c r="G3594" s="24">
        <f t="shared" si="226"/>
        <v>24.999435706504283</v>
      </c>
      <c r="H3594" s="25">
        <f t="shared" si="227"/>
        <v>0</v>
      </c>
      <c r="I3594" s="25">
        <f t="shared" si="228"/>
        <v>0</v>
      </c>
    </row>
    <row r="3595" spans="1:9" ht="22.5" x14ac:dyDescent="0.2">
      <c r="A3595" s="22" t="s">
        <v>1210</v>
      </c>
      <c r="B3595" s="23">
        <v>2536260000</v>
      </c>
      <c r="C3595" s="23">
        <v>0</v>
      </c>
      <c r="D3595" s="23">
        <v>0</v>
      </c>
      <c r="E3595" s="23">
        <v>0</v>
      </c>
      <c r="F3595" s="23">
        <f t="shared" si="225"/>
        <v>2536260000</v>
      </c>
      <c r="G3595" s="24">
        <f t="shared" si="226"/>
        <v>0</v>
      </c>
      <c r="H3595" s="25">
        <f t="shared" si="227"/>
        <v>0</v>
      </c>
      <c r="I3595" s="25">
        <f t="shared" si="228"/>
        <v>0</v>
      </c>
    </row>
    <row r="3596" spans="1:9" x14ac:dyDescent="0.2">
      <c r="A3596" s="22" t="s">
        <v>1211</v>
      </c>
      <c r="B3596" s="23">
        <v>4632602066</v>
      </c>
      <c r="C3596" s="23">
        <v>77000000</v>
      </c>
      <c r="D3596" s="23">
        <v>0</v>
      </c>
      <c r="E3596" s="23">
        <v>0</v>
      </c>
      <c r="F3596" s="23">
        <f t="shared" si="225"/>
        <v>4555602066</v>
      </c>
      <c r="G3596" s="24">
        <f t="shared" si="226"/>
        <v>1.6621328338370605</v>
      </c>
      <c r="H3596" s="25">
        <f t="shared" si="227"/>
        <v>0</v>
      </c>
      <c r="I3596" s="25">
        <f t="shared" si="228"/>
        <v>0</v>
      </c>
    </row>
    <row r="3597" spans="1:9" ht="22.5" x14ac:dyDescent="0.2">
      <c r="A3597" s="22" t="s">
        <v>1212</v>
      </c>
      <c r="B3597" s="23">
        <v>23917339011</v>
      </c>
      <c r="C3597" s="23">
        <v>7510848790</v>
      </c>
      <c r="D3597" s="23">
        <v>0</v>
      </c>
      <c r="E3597" s="23">
        <v>0</v>
      </c>
      <c r="F3597" s="23">
        <f t="shared" si="225"/>
        <v>16406490221</v>
      </c>
      <c r="G3597" s="24">
        <f t="shared" si="226"/>
        <v>31.403363001819017</v>
      </c>
      <c r="H3597" s="25">
        <f t="shared" si="227"/>
        <v>0</v>
      </c>
      <c r="I3597" s="25">
        <f t="shared" si="228"/>
        <v>0</v>
      </c>
    </row>
    <row r="3598" spans="1:9" ht="22.5" x14ac:dyDescent="0.2">
      <c r="A3598" s="22" t="s">
        <v>1213</v>
      </c>
      <c r="B3598" s="23">
        <v>4200000000</v>
      </c>
      <c r="C3598" s="23">
        <v>0</v>
      </c>
      <c r="D3598" s="23">
        <v>0</v>
      </c>
      <c r="E3598" s="23">
        <v>0</v>
      </c>
      <c r="F3598" s="23">
        <f t="shared" si="225"/>
        <v>4200000000</v>
      </c>
      <c r="G3598" s="24">
        <f t="shared" si="226"/>
        <v>0</v>
      </c>
      <c r="H3598" s="25">
        <f t="shared" si="227"/>
        <v>0</v>
      </c>
      <c r="I3598" s="25">
        <f t="shared" si="228"/>
        <v>0</v>
      </c>
    </row>
    <row r="3599" spans="1:9" ht="22.5" x14ac:dyDescent="0.2">
      <c r="A3599" s="22" t="s">
        <v>1214</v>
      </c>
      <c r="B3599" s="23">
        <v>4737530011</v>
      </c>
      <c r="C3599" s="23">
        <v>0</v>
      </c>
      <c r="D3599" s="23">
        <v>0</v>
      </c>
      <c r="E3599" s="23">
        <v>0</v>
      </c>
      <c r="F3599" s="23">
        <f t="shared" si="225"/>
        <v>4737530011</v>
      </c>
      <c r="G3599" s="24">
        <f t="shared" si="226"/>
        <v>0</v>
      </c>
      <c r="H3599" s="25">
        <f t="shared" si="227"/>
        <v>0</v>
      </c>
      <c r="I3599" s="25">
        <f t="shared" si="228"/>
        <v>0</v>
      </c>
    </row>
    <row r="3600" spans="1:9" x14ac:dyDescent="0.2">
      <c r="A3600" s="18" t="s">
        <v>1215</v>
      </c>
      <c r="B3600" s="19">
        <v>14183100000</v>
      </c>
      <c r="C3600" s="19">
        <v>0</v>
      </c>
      <c r="D3600" s="19">
        <v>0</v>
      </c>
      <c r="E3600" s="19">
        <v>0</v>
      </c>
      <c r="F3600" s="19">
        <f t="shared" si="225"/>
        <v>14183100000</v>
      </c>
      <c r="G3600" s="20">
        <f t="shared" si="226"/>
        <v>0</v>
      </c>
      <c r="H3600" s="21">
        <f t="shared" si="227"/>
        <v>0</v>
      </c>
      <c r="I3600" s="21">
        <f t="shared" si="228"/>
        <v>0</v>
      </c>
    </row>
    <row r="3601" spans="1:9" x14ac:dyDescent="0.2">
      <c r="A3601" s="18" t="s">
        <v>17</v>
      </c>
      <c r="B3601" s="19">
        <v>14183100000</v>
      </c>
      <c r="C3601" s="19">
        <v>0</v>
      </c>
      <c r="D3601" s="19">
        <v>0</v>
      </c>
      <c r="E3601" s="19">
        <v>0</v>
      </c>
      <c r="F3601" s="19">
        <f t="shared" si="225"/>
        <v>14183100000</v>
      </c>
      <c r="G3601" s="20">
        <f t="shared" si="226"/>
        <v>0</v>
      </c>
      <c r="H3601" s="21">
        <f t="shared" si="227"/>
        <v>0</v>
      </c>
      <c r="I3601" s="21">
        <f t="shared" si="228"/>
        <v>0</v>
      </c>
    </row>
    <row r="3602" spans="1:9" x14ac:dyDescent="0.2">
      <c r="A3602" s="18" t="s">
        <v>22</v>
      </c>
      <c r="B3602" s="19">
        <v>8240000</v>
      </c>
      <c r="C3602" s="19">
        <v>0</v>
      </c>
      <c r="D3602" s="19">
        <v>0</v>
      </c>
      <c r="E3602" s="19">
        <v>0</v>
      </c>
      <c r="F3602" s="19">
        <f t="shared" si="225"/>
        <v>8240000</v>
      </c>
      <c r="G3602" s="20">
        <f t="shared" si="226"/>
        <v>0</v>
      </c>
      <c r="H3602" s="21">
        <f t="shared" si="227"/>
        <v>0</v>
      </c>
      <c r="I3602" s="21">
        <f t="shared" si="228"/>
        <v>0</v>
      </c>
    </row>
    <row r="3603" spans="1:9" x14ac:dyDescent="0.2">
      <c r="A3603" s="22" t="s">
        <v>23</v>
      </c>
      <c r="B3603" s="23">
        <v>8240000</v>
      </c>
      <c r="C3603" s="23">
        <v>0</v>
      </c>
      <c r="D3603" s="23">
        <v>0</v>
      </c>
      <c r="E3603" s="23">
        <v>0</v>
      </c>
      <c r="F3603" s="23">
        <f t="shared" si="225"/>
        <v>8240000</v>
      </c>
      <c r="G3603" s="24">
        <f t="shared" si="226"/>
        <v>0</v>
      </c>
      <c r="H3603" s="25">
        <f t="shared" si="227"/>
        <v>0</v>
      </c>
      <c r="I3603" s="25">
        <f t="shared" si="228"/>
        <v>0</v>
      </c>
    </row>
    <row r="3604" spans="1:9" x14ac:dyDescent="0.2">
      <c r="A3604" s="18" t="s">
        <v>80</v>
      </c>
      <c r="B3604" s="19">
        <v>14148080000</v>
      </c>
      <c r="C3604" s="19">
        <v>0</v>
      </c>
      <c r="D3604" s="19">
        <v>0</v>
      </c>
      <c r="E3604" s="19">
        <v>0</v>
      </c>
      <c r="F3604" s="19">
        <f t="shared" si="225"/>
        <v>14148080000</v>
      </c>
      <c r="G3604" s="20">
        <f t="shared" si="226"/>
        <v>0</v>
      </c>
      <c r="H3604" s="21">
        <f t="shared" si="227"/>
        <v>0</v>
      </c>
      <c r="I3604" s="21">
        <f t="shared" si="228"/>
        <v>0</v>
      </c>
    </row>
    <row r="3605" spans="1:9" x14ac:dyDescent="0.2">
      <c r="A3605" s="22" t="s">
        <v>1216</v>
      </c>
      <c r="B3605" s="23">
        <v>14148080000</v>
      </c>
      <c r="C3605" s="23">
        <v>0</v>
      </c>
      <c r="D3605" s="23">
        <v>0</v>
      </c>
      <c r="E3605" s="23">
        <v>0</v>
      </c>
      <c r="F3605" s="23">
        <f t="shared" si="225"/>
        <v>14148080000</v>
      </c>
      <c r="G3605" s="24">
        <f t="shared" si="226"/>
        <v>0</v>
      </c>
      <c r="H3605" s="25">
        <f t="shared" si="227"/>
        <v>0</v>
      </c>
      <c r="I3605" s="25">
        <f t="shared" si="228"/>
        <v>0</v>
      </c>
    </row>
    <row r="3606" spans="1:9" x14ac:dyDescent="0.2">
      <c r="A3606" s="18" t="s">
        <v>39</v>
      </c>
      <c r="B3606" s="19">
        <v>26780000</v>
      </c>
      <c r="C3606" s="19">
        <v>0</v>
      </c>
      <c r="D3606" s="19">
        <v>0</v>
      </c>
      <c r="E3606" s="19">
        <v>0</v>
      </c>
      <c r="F3606" s="19">
        <f t="shared" si="225"/>
        <v>26780000</v>
      </c>
      <c r="G3606" s="20">
        <f t="shared" si="226"/>
        <v>0</v>
      </c>
      <c r="H3606" s="21">
        <f t="shared" si="227"/>
        <v>0</v>
      </c>
      <c r="I3606" s="21">
        <f t="shared" si="228"/>
        <v>0</v>
      </c>
    </row>
    <row r="3607" spans="1:9" x14ac:dyDescent="0.2">
      <c r="A3607" s="22" t="s">
        <v>42</v>
      </c>
      <c r="B3607" s="23">
        <v>26780000</v>
      </c>
      <c r="C3607" s="23">
        <v>0</v>
      </c>
      <c r="D3607" s="23">
        <v>0</v>
      </c>
      <c r="E3607" s="23">
        <v>0</v>
      </c>
      <c r="F3607" s="23">
        <f t="shared" si="225"/>
        <v>26780000</v>
      </c>
      <c r="G3607" s="24">
        <f t="shared" si="226"/>
        <v>0</v>
      </c>
      <c r="H3607" s="25">
        <f t="shared" si="227"/>
        <v>0</v>
      </c>
      <c r="I3607" s="25">
        <f t="shared" si="228"/>
        <v>0</v>
      </c>
    </row>
    <row r="3608" spans="1:9" x14ac:dyDescent="0.2">
      <c r="A3608" s="26" t="s">
        <v>1217</v>
      </c>
      <c r="B3608" s="27">
        <v>1174703273824</v>
      </c>
      <c r="C3608" s="27">
        <v>323753208567.27002</v>
      </c>
      <c r="D3608" s="27">
        <v>121298150351.09</v>
      </c>
      <c r="E3608" s="27">
        <v>121125535546.81999</v>
      </c>
      <c r="F3608" s="27">
        <f t="shared" si="225"/>
        <v>850950065256.72998</v>
      </c>
      <c r="G3608" s="28">
        <f t="shared" si="226"/>
        <v>27.560424473267993</v>
      </c>
      <c r="H3608" s="29">
        <f t="shared" si="227"/>
        <v>10.325854456524098</v>
      </c>
      <c r="I3608" s="29">
        <f t="shared" si="228"/>
        <v>10.311160124081482</v>
      </c>
    </row>
    <row r="3609" spans="1:9" x14ac:dyDescent="0.2">
      <c r="A3609" s="18" t="s">
        <v>1218</v>
      </c>
      <c r="B3609" s="19">
        <v>508340984000</v>
      </c>
      <c r="C3609" s="19">
        <v>81849544472.410004</v>
      </c>
      <c r="D3609" s="19">
        <v>59428322276.830002</v>
      </c>
      <c r="E3609" s="19">
        <v>59264347846.559998</v>
      </c>
      <c r="F3609" s="19">
        <f t="shared" si="225"/>
        <v>426491439527.58997</v>
      </c>
      <c r="G3609" s="20">
        <f t="shared" si="226"/>
        <v>16.101307399682337</v>
      </c>
      <c r="H3609" s="21">
        <f t="shared" si="227"/>
        <v>11.690641547176531</v>
      </c>
      <c r="I3609" s="21">
        <f t="shared" si="228"/>
        <v>11.658384767685778</v>
      </c>
    </row>
    <row r="3610" spans="1:9" x14ac:dyDescent="0.2">
      <c r="A3610" s="18" t="s">
        <v>17</v>
      </c>
      <c r="B3610" s="19">
        <v>508340984000</v>
      </c>
      <c r="C3610" s="19">
        <v>81849544472.410004</v>
      </c>
      <c r="D3610" s="19">
        <v>59428322276.830002</v>
      </c>
      <c r="E3610" s="19">
        <v>59264347846.559998</v>
      </c>
      <c r="F3610" s="19">
        <f t="shared" si="225"/>
        <v>426491439527.58997</v>
      </c>
      <c r="G3610" s="20">
        <f t="shared" si="226"/>
        <v>16.101307399682337</v>
      </c>
      <c r="H3610" s="21">
        <f t="shared" si="227"/>
        <v>11.690641547176531</v>
      </c>
      <c r="I3610" s="21">
        <f t="shared" si="228"/>
        <v>11.658384767685778</v>
      </c>
    </row>
    <row r="3611" spans="1:9" x14ac:dyDescent="0.2">
      <c r="A3611" s="18" t="s">
        <v>18</v>
      </c>
      <c r="B3611" s="19">
        <v>487887000000</v>
      </c>
      <c r="C3611" s="19">
        <v>68138447101.779999</v>
      </c>
      <c r="D3611" s="19">
        <v>53850119264.200005</v>
      </c>
      <c r="E3611" s="19">
        <v>53687053359.93</v>
      </c>
      <c r="F3611" s="19">
        <f t="shared" si="225"/>
        <v>419748552898.21997</v>
      </c>
      <c r="G3611" s="20">
        <f t="shared" si="226"/>
        <v>13.966030474634493</v>
      </c>
      <c r="H3611" s="21">
        <f t="shared" si="227"/>
        <v>11.037416300126875</v>
      </c>
      <c r="I3611" s="21">
        <f t="shared" si="228"/>
        <v>11.003993416493984</v>
      </c>
    </row>
    <row r="3612" spans="1:9" x14ac:dyDescent="0.2">
      <c r="A3612" s="22" t="s">
        <v>19</v>
      </c>
      <c r="B3612" s="23">
        <v>244350000000</v>
      </c>
      <c r="C3612" s="23">
        <v>29748435111.18</v>
      </c>
      <c r="D3612" s="23">
        <v>29109518434.02</v>
      </c>
      <c r="E3612" s="23">
        <v>29059163826.75</v>
      </c>
      <c r="F3612" s="23">
        <f t="shared" si="225"/>
        <v>214601564888.82001</v>
      </c>
      <c r="G3612" s="24">
        <f t="shared" si="226"/>
        <v>12.174518154769798</v>
      </c>
      <c r="H3612" s="25">
        <f t="shared" si="227"/>
        <v>11.913042125647637</v>
      </c>
      <c r="I3612" s="25">
        <f t="shared" si="228"/>
        <v>11.892434551565376</v>
      </c>
    </row>
    <row r="3613" spans="1:9" x14ac:dyDescent="0.2">
      <c r="A3613" s="22" t="s">
        <v>20</v>
      </c>
      <c r="B3613" s="23">
        <v>83517000000</v>
      </c>
      <c r="C3613" s="23">
        <v>18761191178.380001</v>
      </c>
      <c r="D3613" s="23">
        <v>5827603497.3800001</v>
      </c>
      <c r="E3613" s="23">
        <v>5827603497.3800001</v>
      </c>
      <c r="F3613" s="23">
        <f t="shared" si="225"/>
        <v>64755808821.619995</v>
      </c>
      <c r="G3613" s="24">
        <f t="shared" si="226"/>
        <v>22.46391893671947</v>
      </c>
      <c r="H3613" s="25">
        <f t="shared" si="227"/>
        <v>6.9777452463330825</v>
      </c>
      <c r="I3613" s="25">
        <f t="shared" si="228"/>
        <v>6.9777452463330825</v>
      </c>
    </row>
    <row r="3614" spans="1:9" x14ac:dyDescent="0.2">
      <c r="A3614" s="22" t="s">
        <v>21</v>
      </c>
      <c r="B3614" s="23">
        <v>139229000000</v>
      </c>
      <c r="C3614" s="23">
        <v>16854927581.540001</v>
      </c>
      <c r="D3614" s="23">
        <v>16258139156.690001</v>
      </c>
      <c r="E3614" s="23">
        <v>16145427859.690001</v>
      </c>
      <c r="F3614" s="23">
        <f t="shared" si="225"/>
        <v>122374072418.45999</v>
      </c>
      <c r="G3614" s="24">
        <f t="shared" si="226"/>
        <v>12.105902923629417</v>
      </c>
      <c r="H3614" s="25">
        <f t="shared" si="227"/>
        <v>11.677264906513729</v>
      </c>
      <c r="I3614" s="25">
        <f t="shared" si="228"/>
        <v>11.596311012569222</v>
      </c>
    </row>
    <row r="3615" spans="1:9" x14ac:dyDescent="0.2">
      <c r="A3615" s="22" t="s">
        <v>1219</v>
      </c>
      <c r="B3615" s="23">
        <v>20791000000</v>
      </c>
      <c r="C3615" s="23">
        <v>2773893230.6799998</v>
      </c>
      <c r="D3615" s="23">
        <v>2654858176.1100001</v>
      </c>
      <c r="E3615" s="23">
        <v>2654858176.1100001</v>
      </c>
      <c r="F3615" s="23">
        <f t="shared" si="225"/>
        <v>18017106769.32</v>
      </c>
      <c r="G3615" s="24">
        <f t="shared" si="226"/>
        <v>13.341798040883074</v>
      </c>
      <c r="H3615" s="25">
        <f t="shared" si="227"/>
        <v>12.769266394641912</v>
      </c>
      <c r="I3615" s="25">
        <f t="shared" si="228"/>
        <v>12.769266394641912</v>
      </c>
    </row>
    <row r="3616" spans="1:9" x14ac:dyDescent="0.2">
      <c r="A3616" s="18" t="s">
        <v>22</v>
      </c>
      <c r="B3616" s="19">
        <v>14091000000</v>
      </c>
      <c r="C3616" s="19">
        <v>13438756645</v>
      </c>
      <c r="D3616" s="19">
        <v>5334120400</v>
      </c>
      <c r="E3616" s="19">
        <v>5334120400</v>
      </c>
      <c r="F3616" s="19">
        <f t="shared" si="225"/>
        <v>652243355</v>
      </c>
      <c r="G3616" s="20">
        <f t="shared" si="226"/>
        <v>95.371206053509326</v>
      </c>
      <c r="H3616" s="21">
        <f t="shared" si="227"/>
        <v>37.854803775459509</v>
      </c>
      <c r="I3616" s="21">
        <f t="shared" si="228"/>
        <v>37.854803775459509</v>
      </c>
    </row>
    <row r="3617" spans="1:9" x14ac:dyDescent="0.2">
      <c r="A3617" s="22" t="s">
        <v>23</v>
      </c>
      <c r="B3617" s="23">
        <v>14091000000</v>
      </c>
      <c r="C3617" s="23">
        <v>13438756645</v>
      </c>
      <c r="D3617" s="23">
        <v>5334120400</v>
      </c>
      <c r="E3617" s="23">
        <v>5334120400</v>
      </c>
      <c r="F3617" s="23">
        <f t="shared" si="225"/>
        <v>652243355</v>
      </c>
      <c r="G3617" s="24">
        <f t="shared" si="226"/>
        <v>95.371206053509326</v>
      </c>
      <c r="H3617" s="25">
        <f t="shared" si="227"/>
        <v>37.854803775459509</v>
      </c>
      <c r="I3617" s="25">
        <f t="shared" si="228"/>
        <v>37.854803775459509</v>
      </c>
    </row>
    <row r="3618" spans="1:9" x14ac:dyDescent="0.2">
      <c r="A3618" s="18" t="s">
        <v>24</v>
      </c>
      <c r="B3618" s="19">
        <v>5581984000</v>
      </c>
      <c r="C3618" s="19">
        <v>272340725.63</v>
      </c>
      <c r="D3618" s="19">
        <v>244082612.63</v>
      </c>
      <c r="E3618" s="19">
        <v>243174086.63</v>
      </c>
      <c r="F3618" s="19">
        <f t="shared" si="225"/>
        <v>5309643274.3699999</v>
      </c>
      <c r="G3618" s="20">
        <f t="shared" si="226"/>
        <v>4.8789234370790027</v>
      </c>
      <c r="H3618" s="21">
        <f t="shared" si="227"/>
        <v>4.3726856370423128</v>
      </c>
      <c r="I3618" s="21">
        <f t="shared" si="228"/>
        <v>4.356409596122095</v>
      </c>
    </row>
    <row r="3619" spans="1:9" x14ac:dyDescent="0.2">
      <c r="A3619" s="22" t="s">
        <v>32</v>
      </c>
      <c r="B3619" s="23">
        <v>542000000</v>
      </c>
      <c r="C3619" s="23">
        <v>251965067.63</v>
      </c>
      <c r="D3619" s="23">
        <v>241357034.63</v>
      </c>
      <c r="E3619" s="23">
        <v>241357034.63</v>
      </c>
      <c r="F3619" s="23">
        <f t="shared" si="225"/>
        <v>290034932.37</v>
      </c>
      <c r="G3619" s="24">
        <f t="shared" si="226"/>
        <v>46.48801985793358</v>
      </c>
      <c r="H3619" s="25">
        <f t="shared" si="227"/>
        <v>44.53081819741697</v>
      </c>
      <c r="I3619" s="25">
        <f t="shared" si="228"/>
        <v>44.53081819741697</v>
      </c>
    </row>
    <row r="3620" spans="1:9" x14ac:dyDescent="0.2">
      <c r="A3620" s="22" t="s">
        <v>35</v>
      </c>
      <c r="B3620" s="23">
        <v>4700000000</v>
      </c>
      <c r="C3620" s="23">
        <v>2725578</v>
      </c>
      <c r="D3620" s="23">
        <v>2725578</v>
      </c>
      <c r="E3620" s="23">
        <v>1817052</v>
      </c>
      <c r="F3620" s="23">
        <f t="shared" si="225"/>
        <v>4697274422</v>
      </c>
      <c r="G3620" s="24">
        <f t="shared" si="226"/>
        <v>5.7991021276595743E-2</v>
      </c>
      <c r="H3620" s="25">
        <f t="shared" si="227"/>
        <v>5.7991021276595743E-2</v>
      </c>
      <c r="I3620" s="25">
        <f t="shared" si="228"/>
        <v>3.8660680851063826E-2</v>
      </c>
    </row>
    <row r="3621" spans="1:9" x14ac:dyDescent="0.2">
      <c r="A3621" s="22" t="s">
        <v>79</v>
      </c>
      <c r="B3621" s="23">
        <v>300000000</v>
      </c>
      <c r="C3621" s="23">
        <v>0</v>
      </c>
      <c r="D3621" s="23">
        <v>0</v>
      </c>
      <c r="E3621" s="23">
        <v>0</v>
      </c>
      <c r="F3621" s="23">
        <f t="shared" si="225"/>
        <v>300000000</v>
      </c>
      <c r="G3621" s="24">
        <f t="shared" si="226"/>
        <v>0</v>
      </c>
      <c r="H3621" s="25">
        <f t="shared" si="227"/>
        <v>0</v>
      </c>
      <c r="I3621" s="25">
        <f t="shared" si="228"/>
        <v>0</v>
      </c>
    </row>
    <row r="3622" spans="1:9" ht="11.25" customHeight="1" x14ac:dyDescent="0.2">
      <c r="A3622" s="22" t="s">
        <v>685</v>
      </c>
      <c r="B3622" s="23">
        <v>39984000</v>
      </c>
      <c r="C3622" s="23">
        <v>17650080</v>
      </c>
      <c r="D3622" s="23">
        <v>0</v>
      </c>
      <c r="E3622" s="23">
        <v>0</v>
      </c>
      <c r="F3622" s="23">
        <f t="shared" si="225"/>
        <v>22333920</v>
      </c>
      <c r="G3622" s="24">
        <f t="shared" si="226"/>
        <v>44.142857142857146</v>
      </c>
      <c r="H3622" s="25">
        <f t="shared" si="227"/>
        <v>0</v>
      </c>
      <c r="I3622" s="25">
        <f t="shared" si="228"/>
        <v>0</v>
      </c>
    </row>
    <row r="3623" spans="1:9" x14ac:dyDescent="0.2">
      <c r="A3623" s="18" t="s">
        <v>39</v>
      </c>
      <c r="B3623" s="19">
        <v>781000000</v>
      </c>
      <c r="C3623" s="19">
        <v>0</v>
      </c>
      <c r="D3623" s="19">
        <v>0</v>
      </c>
      <c r="E3623" s="19">
        <v>0</v>
      </c>
      <c r="F3623" s="19">
        <f t="shared" si="225"/>
        <v>781000000</v>
      </c>
      <c r="G3623" s="20">
        <f t="shared" si="226"/>
        <v>0</v>
      </c>
      <c r="H3623" s="21">
        <f t="shared" si="227"/>
        <v>0</v>
      </c>
      <c r="I3623" s="21">
        <f t="shared" si="228"/>
        <v>0</v>
      </c>
    </row>
    <row r="3624" spans="1:9" x14ac:dyDescent="0.2">
      <c r="A3624" s="22" t="s">
        <v>42</v>
      </c>
      <c r="B3624" s="23">
        <v>781000000</v>
      </c>
      <c r="C3624" s="23">
        <v>0</v>
      </c>
      <c r="D3624" s="23">
        <v>0</v>
      </c>
      <c r="E3624" s="23">
        <v>0</v>
      </c>
      <c r="F3624" s="23">
        <f t="shared" si="225"/>
        <v>781000000</v>
      </c>
      <c r="G3624" s="24">
        <f t="shared" si="226"/>
        <v>0</v>
      </c>
      <c r="H3624" s="25">
        <f t="shared" si="227"/>
        <v>0</v>
      </c>
      <c r="I3624" s="25">
        <f t="shared" si="228"/>
        <v>0</v>
      </c>
    </row>
    <row r="3625" spans="1:9" x14ac:dyDescent="0.2">
      <c r="A3625" s="18" t="s">
        <v>1220</v>
      </c>
      <c r="B3625" s="19">
        <v>496269707443</v>
      </c>
      <c r="C3625" s="19">
        <v>198136175167.53</v>
      </c>
      <c r="D3625" s="19">
        <v>48429539256.029999</v>
      </c>
      <c r="E3625" s="19">
        <v>48420898882.029999</v>
      </c>
      <c r="F3625" s="19">
        <f t="shared" si="225"/>
        <v>298133532275.46997</v>
      </c>
      <c r="G3625" s="20">
        <f t="shared" si="226"/>
        <v>39.925099637536775</v>
      </c>
      <c r="H3625" s="21">
        <f t="shared" si="227"/>
        <v>9.7587135643560234</v>
      </c>
      <c r="I3625" s="21">
        <f t="shared" si="228"/>
        <v>9.7569725001986889</v>
      </c>
    </row>
    <row r="3626" spans="1:9" x14ac:dyDescent="0.2">
      <c r="A3626" s="18" t="s">
        <v>17</v>
      </c>
      <c r="B3626" s="19">
        <v>470275000000</v>
      </c>
      <c r="C3626" s="19">
        <v>197250535167.53</v>
      </c>
      <c r="D3626" s="19">
        <v>48429539256.029999</v>
      </c>
      <c r="E3626" s="19">
        <v>48420898882.029999</v>
      </c>
      <c r="F3626" s="19">
        <f t="shared" si="225"/>
        <v>273024464832.47</v>
      </c>
      <c r="G3626" s="20">
        <f t="shared" si="226"/>
        <v>41.943657470103659</v>
      </c>
      <c r="H3626" s="21">
        <f t="shared" si="227"/>
        <v>10.298131785876349</v>
      </c>
      <c r="I3626" s="21">
        <f t="shared" si="228"/>
        <v>10.296294483446919</v>
      </c>
    </row>
    <row r="3627" spans="1:9" x14ac:dyDescent="0.2">
      <c r="A3627" s="18" t="s">
        <v>22</v>
      </c>
      <c r="B3627" s="19">
        <v>267658000000</v>
      </c>
      <c r="C3627" s="19">
        <v>196974248874.78</v>
      </c>
      <c r="D3627" s="19">
        <v>48257252963.279999</v>
      </c>
      <c r="E3627" s="19">
        <v>48248612589.279999</v>
      </c>
      <c r="F3627" s="19">
        <f t="shared" si="225"/>
        <v>70683751125.220001</v>
      </c>
      <c r="G3627" s="20">
        <f t="shared" si="226"/>
        <v>73.59176593816737</v>
      </c>
      <c r="H3627" s="21">
        <f t="shared" si="227"/>
        <v>18.029445397963073</v>
      </c>
      <c r="I3627" s="21">
        <f t="shared" si="228"/>
        <v>18.026217258322184</v>
      </c>
    </row>
    <row r="3628" spans="1:9" x14ac:dyDescent="0.2">
      <c r="A3628" s="22" t="s">
        <v>66</v>
      </c>
      <c r="B3628" s="23">
        <v>10642000000</v>
      </c>
      <c r="C3628" s="23">
        <v>4075384969.46</v>
      </c>
      <c r="D3628" s="23">
        <v>76881464.370000005</v>
      </c>
      <c r="E3628" s="23">
        <v>76881464.370000005</v>
      </c>
      <c r="F3628" s="23">
        <f t="shared" si="225"/>
        <v>6566615030.54</v>
      </c>
      <c r="G3628" s="24">
        <f t="shared" si="226"/>
        <v>38.295291951324941</v>
      </c>
      <c r="H3628" s="25">
        <f t="shared" si="227"/>
        <v>0.72243435792144339</v>
      </c>
      <c r="I3628" s="25">
        <f t="shared" si="228"/>
        <v>0.72243435792144339</v>
      </c>
    </row>
    <row r="3629" spans="1:9" x14ac:dyDescent="0.2">
      <c r="A3629" s="22" t="s">
        <v>23</v>
      </c>
      <c r="B3629" s="23">
        <v>257016000000</v>
      </c>
      <c r="C3629" s="23">
        <v>192898863905.32001</v>
      </c>
      <c r="D3629" s="23">
        <v>48180371498.909996</v>
      </c>
      <c r="E3629" s="23">
        <v>48171731124.909996</v>
      </c>
      <c r="F3629" s="23">
        <f t="shared" si="225"/>
        <v>64117136094.679993</v>
      </c>
      <c r="G3629" s="24">
        <f t="shared" si="226"/>
        <v>75.053251122622726</v>
      </c>
      <c r="H3629" s="25">
        <f t="shared" si="227"/>
        <v>18.746059194334201</v>
      </c>
      <c r="I3629" s="25">
        <f t="shared" si="228"/>
        <v>18.742697390399819</v>
      </c>
    </row>
    <row r="3630" spans="1:9" x14ac:dyDescent="0.2">
      <c r="A3630" s="18" t="s">
        <v>24</v>
      </c>
      <c r="B3630" s="19">
        <v>200935000000</v>
      </c>
      <c r="C3630" s="19">
        <v>165678098</v>
      </c>
      <c r="D3630" s="19">
        <v>61678098</v>
      </c>
      <c r="E3630" s="19">
        <v>61678098</v>
      </c>
      <c r="F3630" s="19">
        <f t="shared" si="225"/>
        <v>200769321902</v>
      </c>
      <c r="G3630" s="20">
        <f t="shared" si="226"/>
        <v>8.2453578520417056E-2</v>
      </c>
      <c r="H3630" s="21">
        <f t="shared" si="227"/>
        <v>3.0695547316296316E-2</v>
      </c>
      <c r="I3630" s="21">
        <f t="shared" si="228"/>
        <v>3.0695547316296316E-2</v>
      </c>
    </row>
    <row r="3631" spans="1:9" x14ac:dyDescent="0.2">
      <c r="A3631" s="22" t="s">
        <v>1221</v>
      </c>
      <c r="B3631" s="23">
        <v>304000000</v>
      </c>
      <c r="C3631" s="23">
        <v>0</v>
      </c>
      <c r="D3631" s="23">
        <v>0</v>
      </c>
      <c r="E3631" s="23">
        <v>0</v>
      </c>
      <c r="F3631" s="23">
        <f t="shared" si="225"/>
        <v>304000000</v>
      </c>
      <c r="G3631" s="24">
        <f t="shared" si="226"/>
        <v>0</v>
      </c>
      <c r="H3631" s="25">
        <f t="shared" si="227"/>
        <v>0</v>
      </c>
      <c r="I3631" s="25">
        <f t="shared" si="228"/>
        <v>0</v>
      </c>
    </row>
    <row r="3632" spans="1:9" x14ac:dyDescent="0.2">
      <c r="A3632" s="22" t="s">
        <v>1222</v>
      </c>
      <c r="B3632" s="23">
        <v>3023000000</v>
      </c>
      <c r="C3632" s="23">
        <v>0</v>
      </c>
      <c r="D3632" s="23">
        <v>0</v>
      </c>
      <c r="E3632" s="23">
        <v>0</v>
      </c>
      <c r="F3632" s="23">
        <f t="shared" si="225"/>
        <v>3023000000</v>
      </c>
      <c r="G3632" s="24">
        <f t="shared" si="226"/>
        <v>0</v>
      </c>
      <c r="H3632" s="25">
        <f t="shared" si="227"/>
        <v>0</v>
      </c>
      <c r="I3632" s="25">
        <f t="shared" si="228"/>
        <v>0</v>
      </c>
    </row>
    <row r="3633" spans="1:9" x14ac:dyDescent="0.2">
      <c r="A3633" s="22" t="s">
        <v>1223</v>
      </c>
      <c r="B3633" s="23">
        <v>28000000</v>
      </c>
      <c r="C3633" s="23">
        <v>0</v>
      </c>
      <c r="D3633" s="23">
        <v>0</v>
      </c>
      <c r="E3633" s="23">
        <v>0</v>
      </c>
      <c r="F3633" s="23">
        <f t="shared" si="225"/>
        <v>28000000</v>
      </c>
      <c r="G3633" s="24">
        <f t="shared" si="226"/>
        <v>0</v>
      </c>
      <c r="H3633" s="25">
        <f t="shared" si="227"/>
        <v>0</v>
      </c>
      <c r="I3633" s="25">
        <f t="shared" si="228"/>
        <v>0</v>
      </c>
    </row>
    <row r="3634" spans="1:9" ht="22.5" x14ac:dyDescent="0.2">
      <c r="A3634" s="22" t="s">
        <v>1224</v>
      </c>
      <c r="B3634" s="23">
        <v>156000000</v>
      </c>
      <c r="C3634" s="23">
        <v>0</v>
      </c>
      <c r="D3634" s="23">
        <v>0</v>
      </c>
      <c r="E3634" s="23">
        <v>0</v>
      </c>
      <c r="F3634" s="23">
        <f t="shared" si="225"/>
        <v>156000000</v>
      </c>
      <c r="G3634" s="24">
        <f t="shared" si="226"/>
        <v>0</v>
      </c>
      <c r="H3634" s="25">
        <f t="shared" si="227"/>
        <v>0</v>
      </c>
      <c r="I3634" s="25">
        <f t="shared" si="228"/>
        <v>0</v>
      </c>
    </row>
    <row r="3635" spans="1:9" ht="22.5" x14ac:dyDescent="0.2">
      <c r="A3635" s="22" t="s">
        <v>1225</v>
      </c>
      <c r="B3635" s="23">
        <v>206000000</v>
      </c>
      <c r="C3635" s="23">
        <v>0</v>
      </c>
      <c r="D3635" s="23">
        <v>0</v>
      </c>
      <c r="E3635" s="23">
        <v>0</v>
      </c>
      <c r="F3635" s="23">
        <f t="shared" si="225"/>
        <v>206000000</v>
      </c>
      <c r="G3635" s="24">
        <f t="shared" si="226"/>
        <v>0</v>
      </c>
      <c r="H3635" s="25">
        <f t="shared" si="227"/>
        <v>0</v>
      </c>
      <c r="I3635" s="25">
        <f t="shared" si="228"/>
        <v>0</v>
      </c>
    </row>
    <row r="3636" spans="1:9" x14ac:dyDescent="0.2">
      <c r="A3636" s="22" t="s">
        <v>516</v>
      </c>
      <c r="B3636" s="23">
        <v>296000000</v>
      </c>
      <c r="C3636" s="23">
        <v>0</v>
      </c>
      <c r="D3636" s="23">
        <v>0</v>
      </c>
      <c r="E3636" s="23">
        <v>0</v>
      </c>
      <c r="F3636" s="23">
        <f t="shared" si="225"/>
        <v>296000000</v>
      </c>
      <c r="G3636" s="24">
        <f t="shared" si="226"/>
        <v>0</v>
      </c>
      <c r="H3636" s="25">
        <f t="shared" si="227"/>
        <v>0</v>
      </c>
      <c r="I3636" s="25">
        <f t="shared" si="228"/>
        <v>0</v>
      </c>
    </row>
    <row r="3637" spans="1:9" x14ac:dyDescent="0.2">
      <c r="A3637" s="22" t="s">
        <v>1226</v>
      </c>
      <c r="B3637" s="23">
        <v>21000000</v>
      </c>
      <c r="C3637" s="23">
        <v>0</v>
      </c>
      <c r="D3637" s="23">
        <v>0</v>
      </c>
      <c r="E3637" s="23">
        <v>0</v>
      </c>
      <c r="F3637" s="23">
        <f t="shared" si="225"/>
        <v>21000000</v>
      </c>
      <c r="G3637" s="24">
        <f t="shared" si="226"/>
        <v>0</v>
      </c>
      <c r="H3637" s="25">
        <f t="shared" si="227"/>
        <v>0</v>
      </c>
      <c r="I3637" s="25">
        <f t="shared" si="228"/>
        <v>0</v>
      </c>
    </row>
    <row r="3638" spans="1:9" x14ac:dyDescent="0.2">
      <c r="A3638" s="22" t="s">
        <v>1227</v>
      </c>
      <c r="B3638" s="23">
        <v>2616000000</v>
      </c>
      <c r="C3638" s="23">
        <v>0</v>
      </c>
      <c r="D3638" s="23">
        <v>0</v>
      </c>
      <c r="E3638" s="23">
        <v>0</v>
      </c>
      <c r="F3638" s="23">
        <f t="shared" si="225"/>
        <v>2616000000</v>
      </c>
      <c r="G3638" s="24">
        <f t="shared" si="226"/>
        <v>0</v>
      </c>
      <c r="H3638" s="25">
        <f t="shared" si="227"/>
        <v>0</v>
      </c>
      <c r="I3638" s="25">
        <f t="shared" si="228"/>
        <v>0</v>
      </c>
    </row>
    <row r="3639" spans="1:9" ht="22.5" x14ac:dyDescent="0.2">
      <c r="A3639" s="22" t="s">
        <v>1228</v>
      </c>
      <c r="B3639" s="23">
        <v>1724000000</v>
      </c>
      <c r="C3639" s="23">
        <v>0</v>
      </c>
      <c r="D3639" s="23">
        <v>0</v>
      </c>
      <c r="E3639" s="23">
        <v>0</v>
      </c>
      <c r="F3639" s="23">
        <f t="shared" si="225"/>
        <v>1724000000</v>
      </c>
      <c r="G3639" s="24">
        <f t="shared" si="226"/>
        <v>0</v>
      </c>
      <c r="H3639" s="25">
        <f t="shared" si="227"/>
        <v>0</v>
      </c>
      <c r="I3639" s="25">
        <f t="shared" si="228"/>
        <v>0</v>
      </c>
    </row>
    <row r="3640" spans="1:9" x14ac:dyDescent="0.2">
      <c r="A3640" s="22" t="s">
        <v>1229</v>
      </c>
      <c r="B3640" s="23">
        <v>128000000</v>
      </c>
      <c r="C3640" s="23">
        <v>0</v>
      </c>
      <c r="D3640" s="23">
        <v>0</v>
      </c>
      <c r="E3640" s="23">
        <v>0</v>
      </c>
      <c r="F3640" s="23">
        <f t="shared" si="225"/>
        <v>128000000</v>
      </c>
      <c r="G3640" s="24">
        <f t="shared" si="226"/>
        <v>0</v>
      </c>
      <c r="H3640" s="25">
        <f t="shared" si="227"/>
        <v>0</v>
      </c>
      <c r="I3640" s="25">
        <f t="shared" si="228"/>
        <v>0</v>
      </c>
    </row>
    <row r="3641" spans="1:9" x14ac:dyDescent="0.2">
      <c r="A3641" s="22" t="s">
        <v>1230</v>
      </c>
      <c r="B3641" s="23">
        <v>69000000</v>
      </c>
      <c r="C3641" s="23">
        <v>0</v>
      </c>
      <c r="D3641" s="23">
        <v>0</v>
      </c>
      <c r="E3641" s="23">
        <v>0</v>
      </c>
      <c r="F3641" s="23">
        <f t="shared" si="225"/>
        <v>69000000</v>
      </c>
      <c r="G3641" s="24">
        <f t="shared" si="226"/>
        <v>0</v>
      </c>
      <c r="H3641" s="25">
        <f t="shared" si="227"/>
        <v>0</v>
      </c>
      <c r="I3641" s="25">
        <f t="shared" si="228"/>
        <v>0</v>
      </c>
    </row>
    <row r="3642" spans="1:9" x14ac:dyDescent="0.2">
      <c r="A3642" s="22" t="s">
        <v>1231</v>
      </c>
      <c r="B3642" s="23">
        <v>326000000</v>
      </c>
      <c r="C3642" s="23">
        <v>0</v>
      </c>
      <c r="D3642" s="23">
        <v>0</v>
      </c>
      <c r="E3642" s="23">
        <v>0</v>
      </c>
      <c r="F3642" s="23">
        <f t="shared" si="225"/>
        <v>326000000</v>
      </c>
      <c r="G3642" s="24">
        <f t="shared" si="226"/>
        <v>0</v>
      </c>
      <c r="H3642" s="25">
        <f t="shared" si="227"/>
        <v>0</v>
      </c>
      <c r="I3642" s="25">
        <f t="shared" si="228"/>
        <v>0</v>
      </c>
    </row>
    <row r="3643" spans="1:9" x14ac:dyDescent="0.2">
      <c r="A3643" s="22" t="s">
        <v>1232</v>
      </c>
      <c r="B3643" s="23">
        <v>13000000</v>
      </c>
      <c r="C3643" s="23">
        <v>0</v>
      </c>
      <c r="D3643" s="23">
        <v>0</v>
      </c>
      <c r="E3643" s="23">
        <v>0</v>
      </c>
      <c r="F3643" s="23">
        <f t="shared" si="225"/>
        <v>13000000</v>
      </c>
      <c r="G3643" s="24">
        <f t="shared" si="226"/>
        <v>0</v>
      </c>
      <c r="H3643" s="25">
        <f t="shared" si="227"/>
        <v>0</v>
      </c>
      <c r="I3643" s="25">
        <f t="shared" si="228"/>
        <v>0</v>
      </c>
    </row>
    <row r="3644" spans="1:9" x14ac:dyDescent="0.2">
      <c r="A3644" s="22" t="s">
        <v>1233</v>
      </c>
      <c r="B3644" s="23">
        <v>26000000</v>
      </c>
      <c r="C3644" s="23">
        <v>0</v>
      </c>
      <c r="D3644" s="23">
        <v>0</v>
      </c>
      <c r="E3644" s="23">
        <v>0</v>
      </c>
      <c r="F3644" s="23">
        <f t="shared" si="225"/>
        <v>26000000</v>
      </c>
      <c r="G3644" s="24">
        <f t="shared" si="226"/>
        <v>0</v>
      </c>
      <c r="H3644" s="25">
        <f t="shared" si="227"/>
        <v>0</v>
      </c>
      <c r="I3644" s="25">
        <f t="shared" si="228"/>
        <v>0</v>
      </c>
    </row>
    <row r="3645" spans="1:9" ht="22.5" x14ac:dyDescent="0.2">
      <c r="A3645" s="22" t="s">
        <v>1234</v>
      </c>
      <c r="B3645" s="23">
        <v>54000000</v>
      </c>
      <c r="C3645" s="23">
        <v>0</v>
      </c>
      <c r="D3645" s="23">
        <v>0</v>
      </c>
      <c r="E3645" s="23">
        <v>0</v>
      </c>
      <c r="F3645" s="23">
        <f t="shared" si="225"/>
        <v>54000000</v>
      </c>
      <c r="G3645" s="24">
        <f t="shared" si="226"/>
        <v>0</v>
      </c>
      <c r="H3645" s="25">
        <f t="shared" si="227"/>
        <v>0</v>
      </c>
      <c r="I3645" s="25">
        <f t="shared" si="228"/>
        <v>0</v>
      </c>
    </row>
    <row r="3646" spans="1:9" ht="11.25" customHeight="1" x14ac:dyDescent="0.2">
      <c r="A3646" s="22" t="s">
        <v>1235</v>
      </c>
      <c r="B3646" s="23">
        <v>53000000</v>
      </c>
      <c r="C3646" s="23">
        <v>0</v>
      </c>
      <c r="D3646" s="23">
        <v>0</v>
      </c>
      <c r="E3646" s="23">
        <v>0</v>
      </c>
      <c r="F3646" s="23">
        <f t="shared" si="225"/>
        <v>53000000</v>
      </c>
      <c r="G3646" s="24">
        <f t="shared" si="226"/>
        <v>0</v>
      </c>
      <c r="H3646" s="25">
        <f t="shared" si="227"/>
        <v>0</v>
      </c>
      <c r="I3646" s="25">
        <f t="shared" si="228"/>
        <v>0</v>
      </c>
    </row>
    <row r="3647" spans="1:9" ht="22.5" x14ac:dyDescent="0.2">
      <c r="A3647" s="22" t="s">
        <v>1236</v>
      </c>
      <c r="B3647" s="23">
        <v>12000000</v>
      </c>
      <c r="C3647" s="23">
        <v>0</v>
      </c>
      <c r="D3647" s="23">
        <v>0</v>
      </c>
      <c r="E3647" s="23">
        <v>0</v>
      </c>
      <c r="F3647" s="23">
        <f t="shared" si="225"/>
        <v>12000000</v>
      </c>
      <c r="G3647" s="24">
        <f t="shared" si="226"/>
        <v>0</v>
      </c>
      <c r="H3647" s="25">
        <f t="shared" si="227"/>
        <v>0</v>
      </c>
      <c r="I3647" s="25">
        <f t="shared" si="228"/>
        <v>0</v>
      </c>
    </row>
    <row r="3648" spans="1:9" ht="22.5" x14ac:dyDescent="0.2">
      <c r="A3648" s="22" t="s">
        <v>1237</v>
      </c>
      <c r="B3648" s="23">
        <v>185000000</v>
      </c>
      <c r="C3648" s="23">
        <v>0</v>
      </c>
      <c r="D3648" s="23">
        <v>0</v>
      </c>
      <c r="E3648" s="23">
        <v>0</v>
      </c>
      <c r="F3648" s="23">
        <f t="shared" si="225"/>
        <v>185000000</v>
      </c>
      <c r="G3648" s="24">
        <f t="shared" si="226"/>
        <v>0</v>
      </c>
      <c r="H3648" s="25">
        <f t="shared" si="227"/>
        <v>0</v>
      </c>
      <c r="I3648" s="25">
        <f t="shared" si="228"/>
        <v>0</v>
      </c>
    </row>
    <row r="3649" spans="1:9" x14ac:dyDescent="0.2">
      <c r="A3649" s="22" t="s">
        <v>1238</v>
      </c>
      <c r="B3649" s="23">
        <v>17000000</v>
      </c>
      <c r="C3649" s="23">
        <v>0</v>
      </c>
      <c r="D3649" s="23">
        <v>0</v>
      </c>
      <c r="E3649" s="23">
        <v>0</v>
      </c>
      <c r="F3649" s="23">
        <f t="shared" si="225"/>
        <v>17000000</v>
      </c>
      <c r="G3649" s="24">
        <f t="shared" si="226"/>
        <v>0</v>
      </c>
      <c r="H3649" s="25">
        <f t="shared" si="227"/>
        <v>0</v>
      </c>
      <c r="I3649" s="25">
        <f t="shared" si="228"/>
        <v>0</v>
      </c>
    </row>
    <row r="3650" spans="1:9" ht="11.25" customHeight="1" x14ac:dyDescent="0.2">
      <c r="A3650" s="22" t="s">
        <v>1239</v>
      </c>
      <c r="B3650" s="23">
        <v>56000000</v>
      </c>
      <c r="C3650" s="23">
        <v>0</v>
      </c>
      <c r="D3650" s="23">
        <v>0</v>
      </c>
      <c r="E3650" s="23">
        <v>0</v>
      </c>
      <c r="F3650" s="23">
        <f t="shared" si="225"/>
        <v>56000000</v>
      </c>
      <c r="G3650" s="24">
        <f t="shared" si="226"/>
        <v>0</v>
      </c>
      <c r="H3650" s="25">
        <f t="shared" si="227"/>
        <v>0</v>
      </c>
      <c r="I3650" s="25">
        <f t="shared" si="228"/>
        <v>0</v>
      </c>
    </row>
    <row r="3651" spans="1:9" ht="11.25" customHeight="1" x14ac:dyDescent="0.2">
      <c r="A3651" s="22" t="s">
        <v>1240</v>
      </c>
      <c r="B3651" s="23">
        <v>174000000</v>
      </c>
      <c r="C3651" s="23">
        <v>0</v>
      </c>
      <c r="D3651" s="23">
        <v>0</v>
      </c>
      <c r="E3651" s="23">
        <v>0</v>
      </c>
      <c r="F3651" s="23">
        <f t="shared" si="225"/>
        <v>174000000</v>
      </c>
      <c r="G3651" s="24">
        <f t="shared" si="226"/>
        <v>0</v>
      </c>
      <c r="H3651" s="25">
        <f t="shared" si="227"/>
        <v>0</v>
      </c>
      <c r="I3651" s="25">
        <f t="shared" si="228"/>
        <v>0</v>
      </c>
    </row>
    <row r="3652" spans="1:9" x14ac:dyDescent="0.2">
      <c r="A3652" s="22" t="s">
        <v>1241</v>
      </c>
      <c r="B3652" s="23">
        <v>1281000000</v>
      </c>
      <c r="C3652" s="23">
        <v>0</v>
      </c>
      <c r="D3652" s="23">
        <v>0</v>
      </c>
      <c r="E3652" s="23">
        <v>0</v>
      </c>
      <c r="F3652" s="23">
        <f t="shared" si="225"/>
        <v>1281000000</v>
      </c>
      <c r="G3652" s="24">
        <f t="shared" si="226"/>
        <v>0</v>
      </c>
      <c r="H3652" s="25">
        <f t="shared" si="227"/>
        <v>0</v>
      </c>
      <c r="I3652" s="25">
        <f t="shared" si="228"/>
        <v>0</v>
      </c>
    </row>
    <row r="3653" spans="1:9" x14ac:dyDescent="0.2">
      <c r="A3653" s="22" t="s">
        <v>1242</v>
      </c>
      <c r="B3653" s="23">
        <v>36000000</v>
      </c>
      <c r="C3653" s="23">
        <v>0</v>
      </c>
      <c r="D3653" s="23">
        <v>0</v>
      </c>
      <c r="E3653" s="23">
        <v>0</v>
      </c>
      <c r="F3653" s="23">
        <f t="shared" si="225"/>
        <v>36000000</v>
      </c>
      <c r="G3653" s="24">
        <f t="shared" si="226"/>
        <v>0</v>
      </c>
      <c r="H3653" s="25">
        <f t="shared" si="227"/>
        <v>0</v>
      </c>
      <c r="I3653" s="25">
        <f t="shared" si="228"/>
        <v>0</v>
      </c>
    </row>
    <row r="3654" spans="1:9" ht="11.25" customHeight="1" x14ac:dyDescent="0.2">
      <c r="A3654" s="22" t="s">
        <v>1243</v>
      </c>
      <c r="B3654" s="23">
        <v>500000000</v>
      </c>
      <c r="C3654" s="23">
        <v>0</v>
      </c>
      <c r="D3654" s="23">
        <v>0</v>
      </c>
      <c r="E3654" s="23">
        <v>0</v>
      </c>
      <c r="F3654" s="23">
        <f t="shared" si="225"/>
        <v>500000000</v>
      </c>
      <c r="G3654" s="24">
        <f t="shared" si="226"/>
        <v>0</v>
      </c>
      <c r="H3654" s="25">
        <f t="shared" si="227"/>
        <v>0</v>
      </c>
      <c r="I3654" s="25">
        <f t="shared" si="228"/>
        <v>0</v>
      </c>
    </row>
    <row r="3655" spans="1:9" x14ac:dyDescent="0.2">
      <c r="A3655" s="22" t="s">
        <v>1244</v>
      </c>
      <c r="B3655" s="23">
        <v>623000000</v>
      </c>
      <c r="C3655" s="23">
        <v>0</v>
      </c>
      <c r="D3655" s="23">
        <v>0</v>
      </c>
      <c r="E3655" s="23">
        <v>0</v>
      </c>
      <c r="F3655" s="23">
        <f t="shared" ref="F3655:F3718" si="229">+B3655-C3655</f>
        <v>623000000</v>
      </c>
      <c r="G3655" s="24">
        <f t="shared" ref="G3655:G3718" si="230">IFERROR(IF(C3655&gt;0,+C3655/B3655*100,0),0)</f>
        <v>0</v>
      </c>
      <c r="H3655" s="25">
        <f t="shared" ref="H3655:H3718" si="231">IFERROR(IF(D3655&gt;0,+D3655/B3655*100,0),0)</f>
        <v>0</v>
      </c>
      <c r="I3655" s="25">
        <f t="shared" ref="I3655:I3718" si="232">IFERROR(IF(E3655&gt;0,+E3655/B3655*100,0),0)</f>
        <v>0</v>
      </c>
    </row>
    <row r="3656" spans="1:9" x14ac:dyDescent="0.2">
      <c r="A3656" s="22" t="s">
        <v>1245</v>
      </c>
      <c r="B3656" s="23">
        <v>269000000</v>
      </c>
      <c r="C3656" s="23">
        <v>0</v>
      </c>
      <c r="D3656" s="23">
        <v>0</v>
      </c>
      <c r="E3656" s="23">
        <v>0</v>
      </c>
      <c r="F3656" s="23">
        <f t="shared" si="229"/>
        <v>269000000</v>
      </c>
      <c r="G3656" s="24">
        <f t="shared" si="230"/>
        <v>0</v>
      </c>
      <c r="H3656" s="25">
        <f t="shared" si="231"/>
        <v>0</v>
      </c>
      <c r="I3656" s="25">
        <f t="shared" si="232"/>
        <v>0</v>
      </c>
    </row>
    <row r="3657" spans="1:9" x14ac:dyDescent="0.2">
      <c r="A3657" s="22" t="s">
        <v>1246</v>
      </c>
      <c r="B3657" s="23">
        <v>4000000000</v>
      </c>
      <c r="C3657" s="23">
        <v>0</v>
      </c>
      <c r="D3657" s="23">
        <v>0</v>
      </c>
      <c r="E3657" s="23">
        <v>0</v>
      </c>
      <c r="F3657" s="23">
        <f t="shared" si="229"/>
        <v>4000000000</v>
      </c>
      <c r="G3657" s="24">
        <f t="shared" si="230"/>
        <v>0</v>
      </c>
      <c r="H3657" s="25">
        <f t="shared" si="231"/>
        <v>0</v>
      </c>
      <c r="I3657" s="25">
        <f t="shared" si="232"/>
        <v>0</v>
      </c>
    </row>
    <row r="3658" spans="1:9" x14ac:dyDescent="0.2">
      <c r="A3658" s="22" t="s">
        <v>1247</v>
      </c>
      <c r="B3658" s="23">
        <v>7000000</v>
      </c>
      <c r="C3658" s="23">
        <v>0</v>
      </c>
      <c r="D3658" s="23">
        <v>0</v>
      </c>
      <c r="E3658" s="23">
        <v>0</v>
      </c>
      <c r="F3658" s="23">
        <f t="shared" si="229"/>
        <v>7000000</v>
      </c>
      <c r="G3658" s="24">
        <f t="shared" si="230"/>
        <v>0</v>
      </c>
      <c r="H3658" s="25">
        <f t="shared" si="231"/>
        <v>0</v>
      </c>
      <c r="I3658" s="25">
        <f t="shared" si="232"/>
        <v>0</v>
      </c>
    </row>
    <row r="3659" spans="1:9" ht="11.25" customHeight="1" x14ac:dyDescent="0.2">
      <c r="A3659" s="22" t="s">
        <v>1248</v>
      </c>
      <c r="B3659" s="23">
        <v>7118000000</v>
      </c>
      <c r="C3659" s="23">
        <v>0</v>
      </c>
      <c r="D3659" s="23">
        <v>0</v>
      </c>
      <c r="E3659" s="23">
        <v>0</v>
      </c>
      <c r="F3659" s="23">
        <f t="shared" si="229"/>
        <v>7118000000</v>
      </c>
      <c r="G3659" s="24">
        <f t="shared" si="230"/>
        <v>0</v>
      </c>
      <c r="H3659" s="25">
        <f t="shared" si="231"/>
        <v>0</v>
      </c>
      <c r="I3659" s="25">
        <f t="shared" si="232"/>
        <v>0</v>
      </c>
    </row>
    <row r="3660" spans="1:9" ht="11.25" customHeight="1" x14ac:dyDescent="0.2">
      <c r="A3660" s="22" t="s">
        <v>1249</v>
      </c>
      <c r="B3660" s="23">
        <v>179000000</v>
      </c>
      <c r="C3660" s="23">
        <v>0</v>
      </c>
      <c r="D3660" s="23">
        <v>0</v>
      </c>
      <c r="E3660" s="23">
        <v>0</v>
      </c>
      <c r="F3660" s="23">
        <f t="shared" si="229"/>
        <v>179000000</v>
      </c>
      <c r="G3660" s="24">
        <f t="shared" si="230"/>
        <v>0</v>
      </c>
      <c r="H3660" s="25">
        <f t="shared" si="231"/>
        <v>0</v>
      </c>
      <c r="I3660" s="25">
        <f t="shared" si="232"/>
        <v>0</v>
      </c>
    </row>
    <row r="3661" spans="1:9" x14ac:dyDescent="0.2">
      <c r="A3661" s="22" t="s">
        <v>1250</v>
      </c>
      <c r="B3661" s="23">
        <v>184000000</v>
      </c>
      <c r="C3661" s="23">
        <v>0</v>
      </c>
      <c r="D3661" s="23">
        <v>0</v>
      </c>
      <c r="E3661" s="23">
        <v>0</v>
      </c>
      <c r="F3661" s="23">
        <f t="shared" si="229"/>
        <v>184000000</v>
      </c>
      <c r="G3661" s="24">
        <f t="shared" si="230"/>
        <v>0</v>
      </c>
      <c r="H3661" s="25">
        <f t="shared" si="231"/>
        <v>0</v>
      </c>
      <c r="I3661" s="25">
        <f t="shared" si="232"/>
        <v>0</v>
      </c>
    </row>
    <row r="3662" spans="1:9" x14ac:dyDescent="0.2">
      <c r="A3662" s="22" t="s">
        <v>1251</v>
      </c>
      <c r="B3662" s="23">
        <v>1248000000</v>
      </c>
      <c r="C3662" s="23">
        <v>0</v>
      </c>
      <c r="D3662" s="23">
        <v>0</v>
      </c>
      <c r="E3662" s="23">
        <v>0</v>
      </c>
      <c r="F3662" s="23">
        <f t="shared" si="229"/>
        <v>1248000000</v>
      </c>
      <c r="G3662" s="24">
        <f t="shared" si="230"/>
        <v>0</v>
      </c>
      <c r="H3662" s="25">
        <f t="shared" si="231"/>
        <v>0</v>
      </c>
      <c r="I3662" s="25">
        <f t="shared" si="232"/>
        <v>0</v>
      </c>
    </row>
    <row r="3663" spans="1:9" x14ac:dyDescent="0.2">
      <c r="A3663" s="22" t="s">
        <v>1252</v>
      </c>
      <c r="B3663" s="23">
        <v>858000000</v>
      </c>
      <c r="C3663" s="23">
        <v>0</v>
      </c>
      <c r="D3663" s="23">
        <v>0</v>
      </c>
      <c r="E3663" s="23">
        <v>0</v>
      </c>
      <c r="F3663" s="23">
        <f t="shared" si="229"/>
        <v>858000000</v>
      </c>
      <c r="G3663" s="24">
        <f t="shared" si="230"/>
        <v>0</v>
      </c>
      <c r="H3663" s="25">
        <f t="shared" si="231"/>
        <v>0</v>
      </c>
      <c r="I3663" s="25">
        <f t="shared" si="232"/>
        <v>0</v>
      </c>
    </row>
    <row r="3664" spans="1:9" x14ac:dyDescent="0.2">
      <c r="A3664" s="22" t="s">
        <v>1253</v>
      </c>
      <c r="B3664" s="23">
        <v>44539000000</v>
      </c>
      <c r="C3664" s="23">
        <v>0</v>
      </c>
      <c r="D3664" s="23">
        <v>0</v>
      </c>
      <c r="E3664" s="23">
        <v>0</v>
      </c>
      <c r="F3664" s="23">
        <f t="shared" si="229"/>
        <v>44539000000</v>
      </c>
      <c r="G3664" s="24">
        <f t="shared" si="230"/>
        <v>0</v>
      </c>
      <c r="H3664" s="25">
        <f t="shared" si="231"/>
        <v>0</v>
      </c>
      <c r="I3664" s="25">
        <f t="shared" si="232"/>
        <v>0</v>
      </c>
    </row>
    <row r="3665" spans="1:9" ht="11.25" customHeight="1" x14ac:dyDescent="0.2">
      <c r="A3665" s="22" t="s">
        <v>954</v>
      </c>
      <c r="B3665" s="23">
        <v>12711000000</v>
      </c>
      <c r="C3665" s="23">
        <v>0</v>
      </c>
      <c r="D3665" s="23">
        <v>0</v>
      </c>
      <c r="E3665" s="23">
        <v>0</v>
      </c>
      <c r="F3665" s="23">
        <f t="shared" si="229"/>
        <v>12711000000</v>
      </c>
      <c r="G3665" s="24">
        <f t="shared" si="230"/>
        <v>0</v>
      </c>
      <c r="H3665" s="25">
        <f t="shared" si="231"/>
        <v>0</v>
      </c>
      <c r="I3665" s="25">
        <f t="shared" si="232"/>
        <v>0</v>
      </c>
    </row>
    <row r="3666" spans="1:9" x14ac:dyDescent="0.2">
      <c r="A3666" s="22" t="s">
        <v>1254</v>
      </c>
      <c r="B3666" s="23">
        <v>1937000000</v>
      </c>
      <c r="C3666" s="23">
        <v>0</v>
      </c>
      <c r="D3666" s="23">
        <v>0</v>
      </c>
      <c r="E3666" s="23">
        <v>0</v>
      </c>
      <c r="F3666" s="23">
        <f t="shared" si="229"/>
        <v>1937000000</v>
      </c>
      <c r="G3666" s="24">
        <f t="shared" si="230"/>
        <v>0</v>
      </c>
      <c r="H3666" s="25">
        <f t="shared" si="231"/>
        <v>0</v>
      </c>
      <c r="I3666" s="25">
        <f t="shared" si="232"/>
        <v>0</v>
      </c>
    </row>
    <row r="3667" spans="1:9" ht="22.5" x14ac:dyDescent="0.2">
      <c r="A3667" s="22" t="s">
        <v>25</v>
      </c>
      <c r="B3667" s="23">
        <v>11514000000</v>
      </c>
      <c r="C3667" s="23">
        <v>0</v>
      </c>
      <c r="D3667" s="23">
        <v>0</v>
      </c>
      <c r="E3667" s="23">
        <v>0</v>
      </c>
      <c r="F3667" s="23">
        <f t="shared" si="229"/>
        <v>11514000000</v>
      </c>
      <c r="G3667" s="24">
        <f t="shared" si="230"/>
        <v>0</v>
      </c>
      <c r="H3667" s="25">
        <f t="shared" si="231"/>
        <v>0</v>
      </c>
      <c r="I3667" s="25">
        <f t="shared" si="232"/>
        <v>0</v>
      </c>
    </row>
    <row r="3668" spans="1:9" ht="22.5" x14ac:dyDescent="0.2">
      <c r="A3668" s="22" t="s">
        <v>1255</v>
      </c>
      <c r="B3668" s="23">
        <v>11686000000</v>
      </c>
      <c r="C3668" s="23">
        <v>0</v>
      </c>
      <c r="D3668" s="23">
        <v>0</v>
      </c>
      <c r="E3668" s="23">
        <v>0</v>
      </c>
      <c r="F3668" s="23">
        <f t="shared" si="229"/>
        <v>11686000000</v>
      </c>
      <c r="G3668" s="24">
        <f t="shared" si="230"/>
        <v>0</v>
      </c>
      <c r="H3668" s="25">
        <f t="shared" si="231"/>
        <v>0</v>
      </c>
      <c r="I3668" s="25">
        <f t="shared" si="232"/>
        <v>0</v>
      </c>
    </row>
    <row r="3669" spans="1:9" x14ac:dyDescent="0.2">
      <c r="A3669" s="22" t="s">
        <v>1256</v>
      </c>
      <c r="B3669" s="23">
        <v>783000000</v>
      </c>
      <c r="C3669" s="23">
        <v>0</v>
      </c>
      <c r="D3669" s="23">
        <v>0</v>
      </c>
      <c r="E3669" s="23">
        <v>0</v>
      </c>
      <c r="F3669" s="23">
        <f t="shared" si="229"/>
        <v>783000000</v>
      </c>
      <c r="G3669" s="24">
        <f t="shared" si="230"/>
        <v>0</v>
      </c>
      <c r="H3669" s="25">
        <f t="shared" si="231"/>
        <v>0</v>
      </c>
      <c r="I3669" s="25">
        <f t="shared" si="232"/>
        <v>0</v>
      </c>
    </row>
    <row r="3670" spans="1:9" x14ac:dyDescent="0.2">
      <c r="A3670" s="22" t="s">
        <v>1257</v>
      </c>
      <c r="B3670" s="23">
        <v>193000000</v>
      </c>
      <c r="C3670" s="23">
        <v>0</v>
      </c>
      <c r="D3670" s="23">
        <v>0</v>
      </c>
      <c r="E3670" s="23">
        <v>0</v>
      </c>
      <c r="F3670" s="23">
        <f t="shared" si="229"/>
        <v>193000000</v>
      </c>
      <c r="G3670" s="24">
        <f t="shared" si="230"/>
        <v>0</v>
      </c>
      <c r="H3670" s="25">
        <f t="shared" si="231"/>
        <v>0</v>
      </c>
      <c r="I3670" s="25">
        <f t="shared" si="232"/>
        <v>0</v>
      </c>
    </row>
    <row r="3671" spans="1:9" x14ac:dyDescent="0.2">
      <c r="A3671" s="22" t="s">
        <v>1258</v>
      </c>
      <c r="B3671" s="23">
        <v>2537000000</v>
      </c>
      <c r="C3671" s="23">
        <v>0</v>
      </c>
      <c r="D3671" s="23">
        <v>0</v>
      </c>
      <c r="E3671" s="23">
        <v>0</v>
      </c>
      <c r="F3671" s="23">
        <f t="shared" si="229"/>
        <v>2537000000</v>
      </c>
      <c r="G3671" s="24">
        <f t="shared" si="230"/>
        <v>0</v>
      </c>
      <c r="H3671" s="25">
        <f t="shared" si="231"/>
        <v>0</v>
      </c>
      <c r="I3671" s="25">
        <f t="shared" si="232"/>
        <v>0</v>
      </c>
    </row>
    <row r="3672" spans="1:9" x14ac:dyDescent="0.2">
      <c r="A3672" s="22" t="s">
        <v>1259</v>
      </c>
      <c r="B3672" s="23">
        <v>5839000000</v>
      </c>
      <c r="C3672" s="23">
        <v>0</v>
      </c>
      <c r="D3672" s="23">
        <v>0</v>
      </c>
      <c r="E3672" s="23">
        <v>0</v>
      </c>
      <c r="F3672" s="23">
        <f t="shared" si="229"/>
        <v>5839000000</v>
      </c>
      <c r="G3672" s="24">
        <f t="shared" si="230"/>
        <v>0</v>
      </c>
      <c r="H3672" s="25">
        <f t="shared" si="231"/>
        <v>0</v>
      </c>
      <c r="I3672" s="25">
        <f t="shared" si="232"/>
        <v>0</v>
      </c>
    </row>
    <row r="3673" spans="1:9" x14ac:dyDescent="0.2">
      <c r="A3673" s="22" t="s">
        <v>1260</v>
      </c>
      <c r="B3673" s="23">
        <v>6684000000</v>
      </c>
      <c r="C3673" s="23">
        <v>0</v>
      </c>
      <c r="D3673" s="23">
        <v>0</v>
      </c>
      <c r="E3673" s="23">
        <v>0</v>
      </c>
      <c r="F3673" s="23">
        <f t="shared" si="229"/>
        <v>6684000000</v>
      </c>
      <c r="G3673" s="24">
        <f t="shared" si="230"/>
        <v>0</v>
      </c>
      <c r="H3673" s="25">
        <f t="shared" si="231"/>
        <v>0</v>
      </c>
      <c r="I3673" s="25">
        <f t="shared" si="232"/>
        <v>0</v>
      </c>
    </row>
    <row r="3674" spans="1:9" x14ac:dyDescent="0.2">
      <c r="A3674" s="22" t="s">
        <v>1261</v>
      </c>
      <c r="B3674" s="23">
        <v>326000000</v>
      </c>
      <c r="C3674" s="23">
        <v>0</v>
      </c>
      <c r="D3674" s="23">
        <v>0</v>
      </c>
      <c r="E3674" s="23">
        <v>0</v>
      </c>
      <c r="F3674" s="23">
        <f t="shared" si="229"/>
        <v>326000000</v>
      </c>
      <c r="G3674" s="24">
        <f t="shared" si="230"/>
        <v>0</v>
      </c>
      <c r="H3674" s="25">
        <f t="shared" si="231"/>
        <v>0</v>
      </c>
      <c r="I3674" s="25">
        <f t="shared" si="232"/>
        <v>0</v>
      </c>
    </row>
    <row r="3675" spans="1:9" x14ac:dyDescent="0.2">
      <c r="A3675" s="22" t="s">
        <v>1262</v>
      </c>
      <c r="B3675" s="23">
        <v>115000000</v>
      </c>
      <c r="C3675" s="23">
        <v>0</v>
      </c>
      <c r="D3675" s="23">
        <v>0</v>
      </c>
      <c r="E3675" s="23">
        <v>0</v>
      </c>
      <c r="F3675" s="23">
        <f t="shared" si="229"/>
        <v>115000000</v>
      </c>
      <c r="G3675" s="24">
        <f t="shared" si="230"/>
        <v>0</v>
      </c>
      <c r="H3675" s="25">
        <f t="shared" si="231"/>
        <v>0</v>
      </c>
      <c r="I3675" s="25">
        <f t="shared" si="232"/>
        <v>0</v>
      </c>
    </row>
    <row r="3676" spans="1:9" x14ac:dyDescent="0.2">
      <c r="A3676" s="22" t="s">
        <v>1263</v>
      </c>
      <c r="B3676" s="23">
        <v>1749000000</v>
      </c>
      <c r="C3676" s="23">
        <v>0</v>
      </c>
      <c r="D3676" s="23">
        <v>0</v>
      </c>
      <c r="E3676" s="23">
        <v>0</v>
      </c>
      <c r="F3676" s="23">
        <f t="shared" si="229"/>
        <v>1749000000</v>
      </c>
      <c r="G3676" s="24">
        <f t="shared" si="230"/>
        <v>0</v>
      </c>
      <c r="H3676" s="25">
        <f t="shared" si="231"/>
        <v>0</v>
      </c>
      <c r="I3676" s="25">
        <f t="shared" si="232"/>
        <v>0</v>
      </c>
    </row>
    <row r="3677" spans="1:9" x14ac:dyDescent="0.2">
      <c r="A3677" s="22" t="s">
        <v>1264</v>
      </c>
      <c r="B3677" s="23">
        <v>6685000000</v>
      </c>
      <c r="C3677" s="23">
        <v>0</v>
      </c>
      <c r="D3677" s="23">
        <v>0</v>
      </c>
      <c r="E3677" s="23">
        <v>0</v>
      </c>
      <c r="F3677" s="23">
        <f t="shared" si="229"/>
        <v>6685000000</v>
      </c>
      <c r="G3677" s="24">
        <f t="shared" si="230"/>
        <v>0</v>
      </c>
      <c r="H3677" s="25">
        <f t="shared" si="231"/>
        <v>0</v>
      </c>
      <c r="I3677" s="25">
        <f t="shared" si="232"/>
        <v>0</v>
      </c>
    </row>
    <row r="3678" spans="1:9" x14ac:dyDescent="0.2">
      <c r="A3678" s="22" t="s">
        <v>1265</v>
      </c>
      <c r="B3678" s="23">
        <v>24000000</v>
      </c>
      <c r="C3678" s="23">
        <v>0</v>
      </c>
      <c r="D3678" s="23">
        <v>0</v>
      </c>
      <c r="E3678" s="23">
        <v>0</v>
      </c>
      <c r="F3678" s="23">
        <f t="shared" si="229"/>
        <v>24000000</v>
      </c>
      <c r="G3678" s="24">
        <f t="shared" si="230"/>
        <v>0</v>
      </c>
      <c r="H3678" s="25">
        <f t="shared" si="231"/>
        <v>0</v>
      </c>
      <c r="I3678" s="25">
        <f t="shared" si="232"/>
        <v>0</v>
      </c>
    </row>
    <row r="3679" spans="1:9" x14ac:dyDescent="0.2">
      <c r="A3679" s="22" t="s">
        <v>1266</v>
      </c>
      <c r="B3679" s="23">
        <v>680000000</v>
      </c>
      <c r="C3679" s="23">
        <v>0</v>
      </c>
      <c r="D3679" s="23">
        <v>0</v>
      </c>
      <c r="E3679" s="23">
        <v>0</v>
      </c>
      <c r="F3679" s="23">
        <f t="shared" si="229"/>
        <v>680000000</v>
      </c>
      <c r="G3679" s="24">
        <f t="shared" si="230"/>
        <v>0</v>
      </c>
      <c r="H3679" s="25">
        <f t="shared" si="231"/>
        <v>0</v>
      </c>
      <c r="I3679" s="25">
        <f t="shared" si="232"/>
        <v>0</v>
      </c>
    </row>
    <row r="3680" spans="1:9" x14ac:dyDescent="0.2">
      <c r="A3680" s="22" t="s">
        <v>1267</v>
      </c>
      <c r="B3680" s="23">
        <v>988000000</v>
      </c>
      <c r="C3680" s="23">
        <v>0</v>
      </c>
      <c r="D3680" s="23">
        <v>0</v>
      </c>
      <c r="E3680" s="23">
        <v>0</v>
      </c>
      <c r="F3680" s="23">
        <f t="shared" si="229"/>
        <v>988000000</v>
      </c>
      <c r="G3680" s="24">
        <f t="shared" si="230"/>
        <v>0</v>
      </c>
      <c r="H3680" s="25">
        <f t="shared" si="231"/>
        <v>0</v>
      </c>
      <c r="I3680" s="25">
        <f t="shared" si="232"/>
        <v>0</v>
      </c>
    </row>
    <row r="3681" spans="1:9" x14ac:dyDescent="0.2">
      <c r="A3681" s="22" t="s">
        <v>1268</v>
      </c>
      <c r="B3681" s="23">
        <v>383000000</v>
      </c>
      <c r="C3681" s="23">
        <v>0</v>
      </c>
      <c r="D3681" s="23">
        <v>0</v>
      </c>
      <c r="E3681" s="23">
        <v>0</v>
      </c>
      <c r="F3681" s="23">
        <f t="shared" si="229"/>
        <v>383000000</v>
      </c>
      <c r="G3681" s="24">
        <f t="shared" si="230"/>
        <v>0</v>
      </c>
      <c r="H3681" s="25">
        <f t="shared" si="231"/>
        <v>0</v>
      </c>
      <c r="I3681" s="25">
        <f t="shared" si="232"/>
        <v>0</v>
      </c>
    </row>
    <row r="3682" spans="1:9" ht="33.75" x14ac:dyDescent="0.2">
      <c r="A3682" s="22" t="s">
        <v>1269</v>
      </c>
      <c r="B3682" s="23">
        <v>383000000</v>
      </c>
      <c r="C3682" s="23">
        <v>0</v>
      </c>
      <c r="D3682" s="23">
        <v>0</v>
      </c>
      <c r="E3682" s="23">
        <v>0</v>
      </c>
      <c r="F3682" s="23">
        <f t="shared" si="229"/>
        <v>383000000</v>
      </c>
      <c r="G3682" s="24">
        <f t="shared" si="230"/>
        <v>0</v>
      </c>
      <c r="H3682" s="25">
        <f t="shared" si="231"/>
        <v>0</v>
      </c>
      <c r="I3682" s="25">
        <f t="shared" si="232"/>
        <v>0</v>
      </c>
    </row>
    <row r="3683" spans="1:9" x14ac:dyDescent="0.2">
      <c r="A3683" s="22" t="s">
        <v>1270</v>
      </c>
      <c r="B3683" s="23">
        <v>471000000</v>
      </c>
      <c r="C3683" s="23">
        <v>0</v>
      </c>
      <c r="D3683" s="23">
        <v>0</v>
      </c>
      <c r="E3683" s="23">
        <v>0</v>
      </c>
      <c r="F3683" s="23">
        <f t="shared" si="229"/>
        <v>471000000</v>
      </c>
      <c r="G3683" s="24">
        <f t="shared" si="230"/>
        <v>0</v>
      </c>
      <c r="H3683" s="25">
        <f t="shared" si="231"/>
        <v>0</v>
      </c>
      <c r="I3683" s="25">
        <f t="shared" si="232"/>
        <v>0</v>
      </c>
    </row>
    <row r="3684" spans="1:9" x14ac:dyDescent="0.2">
      <c r="A3684" s="22" t="s">
        <v>1271</v>
      </c>
      <c r="B3684" s="23">
        <v>318000000</v>
      </c>
      <c r="C3684" s="23">
        <v>0</v>
      </c>
      <c r="D3684" s="23">
        <v>0</v>
      </c>
      <c r="E3684" s="23">
        <v>0</v>
      </c>
      <c r="F3684" s="23">
        <f t="shared" si="229"/>
        <v>318000000</v>
      </c>
      <c r="G3684" s="24">
        <f t="shared" si="230"/>
        <v>0</v>
      </c>
      <c r="H3684" s="25">
        <f t="shared" si="231"/>
        <v>0</v>
      </c>
      <c r="I3684" s="25">
        <f t="shared" si="232"/>
        <v>0</v>
      </c>
    </row>
    <row r="3685" spans="1:9" x14ac:dyDescent="0.2">
      <c r="A3685" s="22" t="s">
        <v>1272</v>
      </c>
      <c r="B3685" s="23">
        <v>7600000000</v>
      </c>
      <c r="C3685" s="23">
        <v>0</v>
      </c>
      <c r="D3685" s="23">
        <v>0</v>
      </c>
      <c r="E3685" s="23">
        <v>0</v>
      </c>
      <c r="F3685" s="23">
        <f t="shared" si="229"/>
        <v>7600000000</v>
      </c>
      <c r="G3685" s="24">
        <f t="shared" si="230"/>
        <v>0</v>
      </c>
      <c r="H3685" s="25">
        <f t="shared" si="231"/>
        <v>0</v>
      </c>
      <c r="I3685" s="25">
        <f t="shared" si="232"/>
        <v>0</v>
      </c>
    </row>
    <row r="3686" spans="1:9" x14ac:dyDescent="0.2">
      <c r="A3686" s="22" t="s">
        <v>1126</v>
      </c>
      <c r="B3686" s="23">
        <v>6150000000</v>
      </c>
      <c r="C3686" s="23">
        <v>165678098</v>
      </c>
      <c r="D3686" s="23">
        <v>61678098</v>
      </c>
      <c r="E3686" s="23">
        <v>61678098</v>
      </c>
      <c r="F3686" s="23">
        <f t="shared" si="229"/>
        <v>5984321902</v>
      </c>
      <c r="G3686" s="24">
        <f t="shared" si="230"/>
        <v>2.6939528130081301</v>
      </c>
      <c r="H3686" s="25">
        <f t="shared" si="231"/>
        <v>1.0028959024390245</v>
      </c>
      <c r="I3686" s="25">
        <f t="shared" si="232"/>
        <v>1.0028959024390245</v>
      </c>
    </row>
    <row r="3687" spans="1:9" x14ac:dyDescent="0.2">
      <c r="A3687" s="22" t="s">
        <v>119</v>
      </c>
      <c r="B3687" s="23">
        <v>49572000000</v>
      </c>
      <c r="C3687" s="23">
        <v>0</v>
      </c>
      <c r="D3687" s="23">
        <v>0</v>
      </c>
      <c r="E3687" s="23">
        <v>0</v>
      </c>
      <c r="F3687" s="23">
        <f t="shared" si="229"/>
        <v>49572000000</v>
      </c>
      <c r="G3687" s="24">
        <f t="shared" si="230"/>
        <v>0</v>
      </c>
      <c r="H3687" s="25">
        <f t="shared" si="231"/>
        <v>0</v>
      </c>
      <c r="I3687" s="25">
        <f t="shared" si="232"/>
        <v>0</v>
      </c>
    </row>
    <row r="3688" spans="1:9" x14ac:dyDescent="0.2">
      <c r="A3688" s="22" t="s">
        <v>1273</v>
      </c>
      <c r="B3688" s="23">
        <v>888000000</v>
      </c>
      <c r="C3688" s="23">
        <v>0</v>
      </c>
      <c r="D3688" s="23">
        <v>0</v>
      </c>
      <c r="E3688" s="23">
        <v>0</v>
      </c>
      <c r="F3688" s="23">
        <f t="shared" si="229"/>
        <v>888000000</v>
      </c>
      <c r="G3688" s="24">
        <f t="shared" si="230"/>
        <v>0</v>
      </c>
      <c r="H3688" s="25">
        <f t="shared" si="231"/>
        <v>0</v>
      </c>
      <c r="I3688" s="25">
        <f t="shared" si="232"/>
        <v>0</v>
      </c>
    </row>
    <row r="3689" spans="1:9" x14ac:dyDescent="0.2">
      <c r="A3689" s="22" t="s">
        <v>1274</v>
      </c>
      <c r="B3689" s="23">
        <v>390000000</v>
      </c>
      <c r="C3689" s="23">
        <v>0</v>
      </c>
      <c r="D3689" s="23">
        <v>0</v>
      </c>
      <c r="E3689" s="23">
        <v>0</v>
      </c>
      <c r="F3689" s="23">
        <f t="shared" si="229"/>
        <v>390000000</v>
      </c>
      <c r="G3689" s="24">
        <f t="shared" si="230"/>
        <v>0</v>
      </c>
      <c r="H3689" s="25">
        <f t="shared" si="231"/>
        <v>0</v>
      </c>
      <c r="I3689" s="25">
        <f t="shared" si="232"/>
        <v>0</v>
      </c>
    </row>
    <row r="3690" spans="1:9" x14ac:dyDescent="0.2">
      <c r="A3690" s="18" t="s">
        <v>39</v>
      </c>
      <c r="B3690" s="19">
        <v>1682000000</v>
      </c>
      <c r="C3690" s="19">
        <v>110608194.75</v>
      </c>
      <c r="D3690" s="19">
        <v>110608194.75</v>
      </c>
      <c r="E3690" s="19">
        <v>110608194.75</v>
      </c>
      <c r="F3690" s="19">
        <f t="shared" si="229"/>
        <v>1571391805.25</v>
      </c>
      <c r="G3690" s="20">
        <f t="shared" si="230"/>
        <v>6.5759925535077288</v>
      </c>
      <c r="H3690" s="21">
        <f t="shared" si="231"/>
        <v>6.5759925535077288</v>
      </c>
      <c r="I3690" s="21">
        <f t="shared" si="232"/>
        <v>6.5759925535077288</v>
      </c>
    </row>
    <row r="3691" spans="1:9" x14ac:dyDescent="0.2">
      <c r="A3691" s="22" t="s">
        <v>40</v>
      </c>
      <c r="B3691" s="23">
        <v>934000000</v>
      </c>
      <c r="C3691" s="23">
        <v>107374794.75</v>
      </c>
      <c r="D3691" s="23">
        <v>107374794.75</v>
      </c>
      <c r="E3691" s="23">
        <v>107374794.75</v>
      </c>
      <c r="F3691" s="23">
        <f t="shared" si="229"/>
        <v>826625205.25</v>
      </c>
      <c r="G3691" s="24">
        <f t="shared" si="230"/>
        <v>11.496230701284798</v>
      </c>
      <c r="H3691" s="25">
        <f t="shared" si="231"/>
        <v>11.496230701284798</v>
      </c>
      <c r="I3691" s="25">
        <f t="shared" si="232"/>
        <v>11.496230701284798</v>
      </c>
    </row>
    <row r="3692" spans="1:9" x14ac:dyDescent="0.2">
      <c r="A3692" s="22" t="s">
        <v>41</v>
      </c>
      <c r="B3692" s="23">
        <v>25000000</v>
      </c>
      <c r="C3692" s="23">
        <v>3233400</v>
      </c>
      <c r="D3692" s="23">
        <v>3233400</v>
      </c>
      <c r="E3692" s="23">
        <v>3233400</v>
      </c>
      <c r="F3692" s="23">
        <f t="shared" si="229"/>
        <v>21766600</v>
      </c>
      <c r="G3692" s="24">
        <f t="shared" si="230"/>
        <v>12.9336</v>
      </c>
      <c r="H3692" s="25">
        <f t="shared" si="231"/>
        <v>12.9336</v>
      </c>
      <c r="I3692" s="25">
        <f t="shared" si="232"/>
        <v>12.9336</v>
      </c>
    </row>
    <row r="3693" spans="1:9" x14ac:dyDescent="0.2">
      <c r="A3693" s="22" t="s">
        <v>42</v>
      </c>
      <c r="B3693" s="23">
        <v>723000000</v>
      </c>
      <c r="C3693" s="23">
        <v>0</v>
      </c>
      <c r="D3693" s="23">
        <v>0</v>
      </c>
      <c r="E3693" s="23">
        <v>0</v>
      </c>
      <c r="F3693" s="23">
        <f t="shared" si="229"/>
        <v>723000000</v>
      </c>
      <c r="G3693" s="24">
        <f t="shared" si="230"/>
        <v>0</v>
      </c>
      <c r="H3693" s="25">
        <f t="shared" si="231"/>
        <v>0</v>
      </c>
      <c r="I3693" s="25">
        <f t="shared" si="232"/>
        <v>0</v>
      </c>
    </row>
    <row r="3694" spans="1:9" x14ac:dyDescent="0.2">
      <c r="A3694" s="18" t="s">
        <v>43</v>
      </c>
      <c r="B3694" s="19">
        <v>25994707443</v>
      </c>
      <c r="C3694" s="19">
        <v>885640000</v>
      </c>
      <c r="D3694" s="19">
        <v>0</v>
      </c>
      <c r="E3694" s="19">
        <v>0</v>
      </c>
      <c r="F3694" s="19">
        <f t="shared" si="229"/>
        <v>25109067443</v>
      </c>
      <c r="G3694" s="20">
        <f t="shared" si="230"/>
        <v>3.4070012210831404</v>
      </c>
      <c r="H3694" s="21">
        <f t="shared" si="231"/>
        <v>0</v>
      </c>
      <c r="I3694" s="21">
        <f t="shared" si="232"/>
        <v>0</v>
      </c>
    </row>
    <row r="3695" spans="1:9" ht="22.5" x14ac:dyDescent="0.2">
      <c r="A3695" s="22" t="s">
        <v>1275</v>
      </c>
      <c r="B3695" s="23">
        <v>1769540000</v>
      </c>
      <c r="C3695" s="23">
        <v>869800000</v>
      </c>
      <c r="D3695" s="23">
        <v>0</v>
      </c>
      <c r="E3695" s="23">
        <v>0</v>
      </c>
      <c r="F3695" s="23">
        <f t="shared" si="229"/>
        <v>899740000</v>
      </c>
      <c r="G3695" s="24">
        <f t="shared" si="230"/>
        <v>49.154017428258193</v>
      </c>
      <c r="H3695" s="25">
        <f t="shared" si="231"/>
        <v>0</v>
      </c>
      <c r="I3695" s="25">
        <f t="shared" si="232"/>
        <v>0</v>
      </c>
    </row>
    <row r="3696" spans="1:9" ht="22.5" x14ac:dyDescent="0.2">
      <c r="A3696" s="22" t="s">
        <v>1276</v>
      </c>
      <c r="B3696" s="23">
        <v>9000000000</v>
      </c>
      <c r="C3696" s="23">
        <v>15840000</v>
      </c>
      <c r="D3696" s="23">
        <v>0</v>
      </c>
      <c r="E3696" s="23">
        <v>0</v>
      </c>
      <c r="F3696" s="23">
        <f t="shared" si="229"/>
        <v>8984160000</v>
      </c>
      <c r="G3696" s="24">
        <f t="shared" si="230"/>
        <v>0.17600000000000002</v>
      </c>
      <c r="H3696" s="25">
        <f t="shared" si="231"/>
        <v>0</v>
      </c>
      <c r="I3696" s="25">
        <f t="shared" si="232"/>
        <v>0</v>
      </c>
    </row>
    <row r="3697" spans="1:9" ht="22.5" x14ac:dyDescent="0.2">
      <c r="A3697" s="22" t="s">
        <v>1277</v>
      </c>
      <c r="B3697" s="23">
        <v>2150000000</v>
      </c>
      <c r="C3697" s="23">
        <v>0</v>
      </c>
      <c r="D3697" s="23">
        <v>0</v>
      </c>
      <c r="E3697" s="23">
        <v>0</v>
      </c>
      <c r="F3697" s="23">
        <f t="shared" si="229"/>
        <v>2150000000</v>
      </c>
      <c r="G3697" s="24">
        <f t="shared" si="230"/>
        <v>0</v>
      </c>
      <c r="H3697" s="25">
        <f t="shared" si="231"/>
        <v>0</v>
      </c>
      <c r="I3697" s="25">
        <f t="shared" si="232"/>
        <v>0</v>
      </c>
    </row>
    <row r="3698" spans="1:9" ht="33.75" x14ac:dyDescent="0.2">
      <c r="A3698" s="22" t="s">
        <v>1278</v>
      </c>
      <c r="B3698" s="23">
        <v>3675167443</v>
      </c>
      <c r="C3698" s="23">
        <v>0</v>
      </c>
      <c r="D3698" s="23">
        <v>0</v>
      </c>
      <c r="E3698" s="23">
        <v>0</v>
      </c>
      <c r="F3698" s="23">
        <f t="shared" si="229"/>
        <v>3675167443</v>
      </c>
      <c r="G3698" s="24">
        <f t="shared" si="230"/>
        <v>0</v>
      </c>
      <c r="H3698" s="25">
        <f t="shared" si="231"/>
        <v>0</v>
      </c>
      <c r="I3698" s="25">
        <f t="shared" si="232"/>
        <v>0</v>
      </c>
    </row>
    <row r="3699" spans="1:9" ht="22.5" x14ac:dyDescent="0.2">
      <c r="A3699" s="22" t="s">
        <v>1279</v>
      </c>
      <c r="B3699" s="23">
        <v>300000000</v>
      </c>
      <c r="C3699" s="23">
        <v>0</v>
      </c>
      <c r="D3699" s="23">
        <v>0</v>
      </c>
      <c r="E3699" s="23">
        <v>0</v>
      </c>
      <c r="F3699" s="23">
        <f t="shared" si="229"/>
        <v>300000000</v>
      </c>
      <c r="G3699" s="24">
        <f t="shared" si="230"/>
        <v>0</v>
      </c>
      <c r="H3699" s="25">
        <f t="shared" si="231"/>
        <v>0</v>
      </c>
      <c r="I3699" s="25">
        <f t="shared" si="232"/>
        <v>0</v>
      </c>
    </row>
    <row r="3700" spans="1:9" x14ac:dyDescent="0.2">
      <c r="A3700" s="22" t="s">
        <v>1280</v>
      </c>
      <c r="B3700" s="23">
        <v>4000000000</v>
      </c>
      <c r="C3700" s="23">
        <v>0</v>
      </c>
      <c r="D3700" s="23">
        <v>0</v>
      </c>
      <c r="E3700" s="23">
        <v>0</v>
      </c>
      <c r="F3700" s="23">
        <f t="shared" si="229"/>
        <v>4000000000</v>
      </c>
      <c r="G3700" s="24">
        <f t="shared" si="230"/>
        <v>0</v>
      </c>
      <c r="H3700" s="25">
        <f t="shared" si="231"/>
        <v>0</v>
      </c>
      <c r="I3700" s="25">
        <f t="shared" si="232"/>
        <v>0</v>
      </c>
    </row>
    <row r="3701" spans="1:9" ht="22.5" x14ac:dyDescent="0.2">
      <c r="A3701" s="22" t="s">
        <v>1281</v>
      </c>
      <c r="B3701" s="23">
        <v>4000000000</v>
      </c>
      <c r="C3701" s="23">
        <v>0</v>
      </c>
      <c r="D3701" s="23">
        <v>0</v>
      </c>
      <c r="E3701" s="23">
        <v>0</v>
      </c>
      <c r="F3701" s="23">
        <f t="shared" si="229"/>
        <v>4000000000</v>
      </c>
      <c r="G3701" s="24">
        <f t="shared" si="230"/>
        <v>0</v>
      </c>
      <c r="H3701" s="25">
        <f t="shared" si="231"/>
        <v>0</v>
      </c>
      <c r="I3701" s="25">
        <f t="shared" si="232"/>
        <v>0</v>
      </c>
    </row>
    <row r="3702" spans="1:9" ht="22.5" x14ac:dyDescent="0.2">
      <c r="A3702" s="22" t="s">
        <v>1282</v>
      </c>
      <c r="B3702" s="23">
        <v>400000000</v>
      </c>
      <c r="C3702" s="23">
        <v>0</v>
      </c>
      <c r="D3702" s="23">
        <v>0</v>
      </c>
      <c r="E3702" s="23">
        <v>0</v>
      </c>
      <c r="F3702" s="23">
        <f t="shared" si="229"/>
        <v>400000000</v>
      </c>
      <c r="G3702" s="24">
        <f t="shared" si="230"/>
        <v>0</v>
      </c>
      <c r="H3702" s="25">
        <f t="shared" si="231"/>
        <v>0</v>
      </c>
      <c r="I3702" s="25">
        <f t="shared" si="232"/>
        <v>0</v>
      </c>
    </row>
    <row r="3703" spans="1:9" ht="22.5" x14ac:dyDescent="0.2">
      <c r="A3703" s="22" t="s">
        <v>1283</v>
      </c>
      <c r="B3703" s="23">
        <v>700000000</v>
      </c>
      <c r="C3703" s="23">
        <v>0</v>
      </c>
      <c r="D3703" s="23">
        <v>0</v>
      </c>
      <c r="E3703" s="23">
        <v>0</v>
      </c>
      <c r="F3703" s="23">
        <f t="shared" si="229"/>
        <v>700000000</v>
      </c>
      <c r="G3703" s="24">
        <f t="shared" si="230"/>
        <v>0</v>
      </c>
      <c r="H3703" s="25">
        <f t="shared" si="231"/>
        <v>0</v>
      </c>
      <c r="I3703" s="25">
        <f t="shared" si="232"/>
        <v>0</v>
      </c>
    </row>
    <row r="3704" spans="1:9" x14ac:dyDescent="0.2">
      <c r="A3704" s="18" t="s">
        <v>1284</v>
      </c>
      <c r="B3704" s="19">
        <v>170092582381</v>
      </c>
      <c r="C3704" s="19">
        <v>43767488927.330002</v>
      </c>
      <c r="D3704" s="19">
        <v>13440288818.23</v>
      </c>
      <c r="E3704" s="19">
        <v>13440288818.23</v>
      </c>
      <c r="F3704" s="19">
        <f t="shared" si="229"/>
        <v>126325093453.67</v>
      </c>
      <c r="G3704" s="20">
        <f t="shared" si="230"/>
        <v>25.731568252219684</v>
      </c>
      <c r="H3704" s="21">
        <f t="shared" si="231"/>
        <v>7.9017489358379756</v>
      </c>
      <c r="I3704" s="21">
        <f t="shared" si="232"/>
        <v>7.9017489358379756</v>
      </c>
    </row>
    <row r="3705" spans="1:9" x14ac:dyDescent="0.2">
      <c r="A3705" s="18" t="s">
        <v>17</v>
      </c>
      <c r="B3705" s="19">
        <v>124125000000</v>
      </c>
      <c r="C3705" s="19">
        <v>29067814436.25</v>
      </c>
      <c r="D3705" s="19">
        <v>13054824608.33</v>
      </c>
      <c r="E3705" s="19">
        <v>13054824608.33</v>
      </c>
      <c r="F3705" s="19">
        <f t="shared" si="229"/>
        <v>95057185563.75</v>
      </c>
      <c r="G3705" s="20">
        <f t="shared" si="230"/>
        <v>23.418178800604231</v>
      </c>
      <c r="H3705" s="21">
        <f t="shared" si="231"/>
        <v>10.517482061091641</v>
      </c>
      <c r="I3705" s="21">
        <f t="shared" si="232"/>
        <v>10.517482061091641</v>
      </c>
    </row>
    <row r="3706" spans="1:9" x14ac:dyDescent="0.2">
      <c r="A3706" s="18" t="s">
        <v>18</v>
      </c>
      <c r="B3706" s="19">
        <v>92588000000</v>
      </c>
      <c r="C3706" s="19">
        <v>11895765983</v>
      </c>
      <c r="D3706" s="19">
        <v>11451720982</v>
      </c>
      <c r="E3706" s="19">
        <v>11451720982</v>
      </c>
      <c r="F3706" s="19">
        <f t="shared" si="229"/>
        <v>80692234017</v>
      </c>
      <c r="G3706" s="20">
        <f t="shared" si="230"/>
        <v>12.848064525640471</v>
      </c>
      <c r="H3706" s="21">
        <f t="shared" si="231"/>
        <v>12.368472136777985</v>
      </c>
      <c r="I3706" s="21">
        <f t="shared" si="232"/>
        <v>12.368472136777985</v>
      </c>
    </row>
    <row r="3707" spans="1:9" x14ac:dyDescent="0.2">
      <c r="A3707" s="22" t="s">
        <v>19</v>
      </c>
      <c r="B3707" s="23">
        <v>61362000000</v>
      </c>
      <c r="C3707" s="23">
        <v>7563401499</v>
      </c>
      <c r="D3707" s="23">
        <v>7563401499</v>
      </c>
      <c r="E3707" s="23">
        <v>7563401499</v>
      </c>
      <c r="F3707" s="23">
        <f t="shared" si="229"/>
        <v>53798598501</v>
      </c>
      <c r="G3707" s="24">
        <f t="shared" si="230"/>
        <v>12.325871873472181</v>
      </c>
      <c r="H3707" s="25">
        <f t="shared" si="231"/>
        <v>12.325871873472181</v>
      </c>
      <c r="I3707" s="25">
        <f t="shared" si="232"/>
        <v>12.325871873472181</v>
      </c>
    </row>
    <row r="3708" spans="1:9" x14ac:dyDescent="0.2">
      <c r="A3708" s="22" t="s">
        <v>20</v>
      </c>
      <c r="B3708" s="23">
        <v>25056000000</v>
      </c>
      <c r="C3708" s="23">
        <v>3660800971</v>
      </c>
      <c r="D3708" s="23">
        <v>3216755970</v>
      </c>
      <c r="E3708" s="23">
        <v>3216755970</v>
      </c>
      <c r="F3708" s="23">
        <f t="shared" si="229"/>
        <v>21395199029</v>
      </c>
      <c r="G3708" s="24">
        <f t="shared" si="230"/>
        <v>14.610476416826309</v>
      </c>
      <c r="H3708" s="25">
        <f t="shared" si="231"/>
        <v>12.838266163793103</v>
      </c>
      <c r="I3708" s="25">
        <f t="shared" si="232"/>
        <v>12.838266163793103</v>
      </c>
    </row>
    <row r="3709" spans="1:9" x14ac:dyDescent="0.2">
      <c r="A3709" s="22" t="s">
        <v>21</v>
      </c>
      <c r="B3709" s="23">
        <v>6170000000</v>
      </c>
      <c r="C3709" s="23">
        <v>671563513</v>
      </c>
      <c r="D3709" s="23">
        <v>671563513</v>
      </c>
      <c r="E3709" s="23">
        <v>671563513</v>
      </c>
      <c r="F3709" s="23">
        <f t="shared" si="229"/>
        <v>5498436487</v>
      </c>
      <c r="G3709" s="24">
        <f t="shared" si="230"/>
        <v>10.884335705024311</v>
      </c>
      <c r="H3709" s="25">
        <f t="shared" si="231"/>
        <v>10.884335705024311</v>
      </c>
      <c r="I3709" s="25">
        <f t="shared" si="232"/>
        <v>10.884335705024311</v>
      </c>
    </row>
    <row r="3710" spans="1:9" x14ac:dyDescent="0.2">
      <c r="A3710" s="18" t="s">
        <v>22</v>
      </c>
      <c r="B3710" s="19">
        <v>27892000000</v>
      </c>
      <c r="C3710" s="19">
        <v>16672263696.25</v>
      </c>
      <c r="D3710" s="19">
        <v>1364168419.3299999</v>
      </c>
      <c r="E3710" s="19">
        <v>1364168419.3299999</v>
      </c>
      <c r="F3710" s="19">
        <f t="shared" si="229"/>
        <v>11219736303.75</v>
      </c>
      <c r="G3710" s="20">
        <f t="shared" si="230"/>
        <v>59.774357149899615</v>
      </c>
      <c r="H3710" s="21">
        <f t="shared" si="231"/>
        <v>4.8908949495554275</v>
      </c>
      <c r="I3710" s="21">
        <f t="shared" si="232"/>
        <v>4.8908949495554275</v>
      </c>
    </row>
    <row r="3711" spans="1:9" x14ac:dyDescent="0.2">
      <c r="A3711" s="22" t="s">
        <v>66</v>
      </c>
      <c r="B3711" s="23">
        <v>200000000</v>
      </c>
      <c r="C3711" s="23">
        <v>0</v>
      </c>
      <c r="D3711" s="23">
        <v>0</v>
      </c>
      <c r="E3711" s="23">
        <v>0</v>
      </c>
      <c r="F3711" s="23">
        <f t="shared" si="229"/>
        <v>200000000</v>
      </c>
      <c r="G3711" s="24">
        <f t="shared" si="230"/>
        <v>0</v>
      </c>
      <c r="H3711" s="25">
        <f t="shared" si="231"/>
        <v>0</v>
      </c>
      <c r="I3711" s="25">
        <f t="shared" si="232"/>
        <v>0</v>
      </c>
    </row>
    <row r="3712" spans="1:9" x14ac:dyDescent="0.2">
      <c r="A3712" s="22" t="s">
        <v>23</v>
      </c>
      <c r="B3712" s="23">
        <v>27692000000</v>
      </c>
      <c r="C3712" s="23">
        <v>16672263696.25</v>
      </c>
      <c r="D3712" s="23">
        <v>1364168419.3299999</v>
      </c>
      <c r="E3712" s="23">
        <v>1364168419.3299999</v>
      </c>
      <c r="F3712" s="23">
        <f t="shared" si="229"/>
        <v>11019736303.75</v>
      </c>
      <c r="G3712" s="24">
        <f t="shared" si="230"/>
        <v>60.206065637187635</v>
      </c>
      <c r="H3712" s="25">
        <f t="shared" si="231"/>
        <v>4.9262184722302464</v>
      </c>
      <c r="I3712" s="25">
        <f t="shared" si="232"/>
        <v>4.9262184722302464</v>
      </c>
    </row>
    <row r="3713" spans="1:9" x14ac:dyDescent="0.2">
      <c r="A3713" s="18" t="s">
        <v>24</v>
      </c>
      <c r="B3713" s="19">
        <v>3099000000</v>
      </c>
      <c r="C3713" s="19">
        <v>344985728</v>
      </c>
      <c r="D3713" s="19">
        <v>84196748</v>
      </c>
      <c r="E3713" s="19">
        <v>84196748</v>
      </c>
      <c r="F3713" s="19">
        <f t="shared" si="229"/>
        <v>2754014272</v>
      </c>
      <c r="G3713" s="20">
        <f t="shared" si="230"/>
        <v>11.132162891255245</v>
      </c>
      <c r="H3713" s="21">
        <f t="shared" si="231"/>
        <v>2.7169005485640532</v>
      </c>
      <c r="I3713" s="21">
        <f t="shared" si="232"/>
        <v>2.7169005485640532</v>
      </c>
    </row>
    <row r="3714" spans="1:9" x14ac:dyDescent="0.2">
      <c r="A3714" s="22" t="s">
        <v>1285</v>
      </c>
      <c r="B3714" s="23">
        <v>425000000</v>
      </c>
      <c r="C3714" s="23">
        <v>273965900</v>
      </c>
      <c r="D3714" s="23">
        <v>32676920</v>
      </c>
      <c r="E3714" s="23">
        <v>32676920</v>
      </c>
      <c r="F3714" s="23">
        <f t="shared" si="229"/>
        <v>151034100</v>
      </c>
      <c r="G3714" s="24">
        <f t="shared" si="230"/>
        <v>64.462564705882357</v>
      </c>
      <c r="H3714" s="25">
        <f t="shared" si="231"/>
        <v>7.688687058823529</v>
      </c>
      <c r="I3714" s="25">
        <f t="shared" si="232"/>
        <v>7.688687058823529</v>
      </c>
    </row>
    <row r="3715" spans="1:9" x14ac:dyDescent="0.2">
      <c r="A3715" s="22" t="s">
        <v>32</v>
      </c>
      <c r="B3715" s="23">
        <v>450000000</v>
      </c>
      <c r="C3715" s="23">
        <v>51519828</v>
      </c>
      <c r="D3715" s="23">
        <v>51519828</v>
      </c>
      <c r="E3715" s="23">
        <v>51519828</v>
      </c>
      <c r="F3715" s="23">
        <f t="shared" si="229"/>
        <v>398480172</v>
      </c>
      <c r="G3715" s="24">
        <f t="shared" si="230"/>
        <v>11.448850666666667</v>
      </c>
      <c r="H3715" s="25">
        <f t="shared" si="231"/>
        <v>11.448850666666667</v>
      </c>
      <c r="I3715" s="25">
        <f t="shared" si="232"/>
        <v>11.448850666666667</v>
      </c>
    </row>
    <row r="3716" spans="1:9" x14ac:dyDescent="0.2">
      <c r="A3716" s="22" t="s">
        <v>1286</v>
      </c>
      <c r="B3716" s="23">
        <v>200000000</v>
      </c>
      <c r="C3716" s="23">
        <v>19500000</v>
      </c>
      <c r="D3716" s="23">
        <v>0</v>
      </c>
      <c r="E3716" s="23">
        <v>0</v>
      </c>
      <c r="F3716" s="23">
        <f t="shared" si="229"/>
        <v>180500000</v>
      </c>
      <c r="G3716" s="24">
        <f t="shared" si="230"/>
        <v>9.75</v>
      </c>
      <c r="H3716" s="25">
        <f t="shared" si="231"/>
        <v>0</v>
      </c>
      <c r="I3716" s="25">
        <f t="shared" si="232"/>
        <v>0</v>
      </c>
    </row>
    <row r="3717" spans="1:9" x14ac:dyDescent="0.2">
      <c r="A3717" s="22" t="s">
        <v>1287</v>
      </c>
      <c r="B3717" s="23">
        <v>124000000</v>
      </c>
      <c r="C3717" s="23">
        <v>0</v>
      </c>
      <c r="D3717" s="23">
        <v>0</v>
      </c>
      <c r="E3717" s="23">
        <v>0</v>
      </c>
      <c r="F3717" s="23">
        <f t="shared" si="229"/>
        <v>124000000</v>
      </c>
      <c r="G3717" s="24">
        <f t="shared" si="230"/>
        <v>0</v>
      </c>
      <c r="H3717" s="25">
        <f t="shared" si="231"/>
        <v>0</v>
      </c>
      <c r="I3717" s="25">
        <f t="shared" si="232"/>
        <v>0</v>
      </c>
    </row>
    <row r="3718" spans="1:9" x14ac:dyDescent="0.2">
      <c r="A3718" s="22" t="s">
        <v>35</v>
      </c>
      <c r="B3718" s="23">
        <v>1900000000</v>
      </c>
      <c r="C3718" s="23">
        <v>0</v>
      </c>
      <c r="D3718" s="23">
        <v>0</v>
      </c>
      <c r="E3718" s="23">
        <v>0</v>
      </c>
      <c r="F3718" s="23">
        <f t="shared" si="229"/>
        <v>1900000000</v>
      </c>
      <c r="G3718" s="24">
        <f t="shared" si="230"/>
        <v>0</v>
      </c>
      <c r="H3718" s="25">
        <f t="shared" si="231"/>
        <v>0</v>
      </c>
      <c r="I3718" s="25">
        <f t="shared" si="232"/>
        <v>0</v>
      </c>
    </row>
    <row r="3719" spans="1:9" x14ac:dyDescent="0.2">
      <c r="A3719" s="18" t="s">
        <v>39</v>
      </c>
      <c r="B3719" s="19">
        <v>546000000</v>
      </c>
      <c r="C3719" s="19">
        <v>154799029</v>
      </c>
      <c r="D3719" s="19">
        <v>154738459</v>
      </c>
      <c r="E3719" s="19">
        <v>154738459</v>
      </c>
      <c r="F3719" s="19">
        <f t="shared" ref="F3719:F3782" si="233">+B3719-C3719</f>
        <v>391200971</v>
      </c>
      <c r="G3719" s="20">
        <f t="shared" ref="G3719:G3782" si="234">IFERROR(IF(C3719&gt;0,+C3719/B3719*100,0),0)</f>
        <v>28.351470512820516</v>
      </c>
      <c r="H3719" s="21">
        <f t="shared" ref="H3719:H3782" si="235">IFERROR(IF(D3719&gt;0,+D3719/B3719*100,0),0)</f>
        <v>28.340377106227105</v>
      </c>
      <c r="I3719" s="21">
        <f t="shared" ref="I3719:I3782" si="236">IFERROR(IF(E3719&gt;0,+E3719/B3719*100,0),0)</f>
        <v>28.340377106227105</v>
      </c>
    </row>
    <row r="3720" spans="1:9" x14ac:dyDescent="0.2">
      <c r="A3720" s="22" t="s">
        <v>40</v>
      </c>
      <c r="B3720" s="23">
        <v>280000000</v>
      </c>
      <c r="C3720" s="23">
        <v>154540202</v>
      </c>
      <c r="D3720" s="23">
        <v>154540202</v>
      </c>
      <c r="E3720" s="23">
        <v>154540202</v>
      </c>
      <c r="F3720" s="23">
        <f t="shared" si="233"/>
        <v>125459798</v>
      </c>
      <c r="G3720" s="24">
        <f t="shared" si="234"/>
        <v>55.192929285714285</v>
      </c>
      <c r="H3720" s="25">
        <f t="shared" si="235"/>
        <v>55.192929285714285</v>
      </c>
      <c r="I3720" s="25">
        <f t="shared" si="236"/>
        <v>55.192929285714285</v>
      </c>
    </row>
    <row r="3721" spans="1:9" x14ac:dyDescent="0.2">
      <c r="A3721" s="22" t="s">
        <v>41</v>
      </c>
      <c r="B3721" s="23">
        <v>20000000</v>
      </c>
      <c r="C3721" s="23">
        <v>258827</v>
      </c>
      <c r="D3721" s="23">
        <v>198257</v>
      </c>
      <c r="E3721" s="23">
        <v>198257</v>
      </c>
      <c r="F3721" s="23">
        <f t="shared" si="233"/>
        <v>19741173</v>
      </c>
      <c r="G3721" s="24">
        <f t="shared" si="234"/>
        <v>1.294135</v>
      </c>
      <c r="H3721" s="25">
        <f t="shared" si="235"/>
        <v>0.99128500000000008</v>
      </c>
      <c r="I3721" s="25">
        <f t="shared" si="236"/>
        <v>0.99128500000000008</v>
      </c>
    </row>
    <row r="3722" spans="1:9" x14ac:dyDescent="0.2">
      <c r="A3722" s="22" t="s">
        <v>42</v>
      </c>
      <c r="B3722" s="23">
        <v>226000000</v>
      </c>
      <c r="C3722" s="23">
        <v>0</v>
      </c>
      <c r="D3722" s="23">
        <v>0</v>
      </c>
      <c r="E3722" s="23">
        <v>0</v>
      </c>
      <c r="F3722" s="23">
        <f t="shared" si="233"/>
        <v>226000000</v>
      </c>
      <c r="G3722" s="24">
        <f t="shared" si="234"/>
        <v>0</v>
      </c>
      <c r="H3722" s="25">
        <f t="shared" si="235"/>
        <v>0</v>
      </c>
      <c r="I3722" s="25">
        <f t="shared" si="236"/>
        <v>0</v>
      </c>
    </row>
    <row r="3723" spans="1:9" x14ac:dyDescent="0.2">
      <c r="A3723" s="22" t="s">
        <v>396</v>
      </c>
      <c r="B3723" s="23">
        <v>18000000</v>
      </c>
      <c r="C3723" s="23">
        <v>0</v>
      </c>
      <c r="D3723" s="23">
        <v>0</v>
      </c>
      <c r="E3723" s="23">
        <v>0</v>
      </c>
      <c r="F3723" s="23">
        <f t="shared" si="233"/>
        <v>18000000</v>
      </c>
      <c r="G3723" s="24">
        <f t="shared" si="234"/>
        <v>0</v>
      </c>
      <c r="H3723" s="25">
        <f t="shared" si="235"/>
        <v>0</v>
      </c>
      <c r="I3723" s="25">
        <f t="shared" si="236"/>
        <v>0</v>
      </c>
    </row>
    <row r="3724" spans="1:9" x14ac:dyDescent="0.2">
      <c r="A3724" s="22" t="s">
        <v>270</v>
      </c>
      <c r="B3724" s="23">
        <v>2000000</v>
      </c>
      <c r="C3724" s="23">
        <v>0</v>
      </c>
      <c r="D3724" s="23">
        <v>0</v>
      </c>
      <c r="E3724" s="23">
        <v>0</v>
      </c>
      <c r="F3724" s="23">
        <f t="shared" si="233"/>
        <v>2000000</v>
      </c>
      <c r="G3724" s="24">
        <f t="shared" si="234"/>
        <v>0</v>
      </c>
      <c r="H3724" s="25">
        <f t="shared" si="235"/>
        <v>0</v>
      </c>
      <c r="I3724" s="25">
        <f t="shared" si="236"/>
        <v>0</v>
      </c>
    </row>
    <row r="3725" spans="1:9" x14ac:dyDescent="0.2">
      <c r="A3725" s="18" t="s">
        <v>43</v>
      </c>
      <c r="B3725" s="19">
        <v>45967582381</v>
      </c>
      <c r="C3725" s="19">
        <v>14699674491.08</v>
      </c>
      <c r="D3725" s="19">
        <v>385464209.89999998</v>
      </c>
      <c r="E3725" s="19">
        <v>385464209.89999998</v>
      </c>
      <c r="F3725" s="19">
        <f t="shared" si="233"/>
        <v>31267907889.919998</v>
      </c>
      <c r="G3725" s="20">
        <f t="shared" si="234"/>
        <v>31.978350240920843</v>
      </c>
      <c r="H3725" s="21">
        <f t="shared" si="235"/>
        <v>0.83855663042075868</v>
      </c>
      <c r="I3725" s="21">
        <f t="shared" si="236"/>
        <v>0.83855663042075868</v>
      </c>
    </row>
    <row r="3726" spans="1:9" ht="22.5" x14ac:dyDescent="0.2">
      <c r="A3726" s="22" t="s">
        <v>1288</v>
      </c>
      <c r="B3726" s="23">
        <v>2000000000</v>
      </c>
      <c r="C3726" s="23">
        <v>103265000</v>
      </c>
      <c r="D3726" s="23">
        <v>4463333</v>
      </c>
      <c r="E3726" s="23">
        <v>4463333</v>
      </c>
      <c r="F3726" s="23">
        <f t="shared" si="233"/>
        <v>1896735000</v>
      </c>
      <c r="G3726" s="24">
        <f t="shared" si="234"/>
        <v>5.1632499999999997</v>
      </c>
      <c r="H3726" s="25">
        <f t="shared" si="235"/>
        <v>0.22316664999999999</v>
      </c>
      <c r="I3726" s="25">
        <f t="shared" si="236"/>
        <v>0.22316664999999999</v>
      </c>
    </row>
    <row r="3727" spans="1:9" ht="22.5" x14ac:dyDescent="0.2">
      <c r="A3727" s="22" t="s">
        <v>1289</v>
      </c>
      <c r="B3727" s="23">
        <v>24950000000</v>
      </c>
      <c r="C3727" s="23">
        <v>12612609491.08</v>
      </c>
      <c r="D3727" s="23">
        <v>274632981.89999998</v>
      </c>
      <c r="E3727" s="23">
        <v>274632981.89999998</v>
      </c>
      <c r="F3727" s="23">
        <f t="shared" si="233"/>
        <v>12337390508.92</v>
      </c>
      <c r="G3727" s="24">
        <f t="shared" si="234"/>
        <v>50.551541046412829</v>
      </c>
      <c r="H3727" s="25">
        <f t="shared" si="235"/>
        <v>1.1007333943887774</v>
      </c>
      <c r="I3727" s="25">
        <f t="shared" si="236"/>
        <v>1.1007333943887774</v>
      </c>
    </row>
    <row r="3728" spans="1:9" x14ac:dyDescent="0.2">
      <c r="A3728" s="22" t="s">
        <v>1290</v>
      </c>
      <c r="B3728" s="23">
        <v>15017582381</v>
      </c>
      <c r="C3728" s="23">
        <v>98800000</v>
      </c>
      <c r="D3728" s="23">
        <v>6233334</v>
      </c>
      <c r="E3728" s="23">
        <v>6233334</v>
      </c>
      <c r="F3728" s="23">
        <f t="shared" si="233"/>
        <v>14918782381</v>
      </c>
      <c r="G3728" s="24">
        <f t="shared" si="234"/>
        <v>0.6578955087005226</v>
      </c>
      <c r="H3728" s="25">
        <f t="shared" si="235"/>
        <v>4.1506907316095784E-2</v>
      </c>
      <c r="I3728" s="25">
        <f t="shared" si="236"/>
        <v>4.1506907316095784E-2</v>
      </c>
    </row>
    <row r="3729" spans="1:9" x14ac:dyDescent="0.2">
      <c r="A3729" s="22" t="s">
        <v>1291</v>
      </c>
      <c r="B3729" s="23">
        <v>2000000000</v>
      </c>
      <c r="C3729" s="23">
        <v>1885000000</v>
      </c>
      <c r="D3729" s="23">
        <v>100134561</v>
      </c>
      <c r="E3729" s="23">
        <v>100134561</v>
      </c>
      <c r="F3729" s="23">
        <f t="shared" si="233"/>
        <v>115000000</v>
      </c>
      <c r="G3729" s="24">
        <f t="shared" si="234"/>
        <v>94.25</v>
      </c>
      <c r="H3729" s="25">
        <f t="shared" si="235"/>
        <v>5.0067280499999995</v>
      </c>
      <c r="I3729" s="25">
        <f t="shared" si="236"/>
        <v>5.0067280499999995</v>
      </c>
    </row>
    <row r="3730" spans="1:9" ht="22.5" x14ac:dyDescent="0.2">
      <c r="A3730" s="22" t="s">
        <v>1292</v>
      </c>
      <c r="B3730" s="23">
        <v>2000000000</v>
      </c>
      <c r="C3730" s="23">
        <v>0</v>
      </c>
      <c r="D3730" s="23">
        <v>0</v>
      </c>
      <c r="E3730" s="23">
        <v>0</v>
      </c>
      <c r="F3730" s="23">
        <f t="shared" si="233"/>
        <v>2000000000</v>
      </c>
      <c r="G3730" s="24">
        <f t="shared" si="234"/>
        <v>0</v>
      </c>
      <c r="H3730" s="25">
        <f t="shared" si="235"/>
        <v>0</v>
      </c>
      <c r="I3730" s="25">
        <f t="shared" si="236"/>
        <v>0</v>
      </c>
    </row>
    <row r="3731" spans="1:9" x14ac:dyDescent="0.2">
      <c r="A3731" s="26" t="s">
        <v>1293</v>
      </c>
      <c r="B3731" s="27">
        <v>36255020993487</v>
      </c>
      <c r="C3731" s="27">
        <v>7775836901243.0596</v>
      </c>
      <c r="D3731" s="27">
        <v>5918924905062.4531</v>
      </c>
      <c r="E3731" s="27">
        <v>5909591636463.3828</v>
      </c>
      <c r="F3731" s="27">
        <f t="shared" si="233"/>
        <v>28479184092243.941</v>
      </c>
      <c r="G3731" s="28">
        <f t="shared" si="234"/>
        <v>21.44761384261767</v>
      </c>
      <c r="H3731" s="29">
        <f t="shared" si="235"/>
        <v>16.32580741333939</v>
      </c>
      <c r="I3731" s="29">
        <f t="shared" si="236"/>
        <v>16.300064031199998</v>
      </c>
    </row>
    <row r="3732" spans="1:9" x14ac:dyDescent="0.2">
      <c r="A3732" s="18" t="s">
        <v>1294</v>
      </c>
      <c r="B3732" s="19">
        <v>34797454009480</v>
      </c>
      <c r="C3732" s="19">
        <v>7324434746955.1504</v>
      </c>
      <c r="D3732" s="19">
        <v>5782734968531.3516</v>
      </c>
      <c r="E3732" s="19">
        <v>5782734968531.3516</v>
      </c>
      <c r="F3732" s="19">
        <f t="shared" si="233"/>
        <v>27473019262524.852</v>
      </c>
      <c r="G3732" s="20">
        <f t="shared" si="234"/>
        <v>21.048766225712168</v>
      </c>
      <c r="H3732" s="21">
        <f t="shared" si="235"/>
        <v>16.61827031068405</v>
      </c>
      <c r="I3732" s="21">
        <f t="shared" si="236"/>
        <v>16.61827031068405</v>
      </c>
    </row>
    <row r="3733" spans="1:9" x14ac:dyDescent="0.2">
      <c r="A3733" s="18" t="s">
        <v>17</v>
      </c>
      <c r="B3733" s="19">
        <v>34117850746346</v>
      </c>
      <c r="C3733" s="19">
        <v>7267760899527.1406</v>
      </c>
      <c r="D3733" s="19">
        <v>5777846647684.6211</v>
      </c>
      <c r="E3733" s="19">
        <v>5777846647684.6211</v>
      </c>
      <c r="F3733" s="19">
        <f t="shared" si="233"/>
        <v>26850089846818.859</v>
      </c>
      <c r="G3733" s="20">
        <f t="shared" si="234"/>
        <v>21.301930633205295</v>
      </c>
      <c r="H3733" s="21">
        <f t="shared" si="235"/>
        <v>16.934966656137991</v>
      </c>
      <c r="I3733" s="21">
        <f t="shared" si="236"/>
        <v>16.934966656137991</v>
      </c>
    </row>
    <row r="3734" spans="1:9" x14ac:dyDescent="0.2">
      <c r="A3734" s="18" t="s">
        <v>18</v>
      </c>
      <c r="B3734" s="19">
        <v>66670812000</v>
      </c>
      <c r="C3734" s="19">
        <v>9229287233</v>
      </c>
      <c r="D3734" s="19">
        <v>9212392733</v>
      </c>
      <c r="E3734" s="19">
        <v>9212392733</v>
      </c>
      <c r="F3734" s="19">
        <f t="shared" si="233"/>
        <v>57441524767</v>
      </c>
      <c r="G3734" s="20">
        <f t="shared" si="234"/>
        <v>13.843070087401966</v>
      </c>
      <c r="H3734" s="21">
        <f t="shared" si="235"/>
        <v>13.817729913054006</v>
      </c>
      <c r="I3734" s="21">
        <f t="shared" si="236"/>
        <v>13.817729913054006</v>
      </c>
    </row>
    <row r="3735" spans="1:9" x14ac:dyDescent="0.2">
      <c r="A3735" s="22" t="s">
        <v>19</v>
      </c>
      <c r="B3735" s="23">
        <v>44789826000</v>
      </c>
      <c r="C3735" s="23">
        <v>6258304027</v>
      </c>
      <c r="D3735" s="23">
        <v>6258304027</v>
      </c>
      <c r="E3735" s="23">
        <v>6258304027</v>
      </c>
      <c r="F3735" s="23">
        <f t="shared" si="233"/>
        <v>38531521973</v>
      </c>
      <c r="G3735" s="24">
        <f t="shared" si="234"/>
        <v>13.972601784610639</v>
      </c>
      <c r="H3735" s="25">
        <f t="shared" si="235"/>
        <v>13.972601784610639</v>
      </c>
      <c r="I3735" s="25">
        <f t="shared" si="236"/>
        <v>13.972601784610639</v>
      </c>
    </row>
    <row r="3736" spans="1:9" x14ac:dyDescent="0.2">
      <c r="A3736" s="22" t="s">
        <v>20</v>
      </c>
      <c r="B3736" s="23">
        <v>16345596000</v>
      </c>
      <c r="C3736" s="23">
        <v>2519138000</v>
      </c>
      <c r="D3736" s="23">
        <v>2502243500</v>
      </c>
      <c r="E3736" s="23">
        <v>2502243500</v>
      </c>
      <c r="F3736" s="23">
        <f t="shared" si="233"/>
        <v>13826458000</v>
      </c>
      <c r="G3736" s="24">
        <f t="shared" si="234"/>
        <v>15.411723133252528</v>
      </c>
      <c r="H3736" s="25">
        <f t="shared" si="235"/>
        <v>15.308365017708745</v>
      </c>
      <c r="I3736" s="25">
        <f t="shared" si="236"/>
        <v>15.308365017708745</v>
      </c>
    </row>
    <row r="3737" spans="1:9" x14ac:dyDescent="0.2">
      <c r="A3737" s="22" t="s">
        <v>21</v>
      </c>
      <c r="B3737" s="23">
        <v>5535390000</v>
      </c>
      <c r="C3737" s="23">
        <v>451845206</v>
      </c>
      <c r="D3737" s="23">
        <v>451845206</v>
      </c>
      <c r="E3737" s="23">
        <v>451845206</v>
      </c>
      <c r="F3737" s="23">
        <f t="shared" si="233"/>
        <v>5083544794</v>
      </c>
      <c r="G3737" s="24">
        <f t="shared" si="234"/>
        <v>8.1628431962336894</v>
      </c>
      <c r="H3737" s="25">
        <f t="shared" si="235"/>
        <v>8.1628431962336894</v>
      </c>
      <c r="I3737" s="25">
        <f t="shared" si="236"/>
        <v>8.1628431962336894</v>
      </c>
    </row>
    <row r="3738" spans="1:9" x14ac:dyDescent="0.2">
      <c r="A3738" s="18" t="s">
        <v>22</v>
      </c>
      <c r="B3738" s="19">
        <v>18012754000</v>
      </c>
      <c r="C3738" s="19">
        <v>11638769947.780001</v>
      </c>
      <c r="D3738" s="19">
        <v>980103446.69000006</v>
      </c>
      <c r="E3738" s="19">
        <v>980103446.69000006</v>
      </c>
      <c r="F3738" s="19">
        <f t="shared" si="233"/>
        <v>6373984052.2199993</v>
      </c>
      <c r="G3738" s="20">
        <f t="shared" si="234"/>
        <v>64.61405039884518</v>
      </c>
      <c r="H3738" s="21">
        <f t="shared" si="235"/>
        <v>5.4411637814517428</v>
      </c>
      <c r="I3738" s="21">
        <f t="shared" si="236"/>
        <v>5.4411637814517428</v>
      </c>
    </row>
    <row r="3739" spans="1:9" x14ac:dyDescent="0.2">
      <c r="A3739" s="22" t="s">
        <v>66</v>
      </c>
      <c r="B3739" s="23">
        <v>60867000</v>
      </c>
      <c r="C3739" s="23">
        <v>0</v>
      </c>
      <c r="D3739" s="23">
        <v>0</v>
      </c>
      <c r="E3739" s="23">
        <v>0</v>
      </c>
      <c r="F3739" s="23">
        <f t="shared" si="233"/>
        <v>60867000</v>
      </c>
      <c r="G3739" s="24">
        <f t="shared" si="234"/>
        <v>0</v>
      </c>
      <c r="H3739" s="25">
        <f t="shared" si="235"/>
        <v>0</v>
      </c>
      <c r="I3739" s="25">
        <f t="shared" si="236"/>
        <v>0</v>
      </c>
    </row>
    <row r="3740" spans="1:9" x14ac:dyDescent="0.2">
      <c r="A3740" s="22" t="s">
        <v>23</v>
      </c>
      <c r="B3740" s="23">
        <v>17951887000</v>
      </c>
      <c r="C3740" s="23">
        <v>11638769947.780001</v>
      </c>
      <c r="D3740" s="23">
        <v>980103446.69000006</v>
      </c>
      <c r="E3740" s="23">
        <v>980103446.69000006</v>
      </c>
      <c r="F3740" s="23">
        <f t="shared" si="233"/>
        <v>6313117052.2199993</v>
      </c>
      <c r="G3740" s="24">
        <f t="shared" si="234"/>
        <v>64.833128393577795</v>
      </c>
      <c r="H3740" s="25">
        <f t="shared" si="235"/>
        <v>5.4596123888814585</v>
      </c>
      <c r="I3740" s="25">
        <f t="shared" si="236"/>
        <v>5.4596123888814585</v>
      </c>
    </row>
    <row r="3741" spans="1:9" x14ac:dyDescent="0.2">
      <c r="A3741" s="18" t="s">
        <v>24</v>
      </c>
      <c r="B3741" s="19">
        <v>34013509044346</v>
      </c>
      <c r="C3741" s="19">
        <v>7246892842346.3604</v>
      </c>
      <c r="D3741" s="19">
        <v>5767654151504.9307</v>
      </c>
      <c r="E3741" s="19">
        <v>5767654151504.9307</v>
      </c>
      <c r="F3741" s="19">
        <f t="shared" si="233"/>
        <v>26766616201999.641</v>
      </c>
      <c r="G3741" s="20">
        <f t="shared" si="234"/>
        <v>21.305925339540931</v>
      </c>
      <c r="H3741" s="21">
        <f t="shared" si="235"/>
        <v>16.956951263056101</v>
      </c>
      <c r="I3741" s="21">
        <f t="shared" si="236"/>
        <v>16.956951263056101</v>
      </c>
    </row>
    <row r="3742" spans="1:9" ht="11.25" customHeight="1" x14ac:dyDescent="0.2">
      <c r="A3742" s="22" t="s">
        <v>1295</v>
      </c>
      <c r="B3742" s="23">
        <v>1104905000</v>
      </c>
      <c r="C3742" s="23">
        <v>0</v>
      </c>
      <c r="D3742" s="23">
        <v>0</v>
      </c>
      <c r="E3742" s="23">
        <v>0</v>
      </c>
      <c r="F3742" s="23">
        <f t="shared" si="233"/>
        <v>1104905000</v>
      </c>
      <c r="G3742" s="24">
        <f t="shared" si="234"/>
        <v>0</v>
      </c>
      <c r="H3742" s="25">
        <f t="shared" si="235"/>
        <v>0</v>
      </c>
      <c r="I3742" s="25">
        <f t="shared" si="236"/>
        <v>0</v>
      </c>
    </row>
    <row r="3743" spans="1:9" ht="11.25" customHeight="1" x14ac:dyDescent="0.2">
      <c r="A3743" s="22" t="s">
        <v>1296</v>
      </c>
      <c r="B3743" s="23">
        <v>500000000</v>
      </c>
      <c r="C3743" s="23">
        <v>0</v>
      </c>
      <c r="D3743" s="23">
        <v>0</v>
      </c>
      <c r="E3743" s="23">
        <v>0</v>
      </c>
      <c r="F3743" s="23">
        <f t="shared" si="233"/>
        <v>500000000</v>
      </c>
      <c r="G3743" s="24">
        <f t="shared" si="234"/>
        <v>0</v>
      </c>
      <c r="H3743" s="25">
        <f t="shared" si="235"/>
        <v>0</v>
      </c>
      <c r="I3743" s="25">
        <f t="shared" si="236"/>
        <v>0</v>
      </c>
    </row>
    <row r="3744" spans="1:9" ht="22.5" x14ac:dyDescent="0.2">
      <c r="A3744" s="22" t="s">
        <v>1297</v>
      </c>
      <c r="B3744" s="23">
        <v>25000000000</v>
      </c>
      <c r="C3744" s="23">
        <v>179691400</v>
      </c>
      <c r="D3744" s="23">
        <v>0</v>
      </c>
      <c r="E3744" s="23">
        <v>0</v>
      </c>
      <c r="F3744" s="23">
        <f t="shared" si="233"/>
        <v>24820308600</v>
      </c>
      <c r="G3744" s="24">
        <f t="shared" si="234"/>
        <v>0.7187656</v>
      </c>
      <c r="H3744" s="25">
        <f t="shared" si="235"/>
        <v>0</v>
      </c>
      <c r="I3744" s="25">
        <f t="shared" si="236"/>
        <v>0</v>
      </c>
    </row>
    <row r="3745" spans="1:9" x14ac:dyDescent="0.2">
      <c r="A3745" s="22" t="s">
        <v>119</v>
      </c>
      <c r="B3745" s="23">
        <v>102355559000</v>
      </c>
      <c r="C3745" s="23">
        <v>0</v>
      </c>
      <c r="D3745" s="23">
        <v>0</v>
      </c>
      <c r="E3745" s="23">
        <v>0</v>
      </c>
      <c r="F3745" s="23">
        <f t="shared" si="233"/>
        <v>102355559000</v>
      </c>
      <c r="G3745" s="24">
        <f t="shared" si="234"/>
        <v>0</v>
      </c>
      <c r="H3745" s="25">
        <f t="shared" si="235"/>
        <v>0</v>
      </c>
      <c r="I3745" s="25">
        <f t="shared" si="236"/>
        <v>0</v>
      </c>
    </row>
    <row r="3746" spans="1:9" x14ac:dyDescent="0.2">
      <c r="A3746" s="22" t="s">
        <v>1298</v>
      </c>
      <c r="B3746" s="23">
        <v>57259574000</v>
      </c>
      <c r="C3746" s="23">
        <v>0</v>
      </c>
      <c r="D3746" s="23">
        <v>0</v>
      </c>
      <c r="E3746" s="23">
        <v>0</v>
      </c>
      <c r="F3746" s="23">
        <f t="shared" si="233"/>
        <v>57259574000</v>
      </c>
      <c r="G3746" s="24">
        <f t="shared" si="234"/>
        <v>0</v>
      </c>
      <c r="H3746" s="25">
        <f t="shared" si="235"/>
        <v>0</v>
      </c>
      <c r="I3746" s="25">
        <f t="shared" si="236"/>
        <v>0</v>
      </c>
    </row>
    <row r="3747" spans="1:9" x14ac:dyDescent="0.2">
      <c r="A3747" s="22" t="s">
        <v>1299</v>
      </c>
      <c r="B3747" s="23">
        <v>597423000</v>
      </c>
      <c r="C3747" s="23">
        <v>0</v>
      </c>
      <c r="D3747" s="23">
        <v>0</v>
      </c>
      <c r="E3747" s="23">
        <v>0</v>
      </c>
      <c r="F3747" s="23">
        <f t="shared" si="233"/>
        <v>597423000</v>
      </c>
      <c r="G3747" s="24">
        <f t="shared" si="234"/>
        <v>0</v>
      </c>
      <c r="H3747" s="25">
        <f t="shared" si="235"/>
        <v>0</v>
      </c>
      <c r="I3747" s="25">
        <f t="shared" si="236"/>
        <v>0</v>
      </c>
    </row>
    <row r="3748" spans="1:9" x14ac:dyDescent="0.2">
      <c r="A3748" s="22" t="s">
        <v>1300</v>
      </c>
      <c r="B3748" s="23">
        <v>2000000000</v>
      </c>
      <c r="C3748" s="23">
        <v>0</v>
      </c>
      <c r="D3748" s="23">
        <v>0</v>
      </c>
      <c r="E3748" s="23">
        <v>0</v>
      </c>
      <c r="F3748" s="23">
        <f t="shared" si="233"/>
        <v>2000000000</v>
      </c>
      <c r="G3748" s="24">
        <f t="shared" si="234"/>
        <v>0</v>
      </c>
      <c r="H3748" s="25">
        <f t="shared" si="235"/>
        <v>0</v>
      </c>
      <c r="I3748" s="25">
        <f t="shared" si="236"/>
        <v>0</v>
      </c>
    </row>
    <row r="3749" spans="1:9" x14ac:dyDescent="0.2">
      <c r="A3749" s="22" t="s">
        <v>1301</v>
      </c>
      <c r="B3749" s="23">
        <v>32556178000</v>
      </c>
      <c r="C3749" s="23">
        <v>0</v>
      </c>
      <c r="D3749" s="23">
        <v>0</v>
      </c>
      <c r="E3749" s="23">
        <v>0</v>
      </c>
      <c r="F3749" s="23">
        <f t="shared" si="233"/>
        <v>32556178000</v>
      </c>
      <c r="G3749" s="24">
        <f t="shared" si="234"/>
        <v>0</v>
      </c>
      <c r="H3749" s="25">
        <f t="shared" si="235"/>
        <v>0</v>
      </c>
      <c r="I3749" s="25">
        <f t="shared" si="236"/>
        <v>0</v>
      </c>
    </row>
    <row r="3750" spans="1:9" x14ac:dyDescent="0.2">
      <c r="A3750" s="22" t="s">
        <v>1302</v>
      </c>
      <c r="B3750" s="23">
        <v>1470066000</v>
      </c>
      <c r="C3750" s="23">
        <v>0</v>
      </c>
      <c r="D3750" s="23">
        <v>0</v>
      </c>
      <c r="E3750" s="23">
        <v>0</v>
      </c>
      <c r="F3750" s="23">
        <f t="shared" si="233"/>
        <v>1470066000</v>
      </c>
      <c r="G3750" s="24">
        <f t="shared" si="234"/>
        <v>0</v>
      </c>
      <c r="H3750" s="25">
        <f t="shared" si="235"/>
        <v>0</v>
      </c>
      <c r="I3750" s="25">
        <f t="shared" si="236"/>
        <v>0</v>
      </c>
    </row>
    <row r="3751" spans="1:9" x14ac:dyDescent="0.2">
      <c r="A3751" s="22" t="s">
        <v>1303</v>
      </c>
      <c r="B3751" s="23">
        <v>21667386257798</v>
      </c>
      <c r="C3751" s="23">
        <v>5111374357632</v>
      </c>
      <c r="D3751" s="23">
        <v>3889404233312.8501</v>
      </c>
      <c r="E3751" s="23">
        <v>3889404233312.8501</v>
      </c>
      <c r="F3751" s="23">
        <f t="shared" si="233"/>
        <v>16556011900166</v>
      </c>
      <c r="G3751" s="24">
        <f t="shared" si="234"/>
        <v>23.590175099188247</v>
      </c>
      <c r="H3751" s="25">
        <f t="shared" si="235"/>
        <v>17.950500291252574</v>
      </c>
      <c r="I3751" s="25">
        <f t="shared" si="236"/>
        <v>17.950500291252574</v>
      </c>
    </row>
    <row r="3752" spans="1:9" x14ac:dyDescent="0.2">
      <c r="A3752" s="22" t="s">
        <v>1304</v>
      </c>
      <c r="B3752" s="23">
        <v>121758805000</v>
      </c>
      <c r="C3752" s="23">
        <v>0</v>
      </c>
      <c r="D3752" s="23">
        <v>0</v>
      </c>
      <c r="E3752" s="23">
        <v>0</v>
      </c>
      <c r="F3752" s="23">
        <f t="shared" si="233"/>
        <v>121758805000</v>
      </c>
      <c r="G3752" s="24">
        <f t="shared" si="234"/>
        <v>0</v>
      </c>
      <c r="H3752" s="25">
        <f t="shared" si="235"/>
        <v>0</v>
      </c>
      <c r="I3752" s="25">
        <f t="shared" si="236"/>
        <v>0</v>
      </c>
    </row>
    <row r="3753" spans="1:9" ht="22.5" x14ac:dyDescent="0.2">
      <c r="A3753" s="22" t="s">
        <v>1305</v>
      </c>
      <c r="B3753" s="23">
        <v>382483563000</v>
      </c>
      <c r="C3753" s="23">
        <v>317916906000</v>
      </c>
      <c r="D3753" s="23">
        <v>63604526322.440002</v>
      </c>
      <c r="E3753" s="23">
        <v>63604526322.440002</v>
      </c>
      <c r="F3753" s="23">
        <f t="shared" si="233"/>
        <v>64566657000</v>
      </c>
      <c r="G3753" s="24">
        <f t="shared" si="234"/>
        <v>83.119102820112559</v>
      </c>
      <c r="H3753" s="25">
        <f t="shared" si="235"/>
        <v>16.629348938176463</v>
      </c>
      <c r="I3753" s="25">
        <f t="shared" si="236"/>
        <v>16.629348938176463</v>
      </c>
    </row>
    <row r="3754" spans="1:9" x14ac:dyDescent="0.2">
      <c r="A3754" s="22" t="s">
        <v>1306</v>
      </c>
      <c r="B3754" s="23">
        <v>21939495000</v>
      </c>
      <c r="C3754" s="23">
        <v>19203930342</v>
      </c>
      <c r="D3754" s="23">
        <v>19203930342</v>
      </c>
      <c r="E3754" s="23">
        <v>19203930342</v>
      </c>
      <c r="F3754" s="23">
        <f t="shared" si="233"/>
        <v>2735564658</v>
      </c>
      <c r="G3754" s="24">
        <f t="shared" si="234"/>
        <v>87.531323496734998</v>
      </c>
      <c r="H3754" s="25">
        <f t="shared" si="235"/>
        <v>87.531323496734998</v>
      </c>
      <c r="I3754" s="25">
        <f t="shared" si="236"/>
        <v>87.531323496734998</v>
      </c>
    </row>
    <row r="3755" spans="1:9" x14ac:dyDescent="0.2">
      <c r="A3755" s="22" t="s">
        <v>1307</v>
      </c>
      <c r="B3755" s="23">
        <v>11179773884246</v>
      </c>
      <c r="C3755" s="23">
        <v>1741208059882</v>
      </c>
      <c r="D3755" s="23">
        <v>1741208059882</v>
      </c>
      <c r="E3755" s="23">
        <v>1741208059882</v>
      </c>
      <c r="F3755" s="23">
        <f t="shared" si="233"/>
        <v>9438565824364</v>
      </c>
      <c r="G3755" s="24">
        <f t="shared" si="234"/>
        <v>15.574626802923328</v>
      </c>
      <c r="H3755" s="25">
        <f t="shared" si="235"/>
        <v>15.574626802923328</v>
      </c>
      <c r="I3755" s="25">
        <f t="shared" si="236"/>
        <v>15.574626802923328</v>
      </c>
    </row>
    <row r="3756" spans="1:9" x14ac:dyDescent="0.2">
      <c r="A3756" s="22" t="s">
        <v>1308</v>
      </c>
      <c r="B3756" s="23">
        <v>80971000</v>
      </c>
      <c r="C3756" s="23">
        <v>80971000</v>
      </c>
      <c r="D3756" s="23">
        <v>11193755.279999999</v>
      </c>
      <c r="E3756" s="23">
        <v>11193755.279999999</v>
      </c>
      <c r="F3756" s="23">
        <f t="shared" si="233"/>
        <v>0</v>
      </c>
      <c r="G3756" s="24">
        <f t="shared" si="234"/>
        <v>100</v>
      </c>
      <c r="H3756" s="25">
        <f t="shared" si="235"/>
        <v>13.824400439663581</v>
      </c>
      <c r="I3756" s="25">
        <f t="shared" si="236"/>
        <v>13.824400439663581</v>
      </c>
    </row>
    <row r="3757" spans="1:9" x14ac:dyDescent="0.2">
      <c r="A3757" s="22" t="s">
        <v>1309</v>
      </c>
      <c r="B3757" s="23">
        <v>1878736000</v>
      </c>
      <c r="C3757" s="23">
        <v>0</v>
      </c>
      <c r="D3757" s="23">
        <v>0</v>
      </c>
      <c r="E3757" s="23">
        <v>0</v>
      </c>
      <c r="F3757" s="23">
        <f t="shared" si="233"/>
        <v>1878736000</v>
      </c>
      <c r="G3757" s="24">
        <f t="shared" si="234"/>
        <v>0</v>
      </c>
      <c r="H3757" s="25">
        <f t="shared" si="235"/>
        <v>0</v>
      </c>
      <c r="I3757" s="25">
        <f t="shared" si="236"/>
        <v>0</v>
      </c>
    </row>
    <row r="3758" spans="1:9" x14ac:dyDescent="0.2">
      <c r="A3758" s="22" t="s">
        <v>1310</v>
      </c>
      <c r="B3758" s="23">
        <v>500000000</v>
      </c>
      <c r="C3758" s="23">
        <v>0</v>
      </c>
      <c r="D3758" s="23">
        <v>0</v>
      </c>
      <c r="E3758" s="23">
        <v>0</v>
      </c>
      <c r="F3758" s="23">
        <f t="shared" si="233"/>
        <v>500000000</v>
      </c>
      <c r="G3758" s="24">
        <f t="shared" si="234"/>
        <v>0</v>
      </c>
      <c r="H3758" s="25">
        <f t="shared" si="235"/>
        <v>0</v>
      </c>
      <c r="I3758" s="25">
        <f t="shared" si="236"/>
        <v>0</v>
      </c>
    </row>
    <row r="3759" spans="1:9" x14ac:dyDescent="0.2">
      <c r="A3759" s="22" t="s">
        <v>32</v>
      </c>
      <c r="B3759" s="23">
        <v>319506000</v>
      </c>
      <c r="C3759" s="23">
        <v>29324447</v>
      </c>
      <c r="D3759" s="23">
        <v>29324447</v>
      </c>
      <c r="E3759" s="23">
        <v>29324447</v>
      </c>
      <c r="F3759" s="23">
        <f t="shared" si="233"/>
        <v>290181553</v>
      </c>
      <c r="G3759" s="24">
        <f t="shared" si="234"/>
        <v>9.1780583150238186</v>
      </c>
      <c r="H3759" s="25">
        <f t="shared" si="235"/>
        <v>9.1780583150238186</v>
      </c>
      <c r="I3759" s="25">
        <f t="shared" si="236"/>
        <v>9.1780583150238186</v>
      </c>
    </row>
    <row r="3760" spans="1:9" ht="22.5" x14ac:dyDescent="0.2">
      <c r="A3760" s="22" t="s">
        <v>1311</v>
      </c>
      <c r="B3760" s="23">
        <v>73998833000</v>
      </c>
      <c r="C3760" s="23">
        <v>11994867600</v>
      </c>
      <c r="D3760" s="23">
        <v>11994867600</v>
      </c>
      <c r="E3760" s="23">
        <v>11994867600</v>
      </c>
      <c r="F3760" s="23">
        <f t="shared" si="233"/>
        <v>62003965400</v>
      </c>
      <c r="G3760" s="24">
        <f t="shared" si="234"/>
        <v>16.209536169306887</v>
      </c>
      <c r="H3760" s="25">
        <f t="shared" si="235"/>
        <v>16.209536169306887</v>
      </c>
      <c r="I3760" s="25">
        <f t="shared" si="236"/>
        <v>16.209536169306887</v>
      </c>
    </row>
    <row r="3761" spans="1:9" x14ac:dyDescent="0.2">
      <c r="A3761" s="22" t="s">
        <v>1312</v>
      </c>
      <c r="B3761" s="23">
        <v>14514214000</v>
      </c>
      <c r="C3761" s="23">
        <v>14514214000</v>
      </c>
      <c r="D3761" s="23">
        <v>14514214000</v>
      </c>
      <c r="E3761" s="23">
        <v>14514214000</v>
      </c>
      <c r="F3761" s="23">
        <f t="shared" si="233"/>
        <v>0</v>
      </c>
      <c r="G3761" s="24">
        <f t="shared" si="234"/>
        <v>100</v>
      </c>
      <c r="H3761" s="25">
        <f t="shared" si="235"/>
        <v>100</v>
      </c>
      <c r="I3761" s="25">
        <f t="shared" si="236"/>
        <v>100</v>
      </c>
    </row>
    <row r="3762" spans="1:9" x14ac:dyDescent="0.2">
      <c r="A3762" s="22" t="s">
        <v>1313</v>
      </c>
      <c r="B3762" s="23">
        <v>880547000</v>
      </c>
      <c r="C3762" s="23">
        <v>0</v>
      </c>
      <c r="D3762" s="23">
        <v>0</v>
      </c>
      <c r="E3762" s="23">
        <v>0</v>
      </c>
      <c r="F3762" s="23">
        <f t="shared" si="233"/>
        <v>880547000</v>
      </c>
      <c r="G3762" s="24">
        <f t="shared" si="234"/>
        <v>0</v>
      </c>
      <c r="H3762" s="25">
        <f t="shared" si="235"/>
        <v>0</v>
      </c>
      <c r="I3762" s="25">
        <f t="shared" si="236"/>
        <v>0</v>
      </c>
    </row>
    <row r="3763" spans="1:9" ht="22.5" x14ac:dyDescent="0.2">
      <c r="A3763" s="22" t="s">
        <v>1314</v>
      </c>
      <c r="B3763" s="23">
        <v>10000000000</v>
      </c>
      <c r="C3763" s="23">
        <v>0</v>
      </c>
      <c r="D3763" s="23">
        <v>0</v>
      </c>
      <c r="E3763" s="23">
        <v>0</v>
      </c>
      <c r="F3763" s="23">
        <f t="shared" si="233"/>
        <v>10000000000</v>
      </c>
      <c r="G3763" s="24">
        <f t="shared" si="234"/>
        <v>0</v>
      </c>
      <c r="H3763" s="25">
        <f t="shared" si="235"/>
        <v>0</v>
      </c>
      <c r="I3763" s="25">
        <f t="shared" si="236"/>
        <v>0</v>
      </c>
    </row>
    <row r="3764" spans="1:9" x14ac:dyDescent="0.2">
      <c r="A3764" s="22" t="s">
        <v>361</v>
      </c>
      <c r="B3764" s="23">
        <v>165000000000</v>
      </c>
      <c r="C3764" s="23">
        <v>8000000000</v>
      </c>
      <c r="D3764" s="23">
        <v>8000000000</v>
      </c>
      <c r="E3764" s="23">
        <v>8000000000</v>
      </c>
      <c r="F3764" s="23">
        <f t="shared" si="233"/>
        <v>157000000000</v>
      </c>
      <c r="G3764" s="24">
        <f t="shared" si="234"/>
        <v>4.8484848484848486</v>
      </c>
      <c r="H3764" s="25">
        <f t="shared" si="235"/>
        <v>4.8484848484848486</v>
      </c>
      <c r="I3764" s="25">
        <f t="shared" si="236"/>
        <v>4.8484848484848486</v>
      </c>
    </row>
    <row r="3765" spans="1:9" x14ac:dyDescent="0.2">
      <c r="A3765" s="22" t="s">
        <v>35</v>
      </c>
      <c r="B3765" s="23">
        <v>8547999000</v>
      </c>
      <c r="C3765" s="23">
        <v>2296440.36</v>
      </c>
      <c r="D3765" s="23">
        <v>2296440.36</v>
      </c>
      <c r="E3765" s="23">
        <v>2296440.36</v>
      </c>
      <c r="F3765" s="23">
        <f t="shared" si="233"/>
        <v>8545702559.6400003</v>
      </c>
      <c r="G3765" s="24">
        <f t="shared" si="234"/>
        <v>2.6865238987510406E-2</v>
      </c>
      <c r="H3765" s="25">
        <f t="shared" si="235"/>
        <v>2.6865238987510406E-2</v>
      </c>
      <c r="I3765" s="25">
        <f t="shared" si="236"/>
        <v>2.6865238987510406E-2</v>
      </c>
    </row>
    <row r="3766" spans="1:9" x14ac:dyDescent="0.2">
      <c r="A3766" s="22" t="s">
        <v>79</v>
      </c>
      <c r="B3766" s="23">
        <v>10609000</v>
      </c>
      <c r="C3766" s="23">
        <v>0</v>
      </c>
      <c r="D3766" s="23">
        <v>0</v>
      </c>
      <c r="E3766" s="23">
        <v>0</v>
      </c>
      <c r="F3766" s="23">
        <f t="shared" si="233"/>
        <v>10609000</v>
      </c>
      <c r="G3766" s="24">
        <f t="shared" si="234"/>
        <v>0</v>
      </c>
      <c r="H3766" s="25">
        <f t="shared" si="235"/>
        <v>0</v>
      </c>
      <c r="I3766" s="25">
        <f t="shared" si="236"/>
        <v>0</v>
      </c>
    </row>
    <row r="3767" spans="1:9" ht="22.5" x14ac:dyDescent="0.2">
      <c r="A3767" s="22" t="s">
        <v>685</v>
      </c>
      <c r="B3767" s="23">
        <v>4021192000</v>
      </c>
      <c r="C3767" s="23">
        <v>4011197000</v>
      </c>
      <c r="D3767" s="23">
        <v>1604478800</v>
      </c>
      <c r="E3767" s="23">
        <v>1604478800</v>
      </c>
      <c r="F3767" s="23">
        <f t="shared" si="233"/>
        <v>9995000</v>
      </c>
      <c r="G3767" s="24">
        <f t="shared" si="234"/>
        <v>99.751441861020311</v>
      </c>
      <c r="H3767" s="25">
        <f t="shared" si="235"/>
        <v>39.900576744408127</v>
      </c>
      <c r="I3767" s="25">
        <f t="shared" si="236"/>
        <v>39.900576744408127</v>
      </c>
    </row>
    <row r="3768" spans="1:9" ht="11.25" customHeight="1" x14ac:dyDescent="0.2">
      <c r="A3768" s="22" t="s">
        <v>1315</v>
      </c>
      <c r="B3768" s="23">
        <v>7829775000</v>
      </c>
      <c r="C3768" s="23">
        <v>0</v>
      </c>
      <c r="D3768" s="23">
        <v>0</v>
      </c>
      <c r="E3768" s="23">
        <v>0</v>
      </c>
      <c r="F3768" s="23">
        <f t="shared" si="233"/>
        <v>7829775000</v>
      </c>
      <c r="G3768" s="24">
        <f t="shared" si="234"/>
        <v>0</v>
      </c>
      <c r="H3768" s="25">
        <f t="shared" si="235"/>
        <v>0</v>
      </c>
      <c r="I3768" s="25">
        <f t="shared" si="236"/>
        <v>0</v>
      </c>
    </row>
    <row r="3769" spans="1:9" x14ac:dyDescent="0.2">
      <c r="A3769" s="22" t="s">
        <v>1316</v>
      </c>
      <c r="B3769" s="23">
        <v>11827534000</v>
      </c>
      <c r="C3769" s="23">
        <v>0</v>
      </c>
      <c r="D3769" s="23">
        <v>0</v>
      </c>
      <c r="E3769" s="23">
        <v>0</v>
      </c>
      <c r="F3769" s="23">
        <f t="shared" si="233"/>
        <v>11827534000</v>
      </c>
      <c r="G3769" s="24">
        <f t="shared" si="234"/>
        <v>0</v>
      </c>
      <c r="H3769" s="25">
        <f t="shared" si="235"/>
        <v>0</v>
      </c>
      <c r="I3769" s="25">
        <f t="shared" si="236"/>
        <v>0</v>
      </c>
    </row>
    <row r="3770" spans="1:9" x14ac:dyDescent="0.2">
      <c r="A3770" s="22" t="s">
        <v>1317</v>
      </c>
      <c r="B3770" s="23">
        <v>4317240000</v>
      </c>
      <c r="C3770" s="23">
        <v>300000000</v>
      </c>
      <c r="D3770" s="23">
        <v>0</v>
      </c>
      <c r="E3770" s="23">
        <v>0</v>
      </c>
      <c r="F3770" s="23">
        <f t="shared" si="233"/>
        <v>4017240000</v>
      </c>
      <c r="G3770" s="24">
        <f t="shared" si="234"/>
        <v>6.9488840092281183</v>
      </c>
      <c r="H3770" s="25">
        <f t="shared" si="235"/>
        <v>0</v>
      </c>
      <c r="I3770" s="25">
        <f t="shared" si="236"/>
        <v>0</v>
      </c>
    </row>
    <row r="3771" spans="1:9" x14ac:dyDescent="0.2">
      <c r="A3771" s="22" t="s">
        <v>1318</v>
      </c>
      <c r="B3771" s="23">
        <v>50522873836</v>
      </c>
      <c r="C3771" s="23">
        <v>7883000000</v>
      </c>
      <c r="D3771" s="23">
        <v>7883000000</v>
      </c>
      <c r="E3771" s="23">
        <v>7883000000</v>
      </c>
      <c r="F3771" s="23">
        <f t="shared" si="233"/>
        <v>42639873836</v>
      </c>
      <c r="G3771" s="24">
        <f t="shared" si="234"/>
        <v>15.602833729507642</v>
      </c>
      <c r="H3771" s="25">
        <f t="shared" si="235"/>
        <v>15.602833729507642</v>
      </c>
      <c r="I3771" s="25">
        <f t="shared" si="236"/>
        <v>15.602833729507642</v>
      </c>
    </row>
    <row r="3772" spans="1:9" x14ac:dyDescent="0.2">
      <c r="A3772" s="22" t="s">
        <v>1319</v>
      </c>
      <c r="B3772" s="23">
        <v>15457460466</v>
      </c>
      <c r="C3772" s="23">
        <v>2536911350</v>
      </c>
      <c r="D3772" s="23">
        <v>2536911350</v>
      </c>
      <c r="E3772" s="23">
        <v>2536911350</v>
      </c>
      <c r="F3772" s="23">
        <f t="shared" si="233"/>
        <v>12920549116</v>
      </c>
      <c r="G3772" s="24">
        <f t="shared" si="234"/>
        <v>16.412213090113685</v>
      </c>
      <c r="H3772" s="25">
        <f t="shared" si="235"/>
        <v>16.412213090113685</v>
      </c>
      <c r="I3772" s="25">
        <f t="shared" si="236"/>
        <v>16.412213090113685</v>
      </c>
    </row>
    <row r="3773" spans="1:9" x14ac:dyDescent="0.2">
      <c r="A3773" s="22" t="s">
        <v>1320</v>
      </c>
      <c r="B3773" s="23">
        <v>43377897000</v>
      </c>
      <c r="C3773" s="23">
        <v>6998500000</v>
      </c>
      <c r="D3773" s="23">
        <v>6998500000</v>
      </c>
      <c r="E3773" s="23">
        <v>6998500000</v>
      </c>
      <c r="F3773" s="23">
        <f t="shared" si="233"/>
        <v>36379397000</v>
      </c>
      <c r="G3773" s="24">
        <f t="shared" si="234"/>
        <v>16.13379274702967</v>
      </c>
      <c r="H3773" s="25">
        <f t="shared" si="235"/>
        <v>16.13379274702967</v>
      </c>
      <c r="I3773" s="25">
        <f t="shared" si="236"/>
        <v>16.13379274702967</v>
      </c>
    </row>
    <row r="3774" spans="1:9" x14ac:dyDescent="0.2">
      <c r="A3774" s="22" t="s">
        <v>1321</v>
      </c>
      <c r="B3774" s="23">
        <v>4237947000</v>
      </c>
      <c r="C3774" s="23">
        <v>658615253</v>
      </c>
      <c r="D3774" s="23">
        <v>658615253</v>
      </c>
      <c r="E3774" s="23">
        <v>658615253</v>
      </c>
      <c r="F3774" s="23">
        <f t="shared" si="233"/>
        <v>3579331747</v>
      </c>
      <c r="G3774" s="24">
        <f t="shared" si="234"/>
        <v>15.540903484635368</v>
      </c>
      <c r="H3774" s="25">
        <f t="shared" si="235"/>
        <v>15.540903484635368</v>
      </c>
      <c r="I3774" s="25">
        <f t="shared" si="236"/>
        <v>15.540903484635368</v>
      </c>
    </row>
    <row r="3775" spans="1:9" x14ac:dyDescent="0.2">
      <c r="A3775" s="18" t="s">
        <v>39</v>
      </c>
      <c r="B3775" s="19">
        <v>19658136000</v>
      </c>
      <c r="C3775" s="19">
        <v>0</v>
      </c>
      <c r="D3775" s="19">
        <v>0</v>
      </c>
      <c r="E3775" s="19">
        <v>0</v>
      </c>
      <c r="F3775" s="19">
        <f t="shared" si="233"/>
        <v>19658136000</v>
      </c>
      <c r="G3775" s="20">
        <f t="shared" si="234"/>
        <v>0</v>
      </c>
      <c r="H3775" s="21">
        <f t="shared" si="235"/>
        <v>0</v>
      </c>
      <c r="I3775" s="21">
        <f t="shared" si="236"/>
        <v>0</v>
      </c>
    </row>
    <row r="3776" spans="1:9" x14ac:dyDescent="0.2">
      <c r="A3776" s="22" t="s">
        <v>40</v>
      </c>
      <c r="B3776" s="23">
        <v>365760000</v>
      </c>
      <c r="C3776" s="23">
        <v>0</v>
      </c>
      <c r="D3776" s="23">
        <v>0</v>
      </c>
      <c r="E3776" s="23">
        <v>0</v>
      </c>
      <c r="F3776" s="23">
        <f t="shared" si="233"/>
        <v>365760000</v>
      </c>
      <c r="G3776" s="24">
        <f t="shared" si="234"/>
        <v>0</v>
      </c>
      <c r="H3776" s="25">
        <f t="shared" si="235"/>
        <v>0</v>
      </c>
      <c r="I3776" s="25">
        <f t="shared" si="236"/>
        <v>0</v>
      </c>
    </row>
    <row r="3777" spans="1:9" x14ac:dyDescent="0.2">
      <c r="A3777" s="22" t="s">
        <v>42</v>
      </c>
      <c r="B3777" s="23">
        <v>19292376000</v>
      </c>
      <c r="C3777" s="23">
        <v>0</v>
      </c>
      <c r="D3777" s="23">
        <v>0</v>
      </c>
      <c r="E3777" s="23">
        <v>0</v>
      </c>
      <c r="F3777" s="23">
        <f t="shared" si="233"/>
        <v>19292376000</v>
      </c>
      <c r="G3777" s="24">
        <f t="shared" si="234"/>
        <v>0</v>
      </c>
      <c r="H3777" s="25">
        <f t="shared" si="235"/>
        <v>0</v>
      </c>
      <c r="I3777" s="25">
        <f t="shared" si="236"/>
        <v>0</v>
      </c>
    </row>
    <row r="3778" spans="1:9" x14ac:dyDescent="0.2">
      <c r="A3778" s="18" t="s">
        <v>43</v>
      </c>
      <c r="B3778" s="19">
        <v>679603263134</v>
      </c>
      <c r="C3778" s="19">
        <v>56673847428.010002</v>
      </c>
      <c r="D3778" s="19">
        <v>4888320846.7299995</v>
      </c>
      <c r="E3778" s="19">
        <v>4888320846.7299995</v>
      </c>
      <c r="F3778" s="19">
        <f t="shared" si="233"/>
        <v>622929415705.98999</v>
      </c>
      <c r="G3778" s="20">
        <f t="shared" si="234"/>
        <v>8.3392547538188317</v>
      </c>
      <c r="H3778" s="21">
        <f t="shared" si="235"/>
        <v>0.71929037306081189</v>
      </c>
      <c r="I3778" s="21">
        <f t="shared" si="236"/>
        <v>0.71929037306081189</v>
      </c>
    </row>
    <row r="3779" spans="1:9" ht="22.5" x14ac:dyDescent="0.2">
      <c r="A3779" s="22" t="s">
        <v>1322</v>
      </c>
      <c r="B3779" s="23">
        <v>14470000000</v>
      </c>
      <c r="C3779" s="23">
        <v>824947368</v>
      </c>
      <c r="D3779" s="23">
        <v>30500730</v>
      </c>
      <c r="E3779" s="23">
        <v>30500730</v>
      </c>
      <c r="F3779" s="23">
        <f t="shared" si="233"/>
        <v>13645052632</v>
      </c>
      <c r="G3779" s="24">
        <f t="shared" si="234"/>
        <v>5.701087546648238</v>
      </c>
      <c r="H3779" s="25">
        <f t="shared" si="235"/>
        <v>0.21078597097442986</v>
      </c>
      <c r="I3779" s="25">
        <f t="shared" si="236"/>
        <v>0.21078597097442986</v>
      </c>
    </row>
    <row r="3780" spans="1:9" ht="22.5" x14ac:dyDescent="0.2">
      <c r="A3780" s="22" t="s">
        <v>1323</v>
      </c>
      <c r="B3780" s="23">
        <v>13000000000</v>
      </c>
      <c r="C3780" s="23">
        <v>3991338171</v>
      </c>
      <c r="D3780" s="23">
        <v>1075509244</v>
      </c>
      <c r="E3780" s="23">
        <v>1075509244</v>
      </c>
      <c r="F3780" s="23">
        <f t="shared" si="233"/>
        <v>9008661829</v>
      </c>
      <c r="G3780" s="24">
        <f t="shared" si="234"/>
        <v>30.702601315384616</v>
      </c>
      <c r="H3780" s="25">
        <f t="shared" si="235"/>
        <v>8.2731480307692316</v>
      </c>
      <c r="I3780" s="25">
        <f t="shared" si="236"/>
        <v>8.2731480307692316</v>
      </c>
    </row>
    <row r="3781" spans="1:9" ht="22.5" x14ac:dyDescent="0.2">
      <c r="A3781" s="22" t="s">
        <v>1324</v>
      </c>
      <c r="B3781" s="23">
        <v>206000000</v>
      </c>
      <c r="C3781" s="23">
        <v>147790335</v>
      </c>
      <c r="D3781" s="23">
        <v>4278495</v>
      </c>
      <c r="E3781" s="23">
        <v>4278495</v>
      </c>
      <c r="F3781" s="23">
        <f t="shared" si="233"/>
        <v>58209665</v>
      </c>
      <c r="G3781" s="24">
        <f t="shared" si="234"/>
        <v>71.742881067961164</v>
      </c>
      <c r="H3781" s="25">
        <f t="shared" si="235"/>
        <v>2.0769393203883495</v>
      </c>
      <c r="I3781" s="25">
        <f t="shared" si="236"/>
        <v>2.0769393203883495</v>
      </c>
    </row>
    <row r="3782" spans="1:9" ht="22.5" x14ac:dyDescent="0.2">
      <c r="A3782" s="22" t="s">
        <v>1325</v>
      </c>
      <c r="B3782" s="23">
        <v>5515000000</v>
      </c>
      <c r="C3782" s="23">
        <v>2866210637</v>
      </c>
      <c r="D3782" s="23">
        <v>259847171</v>
      </c>
      <c r="E3782" s="23">
        <v>259847171</v>
      </c>
      <c r="F3782" s="23">
        <f t="shared" si="233"/>
        <v>2648789363</v>
      </c>
      <c r="G3782" s="24">
        <f t="shared" si="234"/>
        <v>51.971181087941979</v>
      </c>
      <c r="H3782" s="25">
        <f t="shared" si="235"/>
        <v>4.7116440797824115</v>
      </c>
      <c r="I3782" s="25">
        <f t="shared" si="236"/>
        <v>4.7116440797824115</v>
      </c>
    </row>
    <row r="3783" spans="1:9" ht="22.5" x14ac:dyDescent="0.2">
      <c r="A3783" s="22" t="s">
        <v>1326</v>
      </c>
      <c r="B3783" s="23">
        <v>1800000000</v>
      </c>
      <c r="C3783" s="23">
        <v>1471797445</v>
      </c>
      <c r="D3783" s="23">
        <v>89227017</v>
      </c>
      <c r="E3783" s="23">
        <v>89227017</v>
      </c>
      <c r="F3783" s="23">
        <f t="shared" ref="F3783:F3846" si="237">+B3783-C3783</f>
        <v>328202555</v>
      </c>
      <c r="G3783" s="24">
        <f t="shared" ref="G3783:G3846" si="238">IFERROR(IF(C3783&gt;0,+C3783/B3783*100,0),0)</f>
        <v>81.766524722222229</v>
      </c>
      <c r="H3783" s="25">
        <f t="shared" ref="H3783:H3846" si="239">IFERROR(IF(D3783&gt;0,+D3783/B3783*100,0),0)</f>
        <v>4.9570564999999993</v>
      </c>
      <c r="I3783" s="25">
        <f t="shared" ref="I3783:I3846" si="240">IFERROR(IF(E3783&gt;0,+E3783/B3783*100,0),0)</f>
        <v>4.9570564999999993</v>
      </c>
    </row>
    <row r="3784" spans="1:9" x14ac:dyDescent="0.2">
      <c r="A3784" s="22" t="s">
        <v>1327</v>
      </c>
      <c r="B3784" s="23">
        <v>433442607510</v>
      </c>
      <c r="C3784" s="23">
        <v>8629859390</v>
      </c>
      <c r="D3784" s="23">
        <v>675045189.73000002</v>
      </c>
      <c r="E3784" s="23">
        <v>675045189.73000002</v>
      </c>
      <c r="F3784" s="23">
        <f t="shared" si="237"/>
        <v>424812748120</v>
      </c>
      <c r="G3784" s="24">
        <f t="shared" si="238"/>
        <v>1.991003939270299</v>
      </c>
      <c r="H3784" s="25">
        <f t="shared" si="239"/>
        <v>0.15574038593204662</v>
      </c>
      <c r="I3784" s="25">
        <f t="shared" si="240"/>
        <v>0.15574038593204662</v>
      </c>
    </row>
    <row r="3785" spans="1:9" x14ac:dyDescent="0.2">
      <c r="A3785" s="22" t="s">
        <v>1328</v>
      </c>
      <c r="B3785" s="23">
        <v>45610000000</v>
      </c>
      <c r="C3785" s="23">
        <v>6599088956</v>
      </c>
      <c r="D3785" s="23">
        <v>481650591</v>
      </c>
      <c r="E3785" s="23">
        <v>481650591</v>
      </c>
      <c r="F3785" s="23">
        <f t="shared" si="237"/>
        <v>39010911044</v>
      </c>
      <c r="G3785" s="24">
        <f t="shared" si="238"/>
        <v>14.468513387415042</v>
      </c>
      <c r="H3785" s="25">
        <f t="shared" si="239"/>
        <v>1.0560197127822846</v>
      </c>
      <c r="I3785" s="25">
        <f t="shared" si="240"/>
        <v>1.0560197127822846</v>
      </c>
    </row>
    <row r="3786" spans="1:9" ht="22.5" x14ac:dyDescent="0.2">
      <c r="A3786" s="22" t="s">
        <v>1329</v>
      </c>
      <c r="B3786" s="23">
        <v>3718000000</v>
      </c>
      <c r="C3786" s="23">
        <v>2169768195</v>
      </c>
      <c r="D3786" s="23">
        <v>111054443</v>
      </c>
      <c r="E3786" s="23">
        <v>111054443</v>
      </c>
      <c r="F3786" s="23">
        <f t="shared" si="237"/>
        <v>1548231805</v>
      </c>
      <c r="G3786" s="24">
        <f t="shared" si="238"/>
        <v>58.358477541689084</v>
      </c>
      <c r="H3786" s="25">
        <f t="shared" si="239"/>
        <v>2.9869403711672944</v>
      </c>
      <c r="I3786" s="25">
        <f t="shared" si="240"/>
        <v>2.9869403711672944</v>
      </c>
    </row>
    <row r="3787" spans="1:9" ht="22.5" x14ac:dyDescent="0.2">
      <c r="A3787" s="22" t="s">
        <v>1330</v>
      </c>
      <c r="B3787" s="23">
        <v>40210000000</v>
      </c>
      <c r="C3787" s="23">
        <v>4827014797</v>
      </c>
      <c r="D3787" s="23">
        <v>415814572</v>
      </c>
      <c r="E3787" s="23">
        <v>415814572</v>
      </c>
      <c r="F3787" s="23">
        <f t="shared" si="237"/>
        <v>35382985203</v>
      </c>
      <c r="G3787" s="24">
        <f t="shared" si="238"/>
        <v>12.004513297687144</v>
      </c>
      <c r="H3787" s="25">
        <f t="shared" si="239"/>
        <v>1.0341073663267843</v>
      </c>
      <c r="I3787" s="25">
        <f t="shared" si="240"/>
        <v>1.0341073663267843</v>
      </c>
    </row>
    <row r="3788" spans="1:9" x14ac:dyDescent="0.2">
      <c r="A3788" s="22" t="s">
        <v>1331</v>
      </c>
      <c r="B3788" s="23">
        <v>36000000000</v>
      </c>
      <c r="C3788" s="23">
        <v>17025755310.01</v>
      </c>
      <c r="D3788" s="23">
        <v>923342921</v>
      </c>
      <c r="E3788" s="23">
        <v>923342921</v>
      </c>
      <c r="F3788" s="23">
        <f t="shared" si="237"/>
        <v>18974244689.989998</v>
      </c>
      <c r="G3788" s="24">
        <f t="shared" si="238"/>
        <v>47.293764750027776</v>
      </c>
      <c r="H3788" s="25">
        <f t="shared" si="239"/>
        <v>2.5648414472222223</v>
      </c>
      <c r="I3788" s="25">
        <f t="shared" si="240"/>
        <v>2.5648414472222223</v>
      </c>
    </row>
    <row r="3789" spans="1:9" x14ac:dyDescent="0.2">
      <c r="A3789" s="22" t="s">
        <v>1332</v>
      </c>
      <c r="B3789" s="23">
        <v>5400000000</v>
      </c>
      <c r="C3789" s="23">
        <v>2306396017</v>
      </c>
      <c r="D3789" s="23">
        <v>121659024</v>
      </c>
      <c r="E3789" s="23">
        <v>121659024</v>
      </c>
      <c r="F3789" s="23">
        <f t="shared" si="237"/>
        <v>3093603983</v>
      </c>
      <c r="G3789" s="24">
        <f t="shared" si="238"/>
        <v>42.71103735185185</v>
      </c>
      <c r="H3789" s="25">
        <f t="shared" si="239"/>
        <v>2.252944888888889</v>
      </c>
      <c r="I3789" s="25">
        <f t="shared" si="240"/>
        <v>2.252944888888889</v>
      </c>
    </row>
    <row r="3790" spans="1:9" x14ac:dyDescent="0.2">
      <c r="A3790" s="22" t="s">
        <v>1333</v>
      </c>
      <c r="B3790" s="23">
        <v>1800000000</v>
      </c>
      <c r="C3790" s="23">
        <v>166000000</v>
      </c>
      <c r="D3790" s="23">
        <v>41500000</v>
      </c>
      <c r="E3790" s="23">
        <v>41500000</v>
      </c>
      <c r="F3790" s="23">
        <f t="shared" si="237"/>
        <v>1634000000</v>
      </c>
      <c r="G3790" s="24">
        <f t="shared" si="238"/>
        <v>9.2222222222222214</v>
      </c>
      <c r="H3790" s="25">
        <f t="shared" si="239"/>
        <v>2.3055555555555554</v>
      </c>
      <c r="I3790" s="25">
        <f t="shared" si="240"/>
        <v>2.3055555555555554</v>
      </c>
    </row>
    <row r="3791" spans="1:9" ht="22.5" x14ac:dyDescent="0.2">
      <c r="A3791" s="22" t="s">
        <v>1334</v>
      </c>
      <c r="B3791" s="23">
        <v>2000000000</v>
      </c>
      <c r="C3791" s="23">
        <v>1156109457</v>
      </c>
      <c r="D3791" s="23">
        <v>102228746</v>
      </c>
      <c r="E3791" s="23">
        <v>102228746</v>
      </c>
      <c r="F3791" s="23">
        <f t="shared" si="237"/>
        <v>843890543</v>
      </c>
      <c r="G3791" s="24">
        <f t="shared" si="238"/>
        <v>57.805472849999994</v>
      </c>
      <c r="H3791" s="25">
        <f t="shared" si="239"/>
        <v>5.1114372999999995</v>
      </c>
      <c r="I3791" s="25">
        <f t="shared" si="240"/>
        <v>5.1114372999999995</v>
      </c>
    </row>
    <row r="3792" spans="1:9" x14ac:dyDescent="0.2">
      <c r="A3792" s="22" t="s">
        <v>1335</v>
      </c>
      <c r="B3792" s="23">
        <v>10000000000</v>
      </c>
      <c r="C3792" s="23">
        <v>113565000</v>
      </c>
      <c r="D3792" s="23">
        <v>6000000</v>
      </c>
      <c r="E3792" s="23">
        <v>6000000</v>
      </c>
      <c r="F3792" s="23">
        <f t="shared" si="237"/>
        <v>9886435000</v>
      </c>
      <c r="G3792" s="24">
        <f t="shared" si="238"/>
        <v>1.13565</v>
      </c>
      <c r="H3792" s="25">
        <f t="shared" si="239"/>
        <v>0.06</v>
      </c>
      <c r="I3792" s="25">
        <f t="shared" si="240"/>
        <v>0.06</v>
      </c>
    </row>
    <row r="3793" spans="1:9" ht="22.5" x14ac:dyDescent="0.2">
      <c r="A3793" s="22" t="s">
        <v>1336</v>
      </c>
      <c r="B3793" s="23">
        <v>2000000000</v>
      </c>
      <c r="C3793" s="23">
        <v>952853100</v>
      </c>
      <c r="D3793" s="23">
        <v>107544000</v>
      </c>
      <c r="E3793" s="23">
        <v>107544000</v>
      </c>
      <c r="F3793" s="23">
        <f t="shared" si="237"/>
        <v>1047146900</v>
      </c>
      <c r="G3793" s="24">
        <f t="shared" si="238"/>
        <v>47.642654999999998</v>
      </c>
      <c r="H3793" s="25">
        <f t="shared" si="239"/>
        <v>5.3772000000000002</v>
      </c>
      <c r="I3793" s="25">
        <f t="shared" si="240"/>
        <v>5.3772000000000002</v>
      </c>
    </row>
    <row r="3794" spans="1:9" ht="22.5" x14ac:dyDescent="0.2">
      <c r="A3794" s="22" t="s">
        <v>1337</v>
      </c>
      <c r="B3794" s="23">
        <v>4240000000</v>
      </c>
      <c r="C3794" s="23">
        <v>1584265924</v>
      </c>
      <c r="D3794" s="23">
        <v>197310290</v>
      </c>
      <c r="E3794" s="23">
        <v>197310290</v>
      </c>
      <c r="F3794" s="23">
        <f t="shared" si="237"/>
        <v>2655734076</v>
      </c>
      <c r="G3794" s="24">
        <f t="shared" si="238"/>
        <v>37.364762358490566</v>
      </c>
      <c r="H3794" s="25">
        <f t="shared" si="239"/>
        <v>4.653544575471698</v>
      </c>
      <c r="I3794" s="25">
        <f t="shared" si="240"/>
        <v>4.653544575471698</v>
      </c>
    </row>
    <row r="3795" spans="1:9" ht="22.5" x14ac:dyDescent="0.2">
      <c r="A3795" s="22" t="s">
        <v>1338</v>
      </c>
      <c r="B3795" s="23">
        <v>2000000000</v>
      </c>
      <c r="C3795" s="23">
        <v>422884119</v>
      </c>
      <c r="D3795" s="23">
        <v>117461373</v>
      </c>
      <c r="E3795" s="23">
        <v>117461373</v>
      </c>
      <c r="F3795" s="23">
        <f t="shared" si="237"/>
        <v>1577115881</v>
      </c>
      <c r="G3795" s="24">
        <f t="shared" si="238"/>
        <v>21.14420595</v>
      </c>
      <c r="H3795" s="25">
        <f t="shared" si="239"/>
        <v>5.8730686499999996</v>
      </c>
      <c r="I3795" s="25">
        <f t="shared" si="240"/>
        <v>5.8730686499999996</v>
      </c>
    </row>
    <row r="3796" spans="1:9" x14ac:dyDescent="0.2">
      <c r="A3796" s="22" t="s">
        <v>1339</v>
      </c>
      <c r="B3796" s="23">
        <v>3710000000</v>
      </c>
      <c r="C3796" s="23">
        <v>0</v>
      </c>
      <c r="D3796" s="23">
        <v>0</v>
      </c>
      <c r="E3796" s="23">
        <v>0</v>
      </c>
      <c r="F3796" s="23">
        <f t="shared" si="237"/>
        <v>3710000000</v>
      </c>
      <c r="G3796" s="24">
        <f t="shared" si="238"/>
        <v>0</v>
      </c>
      <c r="H3796" s="25">
        <f t="shared" si="239"/>
        <v>0</v>
      </c>
      <c r="I3796" s="25">
        <f t="shared" si="240"/>
        <v>0</v>
      </c>
    </row>
    <row r="3797" spans="1:9" ht="22.5" x14ac:dyDescent="0.2">
      <c r="A3797" s="22" t="s">
        <v>1340</v>
      </c>
      <c r="B3797" s="23">
        <v>1474218824</v>
      </c>
      <c r="C3797" s="23">
        <v>712983738</v>
      </c>
      <c r="D3797" s="23">
        <v>88158528</v>
      </c>
      <c r="E3797" s="23">
        <v>88158528</v>
      </c>
      <c r="F3797" s="23">
        <f t="shared" si="237"/>
        <v>761235086</v>
      </c>
      <c r="G3797" s="24">
        <f t="shared" si="238"/>
        <v>48.363494373614103</v>
      </c>
      <c r="H3797" s="25">
        <f t="shared" si="239"/>
        <v>5.9800164375054807</v>
      </c>
      <c r="I3797" s="25">
        <f t="shared" si="240"/>
        <v>5.9800164375054807</v>
      </c>
    </row>
    <row r="3798" spans="1:9" x14ac:dyDescent="0.2">
      <c r="A3798" s="22" t="s">
        <v>1341</v>
      </c>
      <c r="B3798" s="23">
        <v>600000000</v>
      </c>
      <c r="C3798" s="23">
        <v>0</v>
      </c>
      <c r="D3798" s="23">
        <v>0</v>
      </c>
      <c r="E3798" s="23">
        <v>0</v>
      </c>
      <c r="F3798" s="23">
        <f t="shared" si="237"/>
        <v>600000000</v>
      </c>
      <c r="G3798" s="24">
        <f t="shared" si="238"/>
        <v>0</v>
      </c>
      <c r="H3798" s="25">
        <f t="shared" si="239"/>
        <v>0</v>
      </c>
      <c r="I3798" s="25">
        <f t="shared" si="240"/>
        <v>0</v>
      </c>
    </row>
    <row r="3799" spans="1:9" x14ac:dyDescent="0.2">
      <c r="A3799" s="22" t="s">
        <v>1342</v>
      </c>
      <c r="B3799" s="23">
        <v>740000000</v>
      </c>
      <c r="C3799" s="23">
        <v>495733333</v>
      </c>
      <c r="D3799" s="23">
        <v>0</v>
      </c>
      <c r="E3799" s="23">
        <v>0</v>
      </c>
      <c r="F3799" s="23">
        <f t="shared" si="237"/>
        <v>244266667</v>
      </c>
      <c r="G3799" s="24">
        <f t="shared" si="238"/>
        <v>66.990990945945953</v>
      </c>
      <c r="H3799" s="25">
        <f t="shared" si="239"/>
        <v>0</v>
      </c>
      <c r="I3799" s="25">
        <f t="shared" si="240"/>
        <v>0</v>
      </c>
    </row>
    <row r="3800" spans="1:9" x14ac:dyDescent="0.2">
      <c r="A3800" s="22" t="s">
        <v>1343</v>
      </c>
      <c r="B3800" s="23">
        <v>337308000</v>
      </c>
      <c r="C3800" s="23">
        <v>0</v>
      </c>
      <c r="D3800" s="23">
        <v>0</v>
      </c>
      <c r="E3800" s="23">
        <v>0</v>
      </c>
      <c r="F3800" s="23">
        <f t="shared" si="237"/>
        <v>337308000</v>
      </c>
      <c r="G3800" s="24">
        <f t="shared" si="238"/>
        <v>0</v>
      </c>
      <c r="H3800" s="25">
        <f t="shared" si="239"/>
        <v>0</v>
      </c>
      <c r="I3800" s="25">
        <f t="shared" si="240"/>
        <v>0</v>
      </c>
    </row>
    <row r="3801" spans="1:9" x14ac:dyDescent="0.2">
      <c r="A3801" s="22" t="s">
        <v>1344</v>
      </c>
      <c r="B3801" s="23">
        <v>500000000</v>
      </c>
      <c r="C3801" s="23">
        <v>0</v>
      </c>
      <c r="D3801" s="23">
        <v>0</v>
      </c>
      <c r="E3801" s="23">
        <v>0</v>
      </c>
      <c r="F3801" s="23">
        <f t="shared" si="237"/>
        <v>500000000</v>
      </c>
      <c r="G3801" s="24">
        <f t="shared" si="238"/>
        <v>0</v>
      </c>
      <c r="H3801" s="25">
        <f t="shared" si="239"/>
        <v>0</v>
      </c>
      <c r="I3801" s="25">
        <f t="shared" si="240"/>
        <v>0</v>
      </c>
    </row>
    <row r="3802" spans="1:9" x14ac:dyDescent="0.2">
      <c r="A3802" s="22" t="s">
        <v>1345</v>
      </c>
      <c r="B3802" s="23">
        <v>707178800</v>
      </c>
      <c r="C3802" s="23">
        <v>209486136</v>
      </c>
      <c r="D3802" s="23">
        <v>40188512</v>
      </c>
      <c r="E3802" s="23">
        <v>40188512</v>
      </c>
      <c r="F3802" s="23">
        <f t="shared" si="237"/>
        <v>497692664</v>
      </c>
      <c r="G3802" s="24">
        <f t="shared" si="238"/>
        <v>29.622796384733252</v>
      </c>
      <c r="H3802" s="25">
        <f t="shared" si="239"/>
        <v>5.6829350653611224</v>
      </c>
      <c r="I3802" s="25">
        <f t="shared" si="240"/>
        <v>5.6829350653611224</v>
      </c>
    </row>
    <row r="3803" spans="1:9" x14ac:dyDescent="0.2">
      <c r="A3803" s="22" t="s">
        <v>1346</v>
      </c>
      <c r="B3803" s="23">
        <v>20000000000</v>
      </c>
      <c r="C3803" s="23">
        <v>0</v>
      </c>
      <c r="D3803" s="23">
        <v>0</v>
      </c>
      <c r="E3803" s="23">
        <v>0</v>
      </c>
      <c r="F3803" s="23">
        <f t="shared" si="237"/>
        <v>20000000000</v>
      </c>
      <c r="G3803" s="24">
        <f t="shared" si="238"/>
        <v>0</v>
      </c>
      <c r="H3803" s="25">
        <f t="shared" si="239"/>
        <v>0</v>
      </c>
      <c r="I3803" s="25">
        <f t="shared" si="240"/>
        <v>0</v>
      </c>
    </row>
    <row r="3804" spans="1:9" x14ac:dyDescent="0.2">
      <c r="A3804" s="22" t="s">
        <v>1347</v>
      </c>
      <c r="B3804" s="23">
        <v>30122950000</v>
      </c>
      <c r="C3804" s="23">
        <v>0</v>
      </c>
      <c r="D3804" s="23">
        <v>0</v>
      </c>
      <c r="E3804" s="23">
        <v>0</v>
      </c>
      <c r="F3804" s="23">
        <f t="shared" si="237"/>
        <v>30122950000</v>
      </c>
      <c r="G3804" s="24">
        <f t="shared" si="238"/>
        <v>0</v>
      </c>
      <c r="H3804" s="25">
        <f t="shared" si="239"/>
        <v>0</v>
      </c>
      <c r="I3804" s="25">
        <f t="shared" si="240"/>
        <v>0</v>
      </c>
    </row>
    <row r="3805" spans="1:9" x14ac:dyDescent="0.2">
      <c r="A3805" s="18" t="s">
        <v>1348</v>
      </c>
      <c r="B3805" s="19">
        <v>35337139097</v>
      </c>
      <c r="C3805" s="19">
        <v>7415629932</v>
      </c>
      <c r="D3805" s="19">
        <v>609674121</v>
      </c>
      <c r="E3805" s="19">
        <v>572412549</v>
      </c>
      <c r="F3805" s="19">
        <f t="shared" si="237"/>
        <v>27921509165</v>
      </c>
      <c r="G3805" s="20">
        <f t="shared" si="238"/>
        <v>20.985371542512794</v>
      </c>
      <c r="H3805" s="21">
        <f t="shared" si="239"/>
        <v>1.7253069619655745</v>
      </c>
      <c r="I3805" s="21">
        <f t="shared" si="240"/>
        <v>1.6198610403313489</v>
      </c>
    </row>
    <row r="3806" spans="1:9" x14ac:dyDescent="0.2">
      <c r="A3806" s="18" t="s">
        <v>17</v>
      </c>
      <c r="B3806" s="19">
        <v>30724989097</v>
      </c>
      <c r="C3806" s="19">
        <v>6760702997</v>
      </c>
      <c r="D3806" s="19">
        <v>607167635</v>
      </c>
      <c r="E3806" s="19">
        <v>570906063</v>
      </c>
      <c r="F3806" s="19">
        <f t="shared" si="237"/>
        <v>23964286100</v>
      </c>
      <c r="G3806" s="20">
        <f t="shared" si="238"/>
        <v>22.003923176851892</v>
      </c>
      <c r="H3806" s="21">
        <f t="shared" si="239"/>
        <v>1.9761362097904995</v>
      </c>
      <c r="I3806" s="21">
        <f t="shared" si="240"/>
        <v>1.858116405501812</v>
      </c>
    </row>
    <row r="3807" spans="1:9" x14ac:dyDescent="0.2">
      <c r="A3807" s="18" t="s">
        <v>18</v>
      </c>
      <c r="B3807" s="19">
        <v>1279775564</v>
      </c>
      <c r="C3807" s="19">
        <v>210335806</v>
      </c>
      <c r="D3807" s="19">
        <v>204914482</v>
      </c>
      <c r="E3807" s="19">
        <v>197360678</v>
      </c>
      <c r="F3807" s="19">
        <f t="shared" si="237"/>
        <v>1069439758</v>
      </c>
      <c r="G3807" s="20">
        <f t="shared" si="238"/>
        <v>16.43536663120722</v>
      </c>
      <c r="H3807" s="21">
        <f t="shared" si="239"/>
        <v>16.011751416750759</v>
      </c>
      <c r="I3807" s="21">
        <f t="shared" si="240"/>
        <v>15.421506985423267</v>
      </c>
    </row>
    <row r="3808" spans="1:9" x14ac:dyDescent="0.2">
      <c r="A3808" s="22" t="s">
        <v>19</v>
      </c>
      <c r="B3808" s="23">
        <v>847713239</v>
      </c>
      <c r="C3808" s="23">
        <v>157018555</v>
      </c>
      <c r="D3808" s="23">
        <v>153778495</v>
      </c>
      <c r="E3808" s="23">
        <v>153778495</v>
      </c>
      <c r="F3808" s="23">
        <f t="shared" si="237"/>
        <v>690694684</v>
      </c>
      <c r="G3808" s="24">
        <f t="shared" si="238"/>
        <v>18.522602665168474</v>
      </c>
      <c r="H3808" s="25">
        <f t="shared" si="239"/>
        <v>18.140390868662603</v>
      </c>
      <c r="I3808" s="25">
        <f t="shared" si="240"/>
        <v>18.140390868662603</v>
      </c>
    </row>
    <row r="3809" spans="1:9" x14ac:dyDescent="0.2">
      <c r="A3809" s="22" t="s">
        <v>20</v>
      </c>
      <c r="B3809" s="23">
        <v>290106616</v>
      </c>
      <c r="C3809" s="23">
        <v>36125050</v>
      </c>
      <c r="D3809" s="23">
        <v>36125050</v>
      </c>
      <c r="E3809" s="23">
        <v>28571246</v>
      </c>
      <c r="F3809" s="23">
        <f t="shared" si="237"/>
        <v>253981566</v>
      </c>
      <c r="G3809" s="24">
        <f t="shared" si="238"/>
        <v>12.452335799194596</v>
      </c>
      <c r="H3809" s="25">
        <f t="shared" si="239"/>
        <v>12.452335799194596</v>
      </c>
      <c r="I3809" s="25">
        <f t="shared" si="240"/>
        <v>9.8485330648233127</v>
      </c>
    </row>
    <row r="3810" spans="1:9" x14ac:dyDescent="0.2">
      <c r="A3810" s="22" t="s">
        <v>21</v>
      </c>
      <c r="B3810" s="23">
        <v>111890657</v>
      </c>
      <c r="C3810" s="23">
        <v>17192201</v>
      </c>
      <c r="D3810" s="23">
        <v>15010937</v>
      </c>
      <c r="E3810" s="23">
        <v>15010937</v>
      </c>
      <c r="F3810" s="23">
        <f t="shared" si="237"/>
        <v>94698456</v>
      </c>
      <c r="G3810" s="24">
        <f t="shared" si="238"/>
        <v>15.365180132957839</v>
      </c>
      <c r="H3810" s="25">
        <f t="shared" si="239"/>
        <v>13.415719777210711</v>
      </c>
      <c r="I3810" s="25">
        <f t="shared" si="240"/>
        <v>13.415719777210711</v>
      </c>
    </row>
    <row r="3811" spans="1:9" x14ac:dyDescent="0.2">
      <c r="A3811" s="22" t="s">
        <v>150</v>
      </c>
      <c r="B3811" s="23">
        <v>30065052</v>
      </c>
      <c r="C3811" s="23">
        <v>0</v>
      </c>
      <c r="D3811" s="23">
        <v>0</v>
      </c>
      <c r="E3811" s="23">
        <v>0</v>
      </c>
      <c r="F3811" s="23">
        <f t="shared" si="237"/>
        <v>30065052</v>
      </c>
      <c r="G3811" s="24">
        <f t="shared" si="238"/>
        <v>0</v>
      </c>
      <c r="H3811" s="25">
        <f t="shared" si="239"/>
        <v>0</v>
      </c>
      <c r="I3811" s="25">
        <f t="shared" si="240"/>
        <v>0</v>
      </c>
    </row>
    <row r="3812" spans="1:9" x14ac:dyDescent="0.2">
      <c r="A3812" s="18" t="s">
        <v>22</v>
      </c>
      <c r="B3812" s="19">
        <v>823067000</v>
      </c>
      <c r="C3812" s="19">
        <v>595274261</v>
      </c>
      <c r="D3812" s="19">
        <v>55980049</v>
      </c>
      <c r="E3812" s="19">
        <v>54003713</v>
      </c>
      <c r="F3812" s="19">
        <f t="shared" si="237"/>
        <v>227792739</v>
      </c>
      <c r="G3812" s="20">
        <f t="shared" si="238"/>
        <v>72.323912998577271</v>
      </c>
      <c r="H3812" s="21">
        <f t="shared" si="239"/>
        <v>6.8013963626290446</v>
      </c>
      <c r="I3812" s="21">
        <f t="shared" si="240"/>
        <v>6.5612778789576067</v>
      </c>
    </row>
    <row r="3813" spans="1:9" x14ac:dyDescent="0.2">
      <c r="A3813" s="22" t="s">
        <v>66</v>
      </c>
      <c r="B3813" s="23">
        <v>20265000</v>
      </c>
      <c r="C3813" s="23">
        <v>0</v>
      </c>
      <c r="D3813" s="23">
        <v>0</v>
      </c>
      <c r="E3813" s="23">
        <v>0</v>
      </c>
      <c r="F3813" s="23">
        <f t="shared" si="237"/>
        <v>20265000</v>
      </c>
      <c r="G3813" s="24">
        <f t="shared" si="238"/>
        <v>0</v>
      </c>
      <c r="H3813" s="25">
        <f t="shared" si="239"/>
        <v>0</v>
      </c>
      <c r="I3813" s="25">
        <f t="shared" si="240"/>
        <v>0</v>
      </c>
    </row>
    <row r="3814" spans="1:9" x14ac:dyDescent="0.2">
      <c r="A3814" s="22" t="s">
        <v>23</v>
      </c>
      <c r="B3814" s="23">
        <v>802802000</v>
      </c>
      <c r="C3814" s="23">
        <v>595274261</v>
      </c>
      <c r="D3814" s="23">
        <v>55980049</v>
      </c>
      <c r="E3814" s="23">
        <v>54003713</v>
      </c>
      <c r="F3814" s="23">
        <f t="shared" si="237"/>
        <v>207527739</v>
      </c>
      <c r="G3814" s="24">
        <f t="shared" si="238"/>
        <v>74.149573742965273</v>
      </c>
      <c r="H3814" s="25">
        <f t="shared" si="239"/>
        <v>6.9730829021352703</v>
      </c>
      <c r="I3814" s="25">
        <f t="shared" si="240"/>
        <v>6.7269031467285831</v>
      </c>
    </row>
    <row r="3815" spans="1:9" x14ac:dyDescent="0.2">
      <c r="A3815" s="18" t="s">
        <v>24</v>
      </c>
      <c r="B3815" s="19">
        <v>1721582979</v>
      </c>
      <c r="C3815" s="19">
        <v>0</v>
      </c>
      <c r="D3815" s="19">
        <v>0</v>
      </c>
      <c r="E3815" s="19">
        <v>0</v>
      </c>
      <c r="F3815" s="19">
        <f t="shared" si="237"/>
        <v>1721582979</v>
      </c>
      <c r="G3815" s="20">
        <f t="shared" si="238"/>
        <v>0</v>
      </c>
      <c r="H3815" s="21">
        <f t="shared" si="239"/>
        <v>0</v>
      </c>
      <c r="I3815" s="21">
        <f t="shared" si="240"/>
        <v>0</v>
      </c>
    </row>
    <row r="3816" spans="1:9" x14ac:dyDescent="0.2">
      <c r="A3816" s="22" t="s">
        <v>119</v>
      </c>
      <c r="B3816" s="23">
        <v>298107529</v>
      </c>
      <c r="C3816" s="23">
        <v>0</v>
      </c>
      <c r="D3816" s="23">
        <v>0</v>
      </c>
      <c r="E3816" s="23">
        <v>0</v>
      </c>
      <c r="F3816" s="23">
        <f t="shared" si="237"/>
        <v>298107529</v>
      </c>
      <c r="G3816" s="24">
        <f t="shared" si="238"/>
        <v>0</v>
      </c>
      <c r="H3816" s="25">
        <f t="shared" si="239"/>
        <v>0</v>
      </c>
      <c r="I3816" s="25">
        <f t="shared" si="240"/>
        <v>0</v>
      </c>
    </row>
    <row r="3817" spans="1:9" x14ac:dyDescent="0.2">
      <c r="A3817" s="22" t="s">
        <v>1349</v>
      </c>
      <c r="B3817" s="23">
        <v>1350348540</v>
      </c>
      <c r="C3817" s="23">
        <v>0</v>
      </c>
      <c r="D3817" s="23">
        <v>0</v>
      </c>
      <c r="E3817" s="23">
        <v>0</v>
      </c>
      <c r="F3817" s="23">
        <f t="shared" si="237"/>
        <v>1350348540</v>
      </c>
      <c r="G3817" s="24">
        <f t="shared" si="238"/>
        <v>0</v>
      </c>
      <c r="H3817" s="25">
        <f t="shared" si="239"/>
        <v>0</v>
      </c>
      <c r="I3817" s="25">
        <f t="shared" si="240"/>
        <v>0</v>
      </c>
    </row>
    <row r="3818" spans="1:9" x14ac:dyDescent="0.2">
      <c r="A3818" s="22" t="s">
        <v>32</v>
      </c>
      <c r="B3818" s="23">
        <v>4284800</v>
      </c>
      <c r="C3818" s="23">
        <v>0</v>
      </c>
      <c r="D3818" s="23">
        <v>0</v>
      </c>
      <c r="E3818" s="23">
        <v>0</v>
      </c>
      <c r="F3818" s="23">
        <f t="shared" si="237"/>
        <v>4284800</v>
      </c>
      <c r="G3818" s="24">
        <f t="shared" si="238"/>
        <v>0</v>
      </c>
      <c r="H3818" s="25">
        <f t="shared" si="239"/>
        <v>0</v>
      </c>
      <c r="I3818" s="25">
        <f t="shared" si="240"/>
        <v>0</v>
      </c>
    </row>
    <row r="3819" spans="1:9" x14ac:dyDescent="0.2">
      <c r="A3819" s="22" t="s">
        <v>35</v>
      </c>
      <c r="B3819" s="23">
        <v>23339800</v>
      </c>
      <c r="C3819" s="23">
        <v>0</v>
      </c>
      <c r="D3819" s="23">
        <v>0</v>
      </c>
      <c r="E3819" s="23">
        <v>0</v>
      </c>
      <c r="F3819" s="23">
        <f t="shared" si="237"/>
        <v>23339800</v>
      </c>
      <c r="G3819" s="24">
        <f t="shared" si="238"/>
        <v>0</v>
      </c>
      <c r="H3819" s="25">
        <f t="shared" si="239"/>
        <v>0</v>
      </c>
      <c r="I3819" s="25">
        <f t="shared" si="240"/>
        <v>0</v>
      </c>
    </row>
    <row r="3820" spans="1:9" x14ac:dyDescent="0.2">
      <c r="A3820" s="22" t="s">
        <v>79</v>
      </c>
      <c r="B3820" s="23">
        <v>45502310</v>
      </c>
      <c r="C3820" s="23">
        <v>0</v>
      </c>
      <c r="D3820" s="23">
        <v>0</v>
      </c>
      <c r="E3820" s="23">
        <v>0</v>
      </c>
      <c r="F3820" s="23">
        <f t="shared" si="237"/>
        <v>45502310</v>
      </c>
      <c r="G3820" s="24">
        <f t="shared" si="238"/>
        <v>0</v>
      </c>
      <c r="H3820" s="25">
        <f t="shared" si="239"/>
        <v>0</v>
      </c>
      <c r="I3820" s="25">
        <f t="shared" si="240"/>
        <v>0</v>
      </c>
    </row>
    <row r="3821" spans="1:9" x14ac:dyDescent="0.2">
      <c r="A3821" s="18" t="s">
        <v>433</v>
      </c>
      <c r="B3821" s="19">
        <v>26865024640</v>
      </c>
      <c r="C3821" s="19">
        <v>5955092930</v>
      </c>
      <c r="D3821" s="19">
        <v>346273104</v>
      </c>
      <c r="E3821" s="19">
        <v>319541672</v>
      </c>
      <c r="F3821" s="19">
        <f t="shared" si="237"/>
        <v>20909931710</v>
      </c>
      <c r="G3821" s="20">
        <f t="shared" si="238"/>
        <v>22.166713076947321</v>
      </c>
      <c r="H3821" s="21">
        <f t="shared" si="239"/>
        <v>1.2889364839235078</v>
      </c>
      <c r="I3821" s="21">
        <f t="shared" si="240"/>
        <v>1.1894337573926006</v>
      </c>
    </row>
    <row r="3822" spans="1:9" x14ac:dyDescent="0.2">
      <c r="A3822" s="22" t="s">
        <v>434</v>
      </c>
      <c r="B3822" s="23">
        <v>21005735470</v>
      </c>
      <c r="C3822" s="23">
        <v>2153210000</v>
      </c>
      <c r="D3822" s="23">
        <v>0</v>
      </c>
      <c r="E3822" s="23">
        <v>0</v>
      </c>
      <c r="F3822" s="23">
        <f t="shared" si="237"/>
        <v>18852525470</v>
      </c>
      <c r="G3822" s="24">
        <f t="shared" si="238"/>
        <v>10.25058133801206</v>
      </c>
      <c r="H3822" s="25">
        <f t="shared" si="239"/>
        <v>0</v>
      </c>
      <c r="I3822" s="25">
        <f t="shared" si="240"/>
        <v>0</v>
      </c>
    </row>
    <row r="3823" spans="1:9" x14ac:dyDescent="0.2">
      <c r="A3823" s="22" t="s">
        <v>435</v>
      </c>
      <c r="B3823" s="23">
        <v>5859289170</v>
      </c>
      <c r="C3823" s="23">
        <v>3801882930</v>
      </c>
      <c r="D3823" s="23">
        <v>346273104</v>
      </c>
      <c r="E3823" s="23">
        <v>319541672</v>
      </c>
      <c r="F3823" s="23">
        <f t="shared" si="237"/>
        <v>2057406240</v>
      </c>
      <c r="G3823" s="24">
        <f t="shared" si="238"/>
        <v>64.886419149031354</v>
      </c>
      <c r="H3823" s="25">
        <f t="shared" si="239"/>
        <v>5.9098142104496949</v>
      </c>
      <c r="I3823" s="25">
        <f t="shared" si="240"/>
        <v>5.4535910880807403</v>
      </c>
    </row>
    <row r="3824" spans="1:9" x14ac:dyDescent="0.2">
      <c r="A3824" s="18" t="s">
        <v>39</v>
      </c>
      <c r="B3824" s="19">
        <v>35538914</v>
      </c>
      <c r="C3824" s="19">
        <v>0</v>
      </c>
      <c r="D3824" s="19">
        <v>0</v>
      </c>
      <c r="E3824" s="19">
        <v>0</v>
      </c>
      <c r="F3824" s="19">
        <f t="shared" si="237"/>
        <v>35538914</v>
      </c>
      <c r="G3824" s="20">
        <f t="shared" si="238"/>
        <v>0</v>
      </c>
      <c r="H3824" s="21">
        <f t="shared" si="239"/>
        <v>0</v>
      </c>
      <c r="I3824" s="21">
        <f t="shared" si="240"/>
        <v>0</v>
      </c>
    </row>
    <row r="3825" spans="1:9" x14ac:dyDescent="0.2">
      <c r="A3825" s="22" t="s">
        <v>40</v>
      </c>
      <c r="B3825" s="23">
        <v>4371320</v>
      </c>
      <c r="C3825" s="23">
        <v>0</v>
      </c>
      <c r="D3825" s="23">
        <v>0</v>
      </c>
      <c r="E3825" s="23">
        <v>0</v>
      </c>
      <c r="F3825" s="23">
        <f t="shared" si="237"/>
        <v>4371320</v>
      </c>
      <c r="G3825" s="24">
        <f t="shared" si="238"/>
        <v>0</v>
      </c>
      <c r="H3825" s="25">
        <f t="shared" si="239"/>
        <v>0</v>
      </c>
      <c r="I3825" s="25">
        <f t="shared" si="240"/>
        <v>0</v>
      </c>
    </row>
    <row r="3826" spans="1:9" x14ac:dyDescent="0.2">
      <c r="A3826" s="22" t="s">
        <v>42</v>
      </c>
      <c r="B3826" s="23">
        <v>31167594</v>
      </c>
      <c r="C3826" s="23">
        <v>0</v>
      </c>
      <c r="D3826" s="23">
        <v>0</v>
      </c>
      <c r="E3826" s="23">
        <v>0</v>
      </c>
      <c r="F3826" s="23">
        <f t="shared" si="237"/>
        <v>31167594</v>
      </c>
      <c r="G3826" s="24">
        <f t="shared" si="238"/>
        <v>0</v>
      </c>
      <c r="H3826" s="25">
        <f t="shared" si="239"/>
        <v>0</v>
      </c>
      <c r="I3826" s="25">
        <f t="shared" si="240"/>
        <v>0</v>
      </c>
    </row>
    <row r="3827" spans="1:9" x14ac:dyDescent="0.2">
      <c r="A3827" s="18" t="s">
        <v>43</v>
      </c>
      <c r="B3827" s="19">
        <v>4612150000</v>
      </c>
      <c r="C3827" s="19">
        <v>654926935</v>
      </c>
      <c r="D3827" s="19">
        <v>2506486</v>
      </c>
      <c r="E3827" s="19">
        <v>1506486</v>
      </c>
      <c r="F3827" s="19">
        <f t="shared" si="237"/>
        <v>3957223065</v>
      </c>
      <c r="G3827" s="20">
        <f t="shared" si="238"/>
        <v>14.200035449844433</v>
      </c>
      <c r="H3827" s="21">
        <f t="shared" si="239"/>
        <v>5.4345283652960118E-2</v>
      </c>
      <c r="I3827" s="21">
        <f t="shared" si="240"/>
        <v>3.2663421614648268E-2</v>
      </c>
    </row>
    <row r="3828" spans="1:9" ht="22.5" x14ac:dyDescent="0.2">
      <c r="A3828" s="22" t="s">
        <v>1350</v>
      </c>
      <c r="B3828" s="23">
        <v>1472482200</v>
      </c>
      <c r="C3828" s="23">
        <v>161829185</v>
      </c>
      <c r="D3828" s="23">
        <v>1506486</v>
      </c>
      <c r="E3828" s="23">
        <v>1506486</v>
      </c>
      <c r="F3828" s="23">
        <f t="shared" si="237"/>
        <v>1310653015</v>
      </c>
      <c r="G3828" s="24">
        <f t="shared" si="238"/>
        <v>10.990230306349375</v>
      </c>
      <c r="H3828" s="25">
        <f t="shared" si="239"/>
        <v>0.10230928428201033</v>
      </c>
      <c r="I3828" s="25">
        <f t="shared" si="240"/>
        <v>0.10230928428201033</v>
      </c>
    </row>
    <row r="3829" spans="1:9" x14ac:dyDescent="0.2">
      <c r="A3829" s="22" t="s">
        <v>1351</v>
      </c>
      <c r="B3829" s="23">
        <v>1994179000</v>
      </c>
      <c r="C3829" s="23">
        <v>315722249</v>
      </c>
      <c r="D3829" s="23">
        <v>1000000</v>
      </c>
      <c r="E3829" s="23">
        <v>0</v>
      </c>
      <c r="F3829" s="23">
        <f t="shared" si="237"/>
        <v>1678456751</v>
      </c>
      <c r="G3829" s="24">
        <f t="shared" si="238"/>
        <v>15.832192044946819</v>
      </c>
      <c r="H3829" s="25">
        <f t="shared" si="239"/>
        <v>5.0145949786854639E-2</v>
      </c>
      <c r="I3829" s="25">
        <f t="shared" si="240"/>
        <v>0</v>
      </c>
    </row>
    <row r="3830" spans="1:9" ht="22.5" x14ac:dyDescent="0.2">
      <c r="A3830" s="22" t="s">
        <v>1352</v>
      </c>
      <c r="B3830" s="23">
        <v>1145488800</v>
      </c>
      <c r="C3830" s="23">
        <v>177375501</v>
      </c>
      <c r="D3830" s="23">
        <v>0</v>
      </c>
      <c r="E3830" s="23">
        <v>0</v>
      </c>
      <c r="F3830" s="23">
        <f t="shared" si="237"/>
        <v>968113299</v>
      </c>
      <c r="G3830" s="24">
        <f t="shared" si="238"/>
        <v>15.484699719456007</v>
      </c>
      <c r="H3830" s="25">
        <f t="shared" si="239"/>
        <v>0</v>
      </c>
      <c r="I3830" s="25">
        <f t="shared" si="240"/>
        <v>0</v>
      </c>
    </row>
    <row r="3831" spans="1:9" x14ac:dyDescent="0.2">
      <c r="A3831" s="18" t="s">
        <v>1353</v>
      </c>
      <c r="B3831" s="19">
        <v>95015468224</v>
      </c>
      <c r="C3831" s="19">
        <v>22239523502.419998</v>
      </c>
      <c r="D3831" s="19">
        <v>6209536010.4199991</v>
      </c>
      <c r="E3831" s="19">
        <v>6207540286.4199991</v>
      </c>
      <c r="F3831" s="19">
        <f t="shared" si="237"/>
        <v>72775944721.580002</v>
      </c>
      <c r="G3831" s="20">
        <f t="shared" si="238"/>
        <v>23.406213659853865</v>
      </c>
      <c r="H3831" s="21">
        <f t="shared" si="239"/>
        <v>6.5352895970379796</v>
      </c>
      <c r="I3831" s="21">
        <f t="shared" si="240"/>
        <v>6.5331891769302821</v>
      </c>
    </row>
    <row r="3832" spans="1:9" x14ac:dyDescent="0.2">
      <c r="A3832" s="18" t="s">
        <v>17</v>
      </c>
      <c r="B3832" s="19">
        <v>40626242000</v>
      </c>
      <c r="C3832" s="19">
        <v>6159970472.3400002</v>
      </c>
      <c r="D3832" s="19">
        <v>4850546166.9399996</v>
      </c>
      <c r="E3832" s="19">
        <v>4850546166.9399996</v>
      </c>
      <c r="F3832" s="19">
        <f t="shared" si="237"/>
        <v>34466271527.660004</v>
      </c>
      <c r="G3832" s="20">
        <f t="shared" si="238"/>
        <v>15.162540685746912</v>
      </c>
      <c r="H3832" s="21">
        <f t="shared" si="239"/>
        <v>11.939440933128886</v>
      </c>
      <c r="I3832" s="21">
        <f t="shared" si="240"/>
        <v>11.939440933128886</v>
      </c>
    </row>
    <row r="3833" spans="1:9" x14ac:dyDescent="0.2">
      <c r="A3833" s="18" t="s">
        <v>18</v>
      </c>
      <c r="B3833" s="19">
        <v>35162915000</v>
      </c>
      <c r="C3833" s="19">
        <v>4730712785</v>
      </c>
      <c r="D3833" s="19">
        <v>4730712785</v>
      </c>
      <c r="E3833" s="19">
        <v>4730712785</v>
      </c>
      <c r="F3833" s="19">
        <f t="shared" si="237"/>
        <v>30432202215</v>
      </c>
      <c r="G3833" s="20">
        <f t="shared" si="238"/>
        <v>13.453699117379776</v>
      </c>
      <c r="H3833" s="21">
        <f t="shared" si="239"/>
        <v>13.453699117379776</v>
      </c>
      <c r="I3833" s="21">
        <f t="shared" si="240"/>
        <v>13.453699117379776</v>
      </c>
    </row>
    <row r="3834" spans="1:9" x14ac:dyDescent="0.2">
      <c r="A3834" s="22" t="s">
        <v>19</v>
      </c>
      <c r="B3834" s="23">
        <v>24725756000</v>
      </c>
      <c r="C3834" s="23">
        <v>3240042035</v>
      </c>
      <c r="D3834" s="23">
        <v>3240042035</v>
      </c>
      <c r="E3834" s="23">
        <v>3240042035</v>
      </c>
      <c r="F3834" s="23">
        <f t="shared" si="237"/>
        <v>21485713965</v>
      </c>
      <c r="G3834" s="24">
        <f t="shared" si="238"/>
        <v>13.103914941973867</v>
      </c>
      <c r="H3834" s="25">
        <f t="shared" si="239"/>
        <v>13.103914941973867</v>
      </c>
      <c r="I3834" s="25">
        <f t="shared" si="240"/>
        <v>13.103914941973867</v>
      </c>
    </row>
    <row r="3835" spans="1:9" x14ac:dyDescent="0.2">
      <c r="A3835" s="22" t="s">
        <v>20</v>
      </c>
      <c r="B3835" s="23">
        <v>8282345000</v>
      </c>
      <c r="C3835" s="23">
        <v>1330178382</v>
      </c>
      <c r="D3835" s="23">
        <v>1330178382</v>
      </c>
      <c r="E3835" s="23">
        <v>1330178382</v>
      </c>
      <c r="F3835" s="23">
        <f t="shared" si="237"/>
        <v>6952166618</v>
      </c>
      <c r="G3835" s="24">
        <f t="shared" si="238"/>
        <v>16.060407795135315</v>
      </c>
      <c r="H3835" s="25">
        <f t="shared" si="239"/>
        <v>16.060407795135315</v>
      </c>
      <c r="I3835" s="25">
        <f t="shared" si="240"/>
        <v>16.060407795135315</v>
      </c>
    </row>
    <row r="3836" spans="1:9" x14ac:dyDescent="0.2">
      <c r="A3836" s="22" t="s">
        <v>21</v>
      </c>
      <c r="B3836" s="23">
        <v>2154814000</v>
      </c>
      <c r="C3836" s="23">
        <v>160492368</v>
      </c>
      <c r="D3836" s="23">
        <v>160492368</v>
      </c>
      <c r="E3836" s="23">
        <v>160492368</v>
      </c>
      <c r="F3836" s="23">
        <f t="shared" si="237"/>
        <v>1994321632</v>
      </c>
      <c r="G3836" s="24">
        <f t="shared" si="238"/>
        <v>7.4480845214482549</v>
      </c>
      <c r="H3836" s="25">
        <f t="shared" si="239"/>
        <v>7.4480845214482549</v>
      </c>
      <c r="I3836" s="25">
        <f t="shared" si="240"/>
        <v>7.4480845214482549</v>
      </c>
    </row>
    <row r="3837" spans="1:9" x14ac:dyDescent="0.2">
      <c r="A3837" s="18" t="s">
        <v>22</v>
      </c>
      <c r="B3837" s="19">
        <v>2799902000</v>
      </c>
      <c r="C3837" s="19">
        <v>1403129806.3400002</v>
      </c>
      <c r="D3837" s="19">
        <v>93705500.939999998</v>
      </c>
      <c r="E3837" s="19">
        <v>93705500.939999998</v>
      </c>
      <c r="F3837" s="19">
        <f t="shared" si="237"/>
        <v>1396772193.6599998</v>
      </c>
      <c r="G3837" s="20">
        <f t="shared" si="238"/>
        <v>50.113532771504154</v>
      </c>
      <c r="H3837" s="21">
        <f t="shared" si="239"/>
        <v>3.3467421695473627</v>
      </c>
      <c r="I3837" s="21">
        <f t="shared" si="240"/>
        <v>3.3467421695473627</v>
      </c>
    </row>
    <row r="3838" spans="1:9" x14ac:dyDescent="0.2">
      <c r="A3838" s="22" t="s">
        <v>23</v>
      </c>
      <c r="B3838" s="23">
        <v>2799902000</v>
      </c>
      <c r="C3838" s="23">
        <v>1403129806.3400002</v>
      </c>
      <c r="D3838" s="23">
        <v>93705500.939999998</v>
      </c>
      <c r="E3838" s="23">
        <v>93705500.939999998</v>
      </c>
      <c r="F3838" s="23">
        <f t="shared" si="237"/>
        <v>1396772193.6599998</v>
      </c>
      <c r="G3838" s="24">
        <f t="shared" si="238"/>
        <v>50.113532771504154</v>
      </c>
      <c r="H3838" s="25">
        <f t="shared" si="239"/>
        <v>3.3467421695473627</v>
      </c>
      <c r="I3838" s="25">
        <f t="shared" si="240"/>
        <v>3.3467421695473627</v>
      </c>
    </row>
    <row r="3839" spans="1:9" x14ac:dyDescent="0.2">
      <c r="A3839" s="18" t="s">
        <v>24</v>
      </c>
      <c r="B3839" s="19">
        <v>1907348000</v>
      </c>
      <c r="C3839" s="19">
        <v>4118709</v>
      </c>
      <c r="D3839" s="19">
        <v>4118709</v>
      </c>
      <c r="E3839" s="19">
        <v>4118709</v>
      </c>
      <c r="F3839" s="19">
        <f t="shared" si="237"/>
        <v>1903229291</v>
      </c>
      <c r="G3839" s="20">
        <f t="shared" si="238"/>
        <v>0.21593904206259162</v>
      </c>
      <c r="H3839" s="21">
        <f t="shared" si="239"/>
        <v>0.21593904206259162</v>
      </c>
      <c r="I3839" s="21">
        <f t="shared" si="240"/>
        <v>0.21593904206259162</v>
      </c>
    </row>
    <row r="3840" spans="1:9" x14ac:dyDescent="0.2">
      <c r="A3840" s="22" t="s">
        <v>119</v>
      </c>
      <c r="B3840" s="23">
        <v>979930000</v>
      </c>
      <c r="C3840" s="23">
        <v>0</v>
      </c>
      <c r="D3840" s="23">
        <v>0</v>
      </c>
      <c r="E3840" s="23">
        <v>0</v>
      </c>
      <c r="F3840" s="23">
        <f t="shared" si="237"/>
        <v>979930000</v>
      </c>
      <c r="G3840" s="24">
        <f t="shared" si="238"/>
        <v>0</v>
      </c>
      <c r="H3840" s="25">
        <f t="shared" si="239"/>
        <v>0</v>
      </c>
      <c r="I3840" s="25">
        <f t="shared" si="240"/>
        <v>0</v>
      </c>
    </row>
    <row r="3841" spans="1:9" x14ac:dyDescent="0.2">
      <c r="A3841" s="22" t="s">
        <v>32</v>
      </c>
      <c r="B3841" s="23">
        <v>95852000</v>
      </c>
      <c r="C3841" s="23">
        <v>3948614</v>
      </c>
      <c r="D3841" s="23">
        <v>3948614</v>
      </c>
      <c r="E3841" s="23">
        <v>3948614</v>
      </c>
      <c r="F3841" s="23">
        <f t="shared" si="237"/>
        <v>91903386</v>
      </c>
      <c r="G3841" s="24">
        <f t="shared" si="238"/>
        <v>4.1194904644660513</v>
      </c>
      <c r="H3841" s="25">
        <f t="shared" si="239"/>
        <v>4.1194904644660513</v>
      </c>
      <c r="I3841" s="25">
        <f t="shared" si="240"/>
        <v>4.1194904644660513</v>
      </c>
    </row>
    <row r="3842" spans="1:9" x14ac:dyDescent="0.2">
      <c r="A3842" s="22" t="s">
        <v>35</v>
      </c>
      <c r="B3842" s="23">
        <v>831566000</v>
      </c>
      <c r="C3842" s="23">
        <v>170095</v>
      </c>
      <c r="D3842" s="23">
        <v>170095</v>
      </c>
      <c r="E3842" s="23">
        <v>170095</v>
      </c>
      <c r="F3842" s="23">
        <f t="shared" si="237"/>
        <v>831395905</v>
      </c>
      <c r="G3842" s="24">
        <f t="shared" si="238"/>
        <v>2.0454780498481179E-2</v>
      </c>
      <c r="H3842" s="25">
        <f t="shared" si="239"/>
        <v>2.0454780498481179E-2</v>
      </c>
      <c r="I3842" s="25">
        <f t="shared" si="240"/>
        <v>2.0454780498481179E-2</v>
      </c>
    </row>
    <row r="3843" spans="1:9" x14ac:dyDescent="0.2">
      <c r="A3843" s="18" t="s">
        <v>39</v>
      </c>
      <c r="B3843" s="19">
        <v>756077000</v>
      </c>
      <c r="C3843" s="19">
        <v>22009172</v>
      </c>
      <c r="D3843" s="19">
        <v>22009172</v>
      </c>
      <c r="E3843" s="19">
        <v>22009172</v>
      </c>
      <c r="F3843" s="19">
        <f t="shared" si="237"/>
        <v>734067828</v>
      </c>
      <c r="G3843" s="20">
        <f t="shared" si="238"/>
        <v>2.9109696499166091</v>
      </c>
      <c r="H3843" s="21">
        <f t="shared" si="239"/>
        <v>2.9109696499166091</v>
      </c>
      <c r="I3843" s="21">
        <f t="shared" si="240"/>
        <v>2.9109696499166091</v>
      </c>
    </row>
    <row r="3844" spans="1:9" x14ac:dyDescent="0.2">
      <c r="A3844" s="22" t="s">
        <v>40</v>
      </c>
      <c r="B3844" s="23">
        <v>482891000</v>
      </c>
      <c r="C3844" s="23">
        <v>21372600</v>
      </c>
      <c r="D3844" s="23">
        <v>21372600</v>
      </c>
      <c r="E3844" s="23">
        <v>21372600</v>
      </c>
      <c r="F3844" s="23">
        <f t="shared" si="237"/>
        <v>461518400</v>
      </c>
      <c r="G3844" s="24">
        <f t="shared" si="238"/>
        <v>4.4259677649821594</v>
      </c>
      <c r="H3844" s="25">
        <f t="shared" si="239"/>
        <v>4.4259677649821594</v>
      </c>
      <c r="I3844" s="25">
        <f t="shared" si="240"/>
        <v>4.4259677649821594</v>
      </c>
    </row>
    <row r="3845" spans="1:9" x14ac:dyDescent="0.2">
      <c r="A3845" s="22" t="s">
        <v>41</v>
      </c>
      <c r="B3845" s="23">
        <v>4372000</v>
      </c>
      <c r="C3845" s="23">
        <v>636572</v>
      </c>
      <c r="D3845" s="23">
        <v>636572</v>
      </c>
      <c r="E3845" s="23">
        <v>636572</v>
      </c>
      <c r="F3845" s="23">
        <f t="shared" si="237"/>
        <v>3735428</v>
      </c>
      <c r="G3845" s="24">
        <f t="shared" si="238"/>
        <v>14.560201280878315</v>
      </c>
      <c r="H3845" s="25">
        <f t="shared" si="239"/>
        <v>14.560201280878315</v>
      </c>
      <c r="I3845" s="25">
        <f t="shared" si="240"/>
        <v>14.560201280878315</v>
      </c>
    </row>
    <row r="3846" spans="1:9" x14ac:dyDescent="0.2">
      <c r="A3846" s="22" t="s">
        <v>42</v>
      </c>
      <c r="B3846" s="23">
        <v>268814000</v>
      </c>
      <c r="C3846" s="23">
        <v>0</v>
      </c>
      <c r="D3846" s="23">
        <v>0</v>
      </c>
      <c r="E3846" s="23">
        <v>0</v>
      </c>
      <c r="F3846" s="23">
        <f t="shared" si="237"/>
        <v>268814000</v>
      </c>
      <c r="G3846" s="24">
        <f t="shared" si="238"/>
        <v>0</v>
      </c>
      <c r="H3846" s="25">
        <f t="shared" si="239"/>
        <v>0</v>
      </c>
      <c r="I3846" s="25">
        <f t="shared" si="240"/>
        <v>0</v>
      </c>
    </row>
    <row r="3847" spans="1:9" x14ac:dyDescent="0.2">
      <c r="A3847" s="18" t="s">
        <v>43</v>
      </c>
      <c r="B3847" s="19">
        <v>54389226224</v>
      </c>
      <c r="C3847" s="19">
        <v>16079553030.080002</v>
      </c>
      <c r="D3847" s="19">
        <v>1358989843.4799998</v>
      </c>
      <c r="E3847" s="19">
        <v>1356994119.4799998</v>
      </c>
      <c r="F3847" s="19">
        <f t="shared" ref="F3847:F3910" si="241">+B3847-C3847</f>
        <v>38309673193.919998</v>
      </c>
      <c r="G3847" s="20">
        <f t="shared" ref="G3847:G3910" si="242">IFERROR(IF(C3847&gt;0,+C3847/B3847*100,0),0)</f>
        <v>29.563856937138549</v>
      </c>
      <c r="H3847" s="21">
        <f t="shared" ref="H3847:H3910" si="243">IFERROR(IF(D3847&gt;0,+D3847/B3847*100,0),0)</f>
        <v>2.4986379432629739</v>
      </c>
      <c r="I3847" s="21">
        <f t="shared" ref="I3847:I3910" si="244">IFERROR(IF(E3847&gt;0,+E3847/B3847*100,0),0)</f>
        <v>2.4949686062663772</v>
      </c>
    </row>
    <row r="3848" spans="1:9" ht="22.5" x14ac:dyDescent="0.2">
      <c r="A3848" s="22" t="s">
        <v>1354</v>
      </c>
      <c r="B3848" s="23">
        <v>11167200000</v>
      </c>
      <c r="C3848" s="23">
        <v>6504491366</v>
      </c>
      <c r="D3848" s="23">
        <v>530318224</v>
      </c>
      <c r="E3848" s="23">
        <v>528322500</v>
      </c>
      <c r="F3848" s="23">
        <f t="shared" si="241"/>
        <v>4662708634</v>
      </c>
      <c r="G3848" s="24">
        <f t="shared" si="242"/>
        <v>58.2463944945913</v>
      </c>
      <c r="H3848" s="25">
        <f t="shared" si="243"/>
        <v>4.7488916111469308</v>
      </c>
      <c r="I3848" s="25">
        <f t="shared" si="244"/>
        <v>4.7310203094777563</v>
      </c>
    </row>
    <row r="3849" spans="1:9" ht="22.5" x14ac:dyDescent="0.2">
      <c r="A3849" s="22" t="s">
        <v>1355</v>
      </c>
      <c r="B3849" s="23">
        <v>4000000000</v>
      </c>
      <c r="C3849" s="23">
        <v>875429025</v>
      </c>
      <c r="D3849" s="23">
        <v>69636025</v>
      </c>
      <c r="E3849" s="23">
        <v>69636025</v>
      </c>
      <c r="F3849" s="23">
        <f t="shared" si="241"/>
        <v>3124570975</v>
      </c>
      <c r="G3849" s="24">
        <f t="shared" si="242"/>
        <v>21.885725624999999</v>
      </c>
      <c r="H3849" s="25">
        <f t="shared" si="243"/>
        <v>1.7409006250000001</v>
      </c>
      <c r="I3849" s="25">
        <f t="shared" si="244"/>
        <v>1.7409006250000001</v>
      </c>
    </row>
    <row r="3850" spans="1:9" x14ac:dyDescent="0.2">
      <c r="A3850" s="22" t="s">
        <v>1356</v>
      </c>
      <c r="B3850" s="23">
        <v>4500000000</v>
      </c>
      <c r="C3850" s="23">
        <v>1731049395.6099999</v>
      </c>
      <c r="D3850" s="23">
        <v>141615353.61000001</v>
      </c>
      <c r="E3850" s="23">
        <v>141615353.61000001</v>
      </c>
      <c r="F3850" s="23">
        <f t="shared" si="241"/>
        <v>2768950604.3900003</v>
      </c>
      <c r="G3850" s="24">
        <f t="shared" si="242"/>
        <v>38.467764346888892</v>
      </c>
      <c r="H3850" s="25">
        <f t="shared" si="243"/>
        <v>3.1470078580000003</v>
      </c>
      <c r="I3850" s="25">
        <f t="shared" si="244"/>
        <v>3.1470078580000003</v>
      </c>
    </row>
    <row r="3851" spans="1:9" ht="22.5" x14ac:dyDescent="0.2">
      <c r="A3851" s="22" t="s">
        <v>1357</v>
      </c>
      <c r="B3851" s="23">
        <v>16632800000</v>
      </c>
      <c r="C3851" s="23">
        <v>2417673616</v>
      </c>
      <c r="D3851" s="23">
        <v>117237750</v>
      </c>
      <c r="E3851" s="23">
        <v>117237750</v>
      </c>
      <c r="F3851" s="23">
        <f t="shared" si="241"/>
        <v>14215126384</v>
      </c>
      <c r="G3851" s="24">
        <f t="shared" si="242"/>
        <v>14.535577990476648</v>
      </c>
      <c r="H3851" s="25">
        <f t="shared" si="243"/>
        <v>0.70485877302679045</v>
      </c>
      <c r="I3851" s="25">
        <f t="shared" si="244"/>
        <v>0.70485877302679045</v>
      </c>
    </row>
    <row r="3852" spans="1:9" x14ac:dyDescent="0.2">
      <c r="A3852" s="22" t="s">
        <v>1358</v>
      </c>
      <c r="B3852" s="23">
        <v>444000000</v>
      </c>
      <c r="C3852" s="23">
        <v>225126925.25999999</v>
      </c>
      <c r="D3852" s="23">
        <v>20214625.260000002</v>
      </c>
      <c r="E3852" s="23">
        <v>20214625.260000002</v>
      </c>
      <c r="F3852" s="23">
        <f t="shared" si="241"/>
        <v>218873074.74000001</v>
      </c>
      <c r="G3852" s="24">
        <f t="shared" si="242"/>
        <v>50.704262445945943</v>
      </c>
      <c r="H3852" s="25">
        <f t="shared" si="243"/>
        <v>4.5528435270270275</v>
      </c>
      <c r="I3852" s="25">
        <f t="shared" si="244"/>
        <v>4.5528435270270275</v>
      </c>
    </row>
    <row r="3853" spans="1:9" ht="22.5" x14ac:dyDescent="0.2">
      <c r="A3853" s="22" t="s">
        <v>1359</v>
      </c>
      <c r="B3853" s="23">
        <v>870226224</v>
      </c>
      <c r="C3853" s="23">
        <v>742203600</v>
      </c>
      <c r="D3853" s="23">
        <v>67357903</v>
      </c>
      <c r="E3853" s="23">
        <v>67357903</v>
      </c>
      <c r="F3853" s="23">
        <f t="shared" si="241"/>
        <v>128022624</v>
      </c>
      <c r="G3853" s="24">
        <f t="shared" si="242"/>
        <v>85.288581236779649</v>
      </c>
      <c r="H3853" s="25">
        <f t="shared" si="243"/>
        <v>7.7402750161204059</v>
      </c>
      <c r="I3853" s="25">
        <f t="shared" si="244"/>
        <v>7.7402750161204059</v>
      </c>
    </row>
    <row r="3854" spans="1:9" ht="22.5" x14ac:dyDescent="0.2">
      <c r="A3854" s="22" t="s">
        <v>1360</v>
      </c>
      <c r="B3854" s="23">
        <v>1425000000</v>
      </c>
      <c r="C3854" s="23">
        <v>562595267</v>
      </c>
      <c r="D3854" s="23">
        <v>30096000</v>
      </c>
      <c r="E3854" s="23">
        <v>30096000</v>
      </c>
      <c r="F3854" s="23">
        <f t="shared" si="241"/>
        <v>862404733</v>
      </c>
      <c r="G3854" s="24">
        <f t="shared" si="242"/>
        <v>39.480369614035091</v>
      </c>
      <c r="H3854" s="25">
        <f t="shared" si="243"/>
        <v>2.1120000000000001</v>
      </c>
      <c r="I3854" s="25">
        <f t="shared" si="244"/>
        <v>2.1120000000000001</v>
      </c>
    </row>
    <row r="3855" spans="1:9" x14ac:dyDescent="0.2">
      <c r="A3855" s="22" t="s">
        <v>1361</v>
      </c>
      <c r="B3855" s="23">
        <v>9900000000</v>
      </c>
      <c r="C3855" s="23">
        <v>1736246189</v>
      </c>
      <c r="D3855" s="23">
        <v>223037123</v>
      </c>
      <c r="E3855" s="23">
        <v>223037123</v>
      </c>
      <c r="F3855" s="23">
        <f t="shared" si="241"/>
        <v>8163753811</v>
      </c>
      <c r="G3855" s="24">
        <f t="shared" si="242"/>
        <v>17.537840292929292</v>
      </c>
      <c r="H3855" s="25">
        <f t="shared" si="243"/>
        <v>2.2529002323232321</v>
      </c>
      <c r="I3855" s="25">
        <f t="shared" si="244"/>
        <v>2.2529002323232321</v>
      </c>
    </row>
    <row r="3856" spans="1:9" ht="22.5" x14ac:dyDescent="0.2">
      <c r="A3856" s="22" t="s">
        <v>1362</v>
      </c>
      <c r="B3856" s="23">
        <v>2250000000</v>
      </c>
      <c r="C3856" s="23">
        <v>200040340</v>
      </c>
      <c r="D3856" s="23">
        <v>67842840</v>
      </c>
      <c r="E3856" s="23">
        <v>67842840</v>
      </c>
      <c r="F3856" s="23">
        <f t="shared" si="241"/>
        <v>2049959660</v>
      </c>
      <c r="G3856" s="24">
        <f t="shared" si="242"/>
        <v>8.8906817777777771</v>
      </c>
      <c r="H3856" s="25">
        <f t="shared" si="243"/>
        <v>3.0152373333333333</v>
      </c>
      <c r="I3856" s="25">
        <f t="shared" si="244"/>
        <v>3.0152373333333333</v>
      </c>
    </row>
    <row r="3857" spans="1:9" x14ac:dyDescent="0.2">
      <c r="A3857" s="22" t="s">
        <v>1363</v>
      </c>
      <c r="B3857" s="23">
        <v>2650000000</v>
      </c>
      <c r="C3857" s="23">
        <v>856501806.21000004</v>
      </c>
      <c r="D3857" s="23">
        <v>77173999.609999999</v>
      </c>
      <c r="E3857" s="23">
        <v>77173999.609999999</v>
      </c>
      <c r="F3857" s="23">
        <f t="shared" si="241"/>
        <v>1793498193.79</v>
      </c>
      <c r="G3857" s="24">
        <f t="shared" si="242"/>
        <v>32.320822875849061</v>
      </c>
      <c r="H3857" s="25">
        <f t="shared" si="243"/>
        <v>2.9122264003773584</v>
      </c>
      <c r="I3857" s="25">
        <f t="shared" si="244"/>
        <v>2.9122264003773584</v>
      </c>
    </row>
    <row r="3858" spans="1:9" x14ac:dyDescent="0.2">
      <c r="A3858" s="22" t="s">
        <v>1364</v>
      </c>
      <c r="B3858" s="23">
        <v>550000000</v>
      </c>
      <c r="C3858" s="23">
        <v>228195500</v>
      </c>
      <c r="D3858" s="23">
        <v>14460000</v>
      </c>
      <c r="E3858" s="23">
        <v>14460000</v>
      </c>
      <c r="F3858" s="23">
        <f t="shared" si="241"/>
        <v>321804500</v>
      </c>
      <c r="G3858" s="24">
        <f t="shared" si="242"/>
        <v>41.49009090909091</v>
      </c>
      <c r="H3858" s="25">
        <f t="shared" si="243"/>
        <v>2.6290909090909089</v>
      </c>
      <c r="I3858" s="25">
        <f t="shared" si="244"/>
        <v>2.6290909090909089</v>
      </c>
    </row>
    <row r="3859" spans="1:9" x14ac:dyDescent="0.2">
      <c r="A3859" s="18" t="s">
        <v>1365</v>
      </c>
      <c r="B3859" s="19">
        <v>194523112248</v>
      </c>
      <c r="C3859" s="19">
        <v>67241944724.320007</v>
      </c>
      <c r="D3859" s="19">
        <v>14248842416.73</v>
      </c>
      <c r="E3859" s="19">
        <v>13064752561.73</v>
      </c>
      <c r="F3859" s="19">
        <f t="shared" si="241"/>
        <v>127281167523.67999</v>
      </c>
      <c r="G3859" s="20">
        <f t="shared" si="242"/>
        <v>34.567586312618928</v>
      </c>
      <c r="H3859" s="21">
        <f t="shared" si="243"/>
        <v>7.3250125664059755</v>
      </c>
      <c r="I3859" s="21">
        <f t="shared" si="244"/>
        <v>6.7162983414914628</v>
      </c>
    </row>
    <row r="3860" spans="1:9" x14ac:dyDescent="0.2">
      <c r="A3860" s="18" t="s">
        <v>17</v>
      </c>
      <c r="B3860" s="19">
        <v>131532344000</v>
      </c>
      <c r="C3860" s="19">
        <v>30090464678.940002</v>
      </c>
      <c r="D3860" s="19">
        <v>11749154274.709999</v>
      </c>
      <c r="E3860" s="19">
        <v>10835060052.709999</v>
      </c>
      <c r="F3860" s="19">
        <f t="shared" si="241"/>
        <v>101441879321.06</v>
      </c>
      <c r="G3860" s="20">
        <f t="shared" si="242"/>
        <v>22.87685580889519</v>
      </c>
      <c r="H3860" s="21">
        <f t="shared" si="243"/>
        <v>8.9325210190962601</v>
      </c>
      <c r="I3860" s="21">
        <f t="shared" si="244"/>
        <v>8.2375632663476299</v>
      </c>
    </row>
    <row r="3861" spans="1:9" x14ac:dyDescent="0.2">
      <c r="A3861" s="18" t="s">
        <v>18</v>
      </c>
      <c r="B3861" s="19">
        <v>77037461000</v>
      </c>
      <c r="C3861" s="19">
        <v>9332290876.0100002</v>
      </c>
      <c r="D3861" s="19">
        <v>9031420100</v>
      </c>
      <c r="E3861" s="19">
        <v>9031420100</v>
      </c>
      <c r="F3861" s="19">
        <f t="shared" si="241"/>
        <v>67705170123.989998</v>
      </c>
      <c r="G3861" s="20">
        <f t="shared" si="242"/>
        <v>12.113964758015584</v>
      </c>
      <c r="H3861" s="21">
        <f t="shared" si="243"/>
        <v>11.723413496195052</v>
      </c>
      <c r="I3861" s="21">
        <f t="shared" si="244"/>
        <v>11.723413496195052</v>
      </c>
    </row>
    <row r="3862" spans="1:9" x14ac:dyDescent="0.2">
      <c r="A3862" s="22" t="s">
        <v>19</v>
      </c>
      <c r="B3862" s="23">
        <v>51346525000</v>
      </c>
      <c r="C3862" s="23">
        <v>7241731016</v>
      </c>
      <c r="D3862" s="23">
        <v>7036344916</v>
      </c>
      <c r="E3862" s="23">
        <v>7036344916</v>
      </c>
      <c r="F3862" s="23">
        <f t="shared" si="241"/>
        <v>44104793984</v>
      </c>
      <c r="G3862" s="24">
        <f t="shared" si="242"/>
        <v>14.103643851263548</v>
      </c>
      <c r="H3862" s="25">
        <f t="shared" si="243"/>
        <v>13.703643851263546</v>
      </c>
      <c r="I3862" s="25">
        <f t="shared" si="244"/>
        <v>13.703643851263546</v>
      </c>
    </row>
    <row r="3863" spans="1:9" x14ac:dyDescent="0.2">
      <c r="A3863" s="22" t="s">
        <v>20</v>
      </c>
      <c r="B3863" s="23">
        <v>18779503000</v>
      </c>
      <c r="C3863" s="23">
        <v>1531004109.01</v>
      </c>
      <c r="D3863" s="23">
        <v>1455886097</v>
      </c>
      <c r="E3863" s="23">
        <v>1455886097</v>
      </c>
      <c r="F3863" s="23">
        <f t="shared" si="241"/>
        <v>17248498890.990002</v>
      </c>
      <c r="G3863" s="24">
        <f t="shared" si="242"/>
        <v>8.1525273006958709</v>
      </c>
      <c r="H3863" s="25">
        <f t="shared" si="243"/>
        <v>7.7525273006426216</v>
      </c>
      <c r="I3863" s="25">
        <f t="shared" si="244"/>
        <v>7.7525273006426216</v>
      </c>
    </row>
    <row r="3864" spans="1:9" x14ac:dyDescent="0.2">
      <c r="A3864" s="22" t="s">
        <v>21</v>
      </c>
      <c r="B3864" s="23">
        <v>5091666000</v>
      </c>
      <c r="C3864" s="23">
        <v>559555751</v>
      </c>
      <c r="D3864" s="23">
        <v>539189087</v>
      </c>
      <c r="E3864" s="23">
        <v>539189087</v>
      </c>
      <c r="F3864" s="23">
        <f t="shared" si="241"/>
        <v>4532110249</v>
      </c>
      <c r="G3864" s="24">
        <f t="shared" si="242"/>
        <v>10.989639756417644</v>
      </c>
      <c r="H3864" s="25">
        <f t="shared" si="243"/>
        <v>10.589639756417645</v>
      </c>
      <c r="I3864" s="25">
        <f t="shared" si="244"/>
        <v>10.589639756417645</v>
      </c>
    </row>
    <row r="3865" spans="1:9" x14ac:dyDescent="0.2">
      <c r="A3865" s="22" t="s">
        <v>150</v>
      </c>
      <c r="B3865" s="23">
        <v>1819767000</v>
      </c>
      <c r="C3865" s="23">
        <v>0</v>
      </c>
      <c r="D3865" s="23">
        <v>0</v>
      </c>
      <c r="E3865" s="23">
        <v>0</v>
      </c>
      <c r="F3865" s="23">
        <f t="shared" si="241"/>
        <v>1819767000</v>
      </c>
      <c r="G3865" s="24">
        <f t="shared" si="242"/>
        <v>0</v>
      </c>
      <c r="H3865" s="25">
        <f t="shared" si="243"/>
        <v>0</v>
      </c>
      <c r="I3865" s="25">
        <f t="shared" si="244"/>
        <v>0</v>
      </c>
    </row>
    <row r="3866" spans="1:9" x14ac:dyDescent="0.2">
      <c r="A3866" s="18" t="s">
        <v>22</v>
      </c>
      <c r="B3866" s="19">
        <v>22456226000</v>
      </c>
      <c r="C3866" s="19">
        <v>20718015300.93</v>
      </c>
      <c r="D3866" s="19">
        <v>2687686732.71</v>
      </c>
      <c r="E3866" s="19">
        <v>1773592510.71</v>
      </c>
      <c r="F3866" s="19">
        <f t="shared" si="241"/>
        <v>1738210699.0699997</v>
      </c>
      <c r="G3866" s="20">
        <f t="shared" si="242"/>
        <v>92.259560003225843</v>
      </c>
      <c r="H3866" s="21">
        <f t="shared" si="243"/>
        <v>11.968559332765889</v>
      </c>
      <c r="I3866" s="21">
        <f t="shared" si="244"/>
        <v>7.8979990257935588</v>
      </c>
    </row>
    <row r="3867" spans="1:9" x14ac:dyDescent="0.2">
      <c r="A3867" s="22" t="s">
        <v>23</v>
      </c>
      <c r="B3867" s="23">
        <v>22456226000</v>
      </c>
      <c r="C3867" s="23">
        <v>20718015300.93</v>
      </c>
      <c r="D3867" s="23">
        <v>2687686732.71</v>
      </c>
      <c r="E3867" s="23">
        <v>1773592510.71</v>
      </c>
      <c r="F3867" s="23">
        <f t="shared" si="241"/>
        <v>1738210699.0699997</v>
      </c>
      <c r="G3867" s="24">
        <f t="shared" si="242"/>
        <v>92.259560003225843</v>
      </c>
      <c r="H3867" s="25">
        <f t="shared" si="243"/>
        <v>11.968559332765889</v>
      </c>
      <c r="I3867" s="25">
        <f t="shared" si="244"/>
        <v>7.8979990257935588</v>
      </c>
    </row>
    <row r="3868" spans="1:9" x14ac:dyDescent="0.2">
      <c r="A3868" s="18" t="s">
        <v>24</v>
      </c>
      <c r="B3868" s="19">
        <v>31811370000</v>
      </c>
      <c r="C3868" s="19">
        <v>39249354</v>
      </c>
      <c r="D3868" s="19">
        <v>30047442</v>
      </c>
      <c r="E3868" s="19">
        <v>30047442</v>
      </c>
      <c r="F3868" s="19">
        <f t="shared" si="241"/>
        <v>31772120646</v>
      </c>
      <c r="G3868" s="20">
        <f t="shared" si="242"/>
        <v>0.12338152679372187</v>
      </c>
      <c r="H3868" s="21">
        <f t="shared" si="243"/>
        <v>9.445503918881834E-2</v>
      </c>
      <c r="I3868" s="21">
        <f t="shared" si="244"/>
        <v>9.445503918881834E-2</v>
      </c>
    </row>
    <row r="3869" spans="1:9" x14ac:dyDescent="0.2">
      <c r="A3869" s="22" t="s">
        <v>119</v>
      </c>
      <c r="B3869" s="23">
        <v>30533392000</v>
      </c>
      <c r="C3869" s="23">
        <v>0</v>
      </c>
      <c r="D3869" s="23">
        <v>0</v>
      </c>
      <c r="E3869" s="23">
        <v>0</v>
      </c>
      <c r="F3869" s="23">
        <f t="shared" si="241"/>
        <v>30533392000</v>
      </c>
      <c r="G3869" s="24">
        <f t="shared" si="242"/>
        <v>0</v>
      </c>
      <c r="H3869" s="25">
        <f t="shared" si="243"/>
        <v>0</v>
      </c>
      <c r="I3869" s="25">
        <f t="shared" si="244"/>
        <v>0</v>
      </c>
    </row>
    <row r="3870" spans="1:9" x14ac:dyDescent="0.2">
      <c r="A3870" s="22" t="s">
        <v>32</v>
      </c>
      <c r="B3870" s="23">
        <v>605951000</v>
      </c>
      <c r="C3870" s="23">
        <v>32471246</v>
      </c>
      <c r="D3870" s="23">
        <v>30047442</v>
      </c>
      <c r="E3870" s="23">
        <v>30047442</v>
      </c>
      <c r="F3870" s="23">
        <f t="shared" si="241"/>
        <v>573479754</v>
      </c>
      <c r="G3870" s="24">
        <f t="shared" si="242"/>
        <v>5.3587247153647741</v>
      </c>
      <c r="H3870" s="25">
        <f t="shared" si="243"/>
        <v>4.9587247153647738</v>
      </c>
      <c r="I3870" s="25">
        <f t="shared" si="244"/>
        <v>4.9587247153647738</v>
      </c>
    </row>
    <row r="3871" spans="1:9" x14ac:dyDescent="0.2">
      <c r="A3871" s="22" t="s">
        <v>35</v>
      </c>
      <c r="B3871" s="23">
        <v>600947000</v>
      </c>
      <c r="C3871" s="23">
        <v>6493788</v>
      </c>
      <c r="D3871" s="23">
        <v>0</v>
      </c>
      <c r="E3871" s="23">
        <v>0</v>
      </c>
      <c r="F3871" s="23">
        <f t="shared" si="241"/>
        <v>594453212</v>
      </c>
      <c r="G3871" s="24">
        <f t="shared" si="242"/>
        <v>1.0805924648929106</v>
      </c>
      <c r="H3871" s="25">
        <f t="shared" si="243"/>
        <v>0</v>
      </c>
      <c r="I3871" s="25">
        <f t="shared" si="244"/>
        <v>0</v>
      </c>
    </row>
    <row r="3872" spans="1:9" x14ac:dyDescent="0.2">
      <c r="A3872" s="22" t="s">
        <v>79</v>
      </c>
      <c r="B3872" s="23">
        <v>71080000</v>
      </c>
      <c r="C3872" s="23">
        <v>284320</v>
      </c>
      <c r="D3872" s="23">
        <v>0</v>
      </c>
      <c r="E3872" s="23">
        <v>0</v>
      </c>
      <c r="F3872" s="23">
        <f t="shared" si="241"/>
        <v>70795680</v>
      </c>
      <c r="G3872" s="24">
        <f t="shared" si="242"/>
        <v>0.4</v>
      </c>
      <c r="H3872" s="25">
        <f t="shared" si="243"/>
        <v>0</v>
      </c>
      <c r="I3872" s="25">
        <f t="shared" si="244"/>
        <v>0</v>
      </c>
    </row>
    <row r="3873" spans="1:9" x14ac:dyDescent="0.2">
      <c r="A3873" s="18" t="s">
        <v>39</v>
      </c>
      <c r="B3873" s="19">
        <v>227287000</v>
      </c>
      <c r="C3873" s="19">
        <v>909148</v>
      </c>
      <c r="D3873" s="19">
        <v>0</v>
      </c>
      <c r="E3873" s="19">
        <v>0</v>
      </c>
      <c r="F3873" s="19">
        <f t="shared" si="241"/>
        <v>226377852</v>
      </c>
      <c r="G3873" s="20">
        <f t="shared" si="242"/>
        <v>0.4</v>
      </c>
      <c r="H3873" s="21">
        <f t="shared" si="243"/>
        <v>0</v>
      </c>
      <c r="I3873" s="21">
        <f t="shared" si="244"/>
        <v>0</v>
      </c>
    </row>
    <row r="3874" spans="1:9" ht="24.75" customHeight="1" x14ac:dyDescent="0.2">
      <c r="A3874" s="22" t="s">
        <v>40</v>
      </c>
      <c r="B3874" s="23">
        <v>3278000</v>
      </c>
      <c r="C3874" s="23">
        <v>13112</v>
      </c>
      <c r="D3874" s="23">
        <v>0</v>
      </c>
      <c r="E3874" s="23">
        <v>0</v>
      </c>
      <c r="F3874" s="23">
        <f t="shared" si="241"/>
        <v>3264888</v>
      </c>
      <c r="G3874" s="24">
        <f t="shared" si="242"/>
        <v>0.4</v>
      </c>
      <c r="H3874" s="25">
        <f t="shared" si="243"/>
        <v>0</v>
      </c>
      <c r="I3874" s="25">
        <f t="shared" si="244"/>
        <v>0</v>
      </c>
    </row>
    <row r="3875" spans="1:9" x14ac:dyDescent="0.2">
      <c r="A3875" s="22" t="s">
        <v>41</v>
      </c>
      <c r="B3875" s="23">
        <v>3278000</v>
      </c>
      <c r="C3875" s="23">
        <v>13112</v>
      </c>
      <c r="D3875" s="23">
        <v>0</v>
      </c>
      <c r="E3875" s="23">
        <v>0</v>
      </c>
      <c r="F3875" s="23">
        <f t="shared" si="241"/>
        <v>3264888</v>
      </c>
      <c r="G3875" s="24">
        <f t="shared" si="242"/>
        <v>0.4</v>
      </c>
      <c r="H3875" s="25">
        <f t="shared" si="243"/>
        <v>0</v>
      </c>
      <c r="I3875" s="25">
        <f t="shared" si="244"/>
        <v>0</v>
      </c>
    </row>
    <row r="3876" spans="1:9" x14ac:dyDescent="0.2">
      <c r="A3876" s="22" t="s">
        <v>42</v>
      </c>
      <c r="B3876" s="23">
        <v>220731000</v>
      </c>
      <c r="C3876" s="23">
        <v>882924</v>
      </c>
      <c r="D3876" s="23">
        <v>0</v>
      </c>
      <c r="E3876" s="23">
        <v>0</v>
      </c>
      <c r="F3876" s="23">
        <f t="shared" si="241"/>
        <v>219848076</v>
      </c>
      <c r="G3876" s="24">
        <f t="shared" si="242"/>
        <v>0.4</v>
      </c>
      <c r="H3876" s="25">
        <f t="shared" si="243"/>
        <v>0</v>
      </c>
      <c r="I3876" s="25">
        <f t="shared" si="244"/>
        <v>0</v>
      </c>
    </row>
    <row r="3877" spans="1:9" x14ac:dyDescent="0.2">
      <c r="A3877" s="18" t="s">
        <v>43</v>
      </c>
      <c r="B3877" s="19">
        <v>62990768248</v>
      </c>
      <c r="C3877" s="19">
        <v>37151480045.380005</v>
      </c>
      <c r="D3877" s="19">
        <v>2499688142.02</v>
      </c>
      <c r="E3877" s="19">
        <v>2229692509.02</v>
      </c>
      <c r="F3877" s="19">
        <f t="shared" si="241"/>
        <v>25839288202.619995</v>
      </c>
      <c r="G3877" s="20">
        <f t="shared" si="242"/>
        <v>58.979245814420736</v>
      </c>
      <c r="H3877" s="21">
        <f t="shared" si="243"/>
        <v>3.968340459317016</v>
      </c>
      <c r="I3877" s="21">
        <f t="shared" si="244"/>
        <v>3.5397131532695574</v>
      </c>
    </row>
    <row r="3878" spans="1:9" ht="22.5" x14ac:dyDescent="0.2">
      <c r="A3878" s="22" t="s">
        <v>1366</v>
      </c>
      <c r="B3878" s="23">
        <v>1483144640</v>
      </c>
      <c r="C3878" s="23">
        <v>1142495844.0599999</v>
      </c>
      <c r="D3878" s="23">
        <v>83805879.5</v>
      </c>
      <c r="E3878" s="23">
        <v>77911780.5</v>
      </c>
      <c r="F3878" s="23">
        <f t="shared" si="241"/>
        <v>340648795.94000006</v>
      </c>
      <c r="G3878" s="24">
        <f t="shared" si="242"/>
        <v>77.031990896046381</v>
      </c>
      <c r="H3878" s="25">
        <f t="shared" si="243"/>
        <v>5.6505533742143985</v>
      </c>
      <c r="I3878" s="25">
        <f t="shared" si="244"/>
        <v>5.2531478318931857</v>
      </c>
    </row>
    <row r="3879" spans="1:9" ht="22.5" x14ac:dyDescent="0.2">
      <c r="A3879" s="22" t="s">
        <v>1367</v>
      </c>
      <c r="B3879" s="23">
        <v>15588749304</v>
      </c>
      <c r="C3879" s="23">
        <v>7318313034.0100002</v>
      </c>
      <c r="D3879" s="23">
        <v>532448497.5</v>
      </c>
      <c r="E3879" s="23">
        <v>409168590.5</v>
      </c>
      <c r="F3879" s="23">
        <f t="shared" si="241"/>
        <v>8270436269.9899998</v>
      </c>
      <c r="G3879" s="24">
        <f t="shared" si="242"/>
        <v>46.946120508411511</v>
      </c>
      <c r="H3879" s="25">
        <f t="shared" si="243"/>
        <v>3.4155947158851041</v>
      </c>
      <c r="I3879" s="25">
        <f t="shared" si="244"/>
        <v>2.6247685591749765</v>
      </c>
    </row>
    <row r="3880" spans="1:9" ht="22.5" x14ac:dyDescent="0.2">
      <c r="A3880" s="22" t="s">
        <v>1368</v>
      </c>
      <c r="B3880" s="23">
        <v>3622680507</v>
      </c>
      <c r="C3880" s="23">
        <v>2064513213.03</v>
      </c>
      <c r="D3880" s="23">
        <v>124800438</v>
      </c>
      <c r="E3880" s="23">
        <v>24127259</v>
      </c>
      <c r="F3880" s="23">
        <f t="shared" si="241"/>
        <v>1558167293.97</v>
      </c>
      <c r="G3880" s="24">
        <f t="shared" si="242"/>
        <v>56.988553338910265</v>
      </c>
      <c r="H3880" s="25">
        <f t="shared" si="243"/>
        <v>3.4449750056305475</v>
      </c>
      <c r="I3880" s="25">
        <f t="shared" si="244"/>
        <v>0.66600570912559365</v>
      </c>
    </row>
    <row r="3881" spans="1:9" ht="22.5" x14ac:dyDescent="0.2">
      <c r="A3881" s="22" t="s">
        <v>1369</v>
      </c>
      <c r="B3881" s="23">
        <v>23371541196</v>
      </c>
      <c r="C3881" s="23">
        <v>16375353513.450001</v>
      </c>
      <c r="D3881" s="23">
        <v>1455282480.9100001</v>
      </c>
      <c r="E3881" s="23">
        <v>1454425948.9100001</v>
      </c>
      <c r="F3881" s="23">
        <f t="shared" si="241"/>
        <v>6996187682.5499992</v>
      </c>
      <c r="G3881" s="24">
        <f t="shared" si="242"/>
        <v>70.06535587928029</v>
      </c>
      <c r="H3881" s="25">
        <f t="shared" si="243"/>
        <v>6.2267287754179828</v>
      </c>
      <c r="I3881" s="25">
        <f t="shared" si="244"/>
        <v>6.2230639251078683</v>
      </c>
    </row>
    <row r="3882" spans="1:9" ht="22.5" x14ac:dyDescent="0.2">
      <c r="A3882" s="22" t="s">
        <v>1370</v>
      </c>
      <c r="B3882" s="23">
        <v>1943278994</v>
      </c>
      <c r="C3882" s="23">
        <v>1666603962.98</v>
      </c>
      <c r="D3882" s="23">
        <v>17767319</v>
      </c>
      <c r="E3882" s="23">
        <v>17250000</v>
      </c>
      <c r="F3882" s="23">
        <f t="shared" si="241"/>
        <v>276675031.01999998</v>
      </c>
      <c r="G3882" s="24">
        <f t="shared" si="242"/>
        <v>85.762464788933954</v>
      </c>
      <c r="H3882" s="25">
        <f t="shared" si="243"/>
        <v>0.9142958399106742</v>
      </c>
      <c r="I3882" s="25">
        <f t="shared" si="244"/>
        <v>0.88767490685899941</v>
      </c>
    </row>
    <row r="3883" spans="1:9" x14ac:dyDescent="0.2">
      <c r="A3883" s="22" t="s">
        <v>1371</v>
      </c>
      <c r="B3883" s="23">
        <v>790017346</v>
      </c>
      <c r="C3883" s="23">
        <v>613610132.38</v>
      </c>
      <c r="D3883" s="23">
        <v>18558000</v>
      </c>
      <c r="E3883" s="23">
        <v>18558000</v>
      </c>
      <c r="F3883" s="23">
        <f t="shared" si="241"/>
        <v>176407213.62</v>
      </c>
      <c r="G3883" s="24">
        <f t="shared" si="242"/>
        <v>77.670463248284165</v>
      </c>
      <c r="H3883" s="25">
        <f t="shared" si="243"/>
        <v>2.3490623457779116</v>
      </c>
      <c r="I3883" s="25">
        <f t="shared" si="244"/>
        <v>2.3490623457779116</v>
      </c>
    </row>
    <row r="3884" spans="1:9" x14ac:dyDescent="0.2">
      <c r="A3884" s="22" t="s">
        <v>1372</v>
      </c>
      <c r="B3884" s="23">
        <v>2500000000</v>
      </c>
      <c r="C3884" s="23">
        <v>572199883</v>
      </c>
      <c r="D3884" s="23">
        <v>25502381</v>
      </c>
      <c r="E3884" s="23">
        <v>20094881</v>
      </c>
      <c r="F3884" s="23">
        <f t="shared" si="241"/>
        <v>1927800117</v>
      </c>
      <c r="G3884" s="24">
        <f t="shared" si="242"/>
        <v>22.887995320000002</v>
      </c>
      <c r="H3884" s="25">
        <f t="shared" si="243"/>
        <v>1.0200952399999998</v>
      </c>
      <c r="I3884" s="25">
        <f t="shared" si="244"/>
        <v>0.80379523999999991</v>
      </c>
    </row>
    <row r="3885" spans="1:9" ht="22.5" x14ac:dyDescent="0.2">
      <c r="A3885" s="22" t="s">
        <v>1373</v>
      </c>
      <c r="B3885" s="23">
        <v>2900000000</v>
      </c>
      <c r="C3885" s="23">
        <v>2094595344</v>
      </c>
      <c r="D3885" s="23">
        <v>96997462</v>
      </c>
      <c r="E3885" s="23">
        <v>96997462</v>
      </c>
      <c r="F3885" s="23">
        <f t="shared" si="241"/>
        <v>805404656</v>
      </c>
      <c r="G3885" s="24">
        <f t="shared" si="242"/>
        <v>72.227425655172411</v>
      </c>
      <c r="H3885" s="25">
        <f t="shared" si="243"/>
        <v>3.3447400689655176</v>
      </c>
      <c r="I3885" s="25">
        <f t="shared" si="244"/>
        <v>3.3447400689655176</v>
      </c>
    </row>
    <row r="3886" spans="1:9" ht="22.5" x14ac:dyDescent="0.2">
      <c r="A3886" s="22" t="s">
        <v>1374</v>
      </c>
      <c r="B3886" s="23">
        <v>10791356261</v>
      </c>
      <c r="C3886" s="23">
        <v>5303795118.4700003</v>
      </c>
      <c r="D3886" s="23">
        <v>144525684.11000001</v>
      </c>
      <c r="E3886" s="23">
        <v>111158587.11</v>
      </c>
      <c r="F3886" s="23">
        <f t="shared" si="241"/>
        <v>5487561142.5299997</v>
      </c>
      <c r="G3886" s="24">
        <f t="shared" si="242"/>
        <v>49.148549915249625</v>
      </c>
      <c r="H3886" s="25">
        <f t="shared" si="243"/>
        <v>1.3392726605859206</v>
      </c>
      <c r="I3886" s="25">
        <f t="shared" si="244"/>
        <v>1.0300705900307223</v>
      </c>
    </row>
    <row r="3887" spans="1:9" x14ac:dyDescent="0.2">
      <c r="A3887" s="18" t="s">
        <v>1375</v>
      </c>
      <c r="B3887" s="19">
        <v>209414257924</v>
      </c>
      <c r="C3887" s="19">
        <v>51826816703.540009</v>
      </c>
      <c r="D3887" s="19">
        <v>15107043810.02</v>
      </c>
      <c r="E3887" s="19">
        <v>14583460474.59</v>
      </c>
      <c r="F3887" s="19">
        <f t="shared" si="241"/>
        <v>157587441220.45999</v>
      </c>
      <c r="G3887" s="20">
        <f t="shared" si="242"/>
        <v>24.748466134693103</v>
      </c>
      <c r="H3887" s="21">
        <f t="shared" si="243"/>
        <v>7.2139518864577994</v>
      </c>
      <c r="I3887" s="21">
        <f t="shared" si="244"/>
        <v>6.9639291131182617</v>
      </c>
    </row>
    <row r="3888" spans="1:9" x14ac:dyDescent="0.2">
      <c r="A3888" s="18" t="s">
        <v>17</v>
      </c>
      <c r="B3888" s="19">
        <v>134000609704</v>
      </c>
      <c r="C3888" s="19">
        <v>25183938852.43</v>
      </c>
      <c r="D3888" s="19">
        <v>13689819385.889999</v>
      </c>
      <c r="E3888" s="19">
        <v>13233294860.459999</v>
      </c>
      <c r="F3888" s="19">
        <f t="shared" si="241"/>
        <v>108816670851.57001</v>
      </c>
      <c r="G3888" s="20">
        <f t="shared" si="242"/>
        <v>18.793898705431221</v>
      </c>
      <c r="H3888" s="21">
        <f t="shared" si="243"/>
        <v>10.216236639616834</v>
      </c>
      <c r="I3888" s="21">
        <f t="shared" si="244"/>
        <v>9.8755482454084511</v>
      </c>
    </row>
    <row r="3889" spans="1:9" x14ac:dyDescent="0.2">
      <c r="A3889" s="18" t="s">
        <v>18</v>
      </c>
      <c r="B3889" s="19">
        <v>97973754143</v>
      </c>
      <c r="C3889" s="19">
        <v>12132798943</v>
      </c>
      <c r="D3889" s="19">
        <v>12124623491.15</v>
      </c>
      <c r="E3889" s="19">
        <v>12124623491.15</v>
      </c>
      <c r="F3889" s="19">
        <f t="shared" si="241"/>
        <v>85840955200</v>
      </c>
      <c r="G3889" s="20">
        <f t="shared" si="242"/>
        <v>12.383723629995105</v>
      </c>
      <c r="H3889" s="21">
        <f t="shared" si="243"/>
        <v>12.375379097399094</v>
      </c>
      <c r="I3889" s="21">
        <f t="shared" si="244"/>
        <v>12.375379097399094</v>
      </c>
    </row>
    <row r="3890" spans="1:9" x14ac:dyDescent="0.2">
      <c r="A3890" s="22" t="s">
        <v>19</v>
      </c>
      <c r="B3890" s="23">
        <v>64478152179</v>
      </c>
      <c r="C3890" s="23">
        <v>8094832933</v>
      </c>
      <c r="D3890" s="23">
        <v>8086657481.1499996</v>
      </c>
      <c r="E3890" s="23">
        <v>8086657481.1499996</v>
      </c>
      <c r="F3890" s="23">
        <f t="shared" si="241"/>
        <v>56383319246</v>
      </c>
      <c r="G3890" s="24">
        <f t="shared" si="242"/>
        <v>12.554381072409857</v>
      </c>
      <c r="H3890" s="25">
        <f t="shared" si="243"/>
        <v>12.541701658416565</v>
      </c>
      <c r="I3890" s="25">
        <f t="shared" si="244"/>
        <v>12.541701658416565</v>
      </c>
    </row>
    <row r="3891" spans="1:9" x14ac:dyDescent="0.2">
      <c r="A3891" s="22" t="s">
        <v>20</v>
      </c>
      <c r="B3891" s="23">
        <v>25445703146</v>
      </c>
      <c r="C3891" s="23">
        <v>3595962674</v>
      </c>
      <c r="D3891" s="23">
        <v>3595962674</v>
      </c>
      <c r="E3891" s="23">
        <v>3595962674</v>
      </c>
      <c r="F3891" s="23">
        <f t="shared" si="241"/>
        <v>21849740472</v>
      </c>
      <c r="G3891" s="24">
        <f t="shared" si="242"/>
        <v>14.131905309778309</v>
      </c>
      <c r="H3891" s="25">
        <f t="shared" si="243"/>
        <v>14.131905309778309</v>
      </c>
      <c r="I3891" s="25">
        <f t="shared" si="244"/>
        <v>14.131905309778309</v>
      </c>
    </row>
    <row r="3892" spans="1:9" x14ac:dyDescent="0.2">
      <c r="A3892" s="22" t="s">
        <v>21</v>
      </c>
      <c r="B3892" s="23">
        <v>5753638956</v>
      </c>
      <c r="C3892" s="23">
        <v>442003336</v>
      </c>
      <c r="D3892" s="23">
        <v>442003336</v>
      </c>
      <c r="E3892" s="23">
        <v>442003336</v>
      </c>
      <c r="F3892" s="23">
        <f t="shared" si="241"/>
        <v>5311635620</v>
      </c>
      <c r="G3892" s="24">
        <f t="shared" si="242"/>
        <v>7.6821527972148971</v>
      </c>
      <c r="H3892" s="25">
        <f t="shared" si="243"/>
        <v>7.6821527972148971</v>
      </c>
      <c r="I3892" s="25">
        <f t="shared" si="244"/>
        <v>7.6821527972148971</v>
      </c>
    </row>
    <row r="3893" spans="1:9" x14ac:dyDescent="0.2">
      <c r="A3893" s="22" t="s">
        <v>150</v>
      </c>
      <c r="B3893" s="23">
        <v>2296259862</v>
      </c>
      <c r="C3893" s="23">
        <v>0</v>
      </c>
      <c r="D3893" s="23">
        <v>0</v>
      </c>
      <c r="E3893" s="23">
        <v>0</v>
      </c>
      <c r="F3893" s="23">
        <f t="shared" si="241"/>
        <v>2296259862</v>
      </c>
      <c r="G3893" s="24">
        <f t="shared" si="242"/>
        <v>0</v>
      </c>
      <c r="H3893" s="25">
        <f t="shared" si="243"/>
        <v>0</v>
      </c>
      <c r="I3893" s="25">
        <f t="shared" si="244"/>
        <v>0</v>
      </c>
    </row>
    <row r="3894" spans="1:9" x14ac:dyDescent="0.2">
      <c r="A3894" s="18" t="s">
        <v>22</v>
      </c>
      <c r="B3894" s="19">
        <v>23403784000</v>
      </c>
      <c r="C3894" s="19">
        <v>12966832431.43</v>
      </c>
      <c r="D3894" s="19">
        <v>1482143909.9400001</v>
      </c>
      <c r="E3894" s="19">
        <v>1025619384.51</v>
      </c>
      <c r="F3894" s="19">
        <f t="shared" si="241"/>
        <v>10436951568.57</v>
      </c>
      <c r="G3894" s="20">
        <f t="shared" si="242"/>
        <v>55.404854323685434</v>
      </c>
      <c r="H3894" s="21">
        <f t="shared" si="243"/>
        <v>6.3329242396870526</v>
      </c>
      <c r="I3894" s="21">
        <f t="shared" si="244"/>
        <v>4.382280166788413</v>
      </c>
    </row>
    <row r="3895" spans="1:9" x14ac:dyDescent="0.2">
      <c r="A3895" s="22" t="s">
        <v>66</v>
      </c>
      <c r="B3895" s="23">
        <v>378010000</v>
      </c>
      <c r="C3895" s="23">
        <v>150027000</v>
      </c>
      <c r="D3895" s="23">
        <v>12500000</v>
      </c>
      <c r="E3895" s="23">
        <v>12500000</v>
      </c>
      <c r="F3895" s="23">
        <f t="shared" si="241"/>
        <v>227983000</v>
      </c>
      <c r="G3895" s="24">
        <f t="shared" si="242"/>
        <v>39.688632575857781</v>
      </c>
      <c r="H3895" s="25">
        <f t="shared" si="243"/>
        <v>3.3067908256395335</v>
      </c>
      <c r="I3895" s="25">
        <f t="shared" si="244"/>
        <v>3.3067908256395335</v>
      </c>
    </row>
    <row r="3896" spans="1:9" x14ac:dyDescent="0.2">
      <c r="A3896" s="22" t="s">
        <v>23</v>
      </c>
      <c r="B3896" s="23">
        <v>23025774000</v>
      </c>
      <c r="C3896" s="23">
        <v>12816805431.43</v>
      </c>
      <c r="D3896" s="23">
        <v>1469643909.9400001</v>
      </c>
      <c r="E3896" s="23">
        <v>1013119384.51</v>
      </c>
      <c r="F3896" s="23">
        <f t="shared" si="241"/>
        <v>10208968568.57</v>
      </c>
      <c r="G3896" s="24">
        <f t="shared" si="242"/>
        <v>55.662864715991745</v>
      </c>
      <c r="H3896" s="25">
        <f t="shared" si="243"/>
        <v>6.3826037289343676</v>
      </c>
      <c r="I3896" s="25">
        <f t="shared" si="244"/>
        <v>4.3999362823156352</v>
      </c>
    </row>
    <row r="3897" spans="1:9" x14ac:dyDescent="0.2">
      <c r="A3897" s="18" t="s">
        <v>24</v>
      </c>
      <c r="B3897" s="19">
        <v>12089681941</v>
      </c>
      <c r="C3897" s="19">
        <v>72895778</v>
      </c>
      <c r="D3897" s="19">
        <v>72633778</v>
      </c>
      <c r="E3897" s="19">
        <v>72633778</v>
      </c>
      <c r="F3897" s="19">
        <f t="shared" si="241"/>
        <v>12016786163</v>
      </c>
      <c r="G3897" s="20">
        <f t="shared" si="242"/>
        <v>0.60295860847080662</v>
      </c>
      <c r="H3897" s="21">
        <f t="shared" si="243"/>
        <v>0.60079147122700971</v>
      </c>
      <c r="I3897" s="21">
        <f t="shared" si="244"/>
        <v>0.60079147122700971</v>
      </c>
    </row>
    <row r="3898" spans="1:9" x14ac:dyDescent="0.2">
      <c r="A3898" s="22" t="s">
        <v>119</v>
      </c>
      <c r="B3898" s="23">
        <v>11460641591</v>
      </c>
      <c r="C3898" s="23">
        <v>0</v>
      </c>
      <c r="D3898" s="23">
        <v>0</v>
      </c>
      <c r="E3898" s="23">
        <v>0</v>
      </c>
      <c r="F3898" s="23">
        <f t="shared" si="241"/>
        <v>11460641591</v>
      </c>
      <c r="G3898" s="24">
        <f t="shared" si="242"/>
        <v>0</v>
      </c>
      <c r="H3898" s="25">
        <f t="shared" si="243"/>
        <v>0</v>
      </c>
      <c r="I3898" s="25">
        <f t="shared" si="244"/>
        <v>0</v>
      </c>
    </row>
    <row r="3899" spans="1:9" x14ac:dyDescent="0.2">
      <c r="A3899" s="22" t="s">
        <v>32</v>
      </c>
      <c r="B3899" s="23">
        <v>537245720</v>
      </c>
      <c r="C3899" s="23">
        <v>72633778</v>
      </c>
      <c r="D3899" s="23">
        <v>72633778</v>
      </c>
      <c r="E3899" s="23">
        <v>72633778</v>
      </c>
      <c r="F3899" s="23">
        <f t="shared" si="241"/>
        <v>464611942</v>
      </c>
      <c r="G3899" s="24">
        <f t="shared" si="242"/>
        <v>13.51965688996089</v>
      </c>
      <c r="H3899" s="25">
        <f t="shared" si="243"/>
        <v>13.51965688996089</v>
      </c>
      <c r="I3899" s="25">
        <f t="shared" si="244"/>
        <v>13.51965688996089</v>
      </c>
    </row>
    <row r="3900" spans="1:9" x14ac:dyDescent="0.2">
      <c r="A3900" s="22" t="s">
        <v>35</v>
      </c>
      <c r="B3900" s="23">
        <v>84872000</v>
      </c>
      <c r="C3900" s="23">
        <v>250000</v>
      </c>
      <c r="D3900" s="23">
        <v>0</v>
      </c>
      <c r="E3900" s="23">
        <v>0</v>
      </c>
      <c r="F3900" s="23">
        <f t="shared" si="241"/>
        <v>84622000</v>
      </c>
      <c r="G3900" s="24">
        <f t="shared" si="242"/>
        <v>0.29456122160429821</v>
      </c>
      <c r="H3900" s="25">
        <f t="shared" si="243"/>
        <v>0</v>
      </c>
      <c r="I3900" s="25">
        <f t="shared" si="244"/>
        <v>0</v>
      </c>
    </row>
    <row r="3901" spans="1:9" x14ac:dyDescent="0.2">
      <c r="A3901" s="22" t="s">
        <v>79</v>
      </c>
      <c r="B3901" s="23">
        <v>6922630</v>
      </c>
      <c r="C3901" s="23">
        <v>12000</v>
      </c>
      <c r="D3901" s="23">
        <v>0</v>
      </c>
      <c r="E3901" s="23">
        <v>0</v>
      </c>
      <c r="F3901" s="23">
        <f t="shared" si="241"/>
        <v>6910630</v>
      </c>
      <c r="G3901" s="24">
        <f t="shared" si="242"/>
        <v>0.17334452368536235</v>
      </c>
      <c r="H3901" s="25">
        <f t="shared" si="243"/>
        <v>0</v>
      </c>
      <c r="I3901" s="25">
        <f t="shared" si="244"/>
        <v>0</v>
      </c>
    </row>
    <row r="3902" spans="1:9" x14ac:dyDescent="0.2">
      <c r="A3902" s="18" t="s">
        <v>39</v>
      </c>
      <c r="B3902" s="19">
        <v>533389620</v>
      </c>
      <c r="C3902" s="19">
        <v>11411700</v>
      </c>
      <c r="D3902" s="19">
        <v>10418206.800000001</v>
      </c>
      <c r="E3902" s="19">
        <v>10418206.800000001</v>
      </c>
      <c r="F3902" s="19">
        <f t="shared" si="241"/>
        <v>521977920</v>
      </c>
      <c r="G3902" s="20">
        <f t="shared" si="242"/>
        <v>2.1394679559006042</v>
      </c>
      <c r="H3902" s="21">
        <f t="shared" si="243"/>
        <v>1.9532076383488681</v>
      </c>
      <c r="I3902" s="21">
        <f t="shared" si="244"/>
        <v>1.9532076383488681</v>
      </c>
    </row>
    <row r="3903" spans="1:9" x14ac:dyDescent="0.2">
      <c r="A3903" s="22" t="s">
        <v>40</v>
      </c>
      <c r="B3903" s="23">
        <v>254743720</v>
      </c>
      <c r="C3903" s="23">
        <v>11411700</v>
      </c>
      <c r="D3903" s="23">
        <v>10418206.800000001</v>
      </c>
      <c r="E3903" s="23">
        <v>10418206.800000001</v>
      </c>
      <c r="F3903" s="23">
        <f t="shared" si="241"/>
        <v>243332020</v>
      </c>
      <c r="G3903" s="24">
        <f t="shared" si="242"/>
        <v>4.4796786354537019</v>
      </c>
      <c r="H3903" s="25">
        <f t="shared" si="243"/>
        <v>4.0896815042192207</v>
      </c>
      <c r="I3903" s="25">
        <f t="shared" si="244"/>
        <v>4.0896815042192207</v>
      </c>
    </row>
    <row r="3904" spans="1:9" x14ac:dyDescent="0.2">
      <c r="A3904" s="22" t="s">
        <v>42</v>
      </c>
      <c r="B3904" s="23">
        <v>278645900</v>
      </c>
      <c r="C3904" s="23">
        <v>0</v>
      </c>
      <c r="D3904" s="23">
        <v>0</v>
      </c>
      <c r="E3904" s="23">
        <v>0</v>
      </c>
      <c r="F3904" s="23">
        <f t="shared" si="241"/>
        <v>278645900</v>
      </c>
      <c r="G3904" s="24">
        <f t="shared" si="242"/>
        <v>0</v>
      </c>
      <c r="H3904" s="25">
        <f t="shared" si="243"/>
        <v>0</v>
      </c>
      <c r="I3904" s="25">
        <f t="shared" si="244"/>
        <v>0</v>
      </c>
    </row>
    <row r="3905" spans="1:9" x14ac:dyDescent="0.2">
      <c r="A3905" s="18" t="s">
        <v>43</v>
      </c>
      <c r="B3905" s="19">
        <v>75413648220</v>
      </c>
      <c r="C3905" s="19">
        <v>26642877851.110001</v>
      </c>
      <c r="D3905" s="19">
        <v>1417224424.1300001</v>
      </c>
      <c r="E3905" s="19">
        <v>1350165614.1300001</v>
      </c>
      <c r="F3905" s="19">
        <f t="shared" si="241"/>
        <v>48770770368.889999</v>
      </c>
      <c r="G3905" s="20">
        <f t="shared" si="242"/>
        <v>35.328986834566379</v>
      </c>
      <c r="H3905" s="21">
        <f t="shared" si="243"/>
        <v>1.8792678216489551</v>
      </c>
      <c r="I3905" s="21">
        <f t="shared" si="244"/>
        <v>1.790346503581471</v>
      </c>
    </row>
    <row r="3906" spans="1:9" ht="22.5" x14ac:dyDescent="0.2">
      <c r="A3906" s="22" t="s">
        <v>1376</v>
      </c>
      <c r="B3906" s="23">
        <v>11244914919</v>
      </c>
      <c r="C3906" s="23">
        <v>6319408884.5100002</v>
      </c>
      <c r="D3906" s="23">
        <v>43832061</v>
      </c>
      <c r="E3906" s="23">
        <v>43832061</v>
      </c>
      <c r="F3906" s="23">
        <f t="shared" si="241"/>
        <v>4925506034.4899998</v>
      </c>
      <c r="G3906" s="24">
        <f t="shared" si="242"/>
        <v>56.197925284720426</v>
      </c>
      <c r="H3906" s="25">
        <f t="shared" si="243"/>
        <v>0.38979450992500658</v>
      </c>
      <c r="I3906" s="25">
        <f t="shared" si="244"/>
        <v>0.38979450992500658</v>
      </c>
    </row>
    <row r="3907" spans="1:9" ht="22.5" x14ac:dyDescent="0.2">
      <c r="A3907" s="22" t="s">
        <v>1377</v>
      </c>
      <c r="B3907" s="23">
        <v>52621780944</v>
      </c>
      <c r="C3907" s="23">
        <v>17748685757.52</v>
      </c>
      <c r="D3907" s="23">
        <v>1225324558.1300001</v>
      </c>
      <c r="E3907" s="23">
        <v>1168833553.1300001</v>
      </c>
      <c r="F3907" s="23">
        <f t="shared" si="241"/>
        <v>34873095186.479996</v>
      </c>
      <c r="G3907" s="24">
        <f t="shared" si="242"/>
        <v>33.728781958953682</v>
      </c>
      <c r="H3907" s="25">
        <f t="shared" si="243"/>
        <v>2.3285501481487074</v>
      </c>
      <c r="I3907" s="25">
        <f t="shared" si="244"/>
        <v>2.2211972536122837</v>
      </c>
    </row>
    <row r="3908" spans="1:9" x14ac:dyDescent="0.2">
      <c r="A3908" s="22" t="s">
        <v>1378</v>
      </c>
      <c r="B3908" s="23">
        <v>2354264537</v>
      </c>
      <c r="C3908" s="23">
        <v>0</v>
      </c>
      <c r="D3908" s="23">
        <v>0</v>
      </c>
      <c r="E3908" s="23">
        <v>0</v>
      </c>
      <c r="F3908" s="23">
        <f t="shared" si="241"/>
        <v>2354264537</v>
      </c>
      <c r="G3908" s="24">
        <f t="shared" si="242"/>
        <v>0</v>
      </c>
      <c r="H3908" s="25">
        <f t="shared" si="243"/>
        <v>0</v>
      </c>
      <c r="I3908" s="25">
        <f t="shared" si="244"/>
        <v>0</v>
      </c>
    </row>
    <row r="3909" spans="1:9" x14ac:dyDescent="0.2">
      <c r="A3909" s="22" t="s">
        <v>1379</v>
      </c>
      <c r="B3909" s="23">
        <v>9192687820</v>
      </c>
      <c r="C3909" s="23">
        <v>2574783209.0799999</v>
      </c>
      <c r="D3909" s="23">
        <v>148067805</v>
      </c>
      <c r="E3909" s="23">
        <v>137500000</v>
      </c>
      <c r="F3909" s="23">
        <f t="shared" si="241"/>
        <v>6617904610.9200001</v>
      </c>
      <c r="G3909" s="24">
        <f t="shared" si="242"/>
        <v>28.009035654166269</v>
      </c>
      <c r="H3909" s="25">
        <f t="shared" si="243"/>
        <v>1.6107128611270518</v>
      </c>
      <c r="I3909" s="25">
        <f t="shared" si="244"/>
        <v>1.4957540459586716</v>
      </c>
    </row>
    <row r="3910" spans="1:9" x14ac:dyDescent="0.2">
      <c r="A3910" s="18" t="s">
        <v>1380</v>
      </c>
      <c r="B3910" s="19">
        <v>305770690187</v>
      </c>
      <c r="C3910" s="19">
        <v>44321486769</v>
      </c>
      <c r="D3910" s="19">
        <v>42717866508.889999</v>
      </c>
      <c r="E3910" s="19">
        <v>42700338660.889999</v>
      </c>
      <c r="F3910" s="19">
        <f t="shared" si="241"/>
        <v>261449203418</v>
      </c>
      <c r="G3910" s="20">
        <f t="shared" si="242"/>
        <v>14.49500825010217</v>
      </c>
      <c r="H3910" s="21">
        <f t="shared" si="243"/>
        <v>13.970556328588938</v>
      </c>
      <c r="I3910" s="21">
        <f t="shared" si="244"/>
        <v>13.964823977986828</v>
      </c>
    </row>
    <row r="3911" spans="1:9" x14ac:dyDescent="0.2">
      <c r="A3911" s="18" t="s">
        <v>17</v>
      </c>
      <c r="B3911" s="19">
        <v>305470690187</v>
      </c>
      <c r="C3911" s="19">
        <v>44321486769</v>
      </c>
      <c r="D3911" s="19">
        <v>42717866508.889999</v>
      </c>
      <c r="E3911" s="19">
        <v>42700338660.889999</v>
      </c>
      <c r="F3911" s="19">
        <f t="shared" ref="F3911:F3974" si="245">+B3911-C3911</f>
        <v>261149203418</v>
      </c>
      <c r="G3911" s="20">
        <f t="shared" ref="G3911:G3974" si="246">IFERROR(IF(C3911&gt;0,+C3911/B3911*100,0),0)</f>
        <v>14.50924366650945</v>
      </c>
      <c r="H3911" s="21">
        <f t="shared" ref="H3911:H3974" si="247">IFERROR(IF(D3911&gt;0,+D3911/B3911*100,0),0)</f>
        <v>13.98427668551094</v>
      </c>
      <c r="I3911" s="21">
        <f t="shared" ref="I3911:I3974" si="248">IFERROR(IF(E3911&gt;0,+E3911/B3911*100,0),0)</f>
        <v>13.978538705219194</v>
      </c>
    </row>
    <row r="3912" spans="1:9" x14ac:dyDescent="0.2">
      <c r="A3912" s="18" t="s">
        <v>18</v>
      </c>
      <c r="B3912" s="19">
        <v>3838946321</v>
      </c>
      <c r="C3912" s="19">
        <v>544492347</v>
      </c>
      <c r="D3912" s="19">
        <v>535971814</v>
      </c>
      <c r="E3912" s="19">
        <v>535971814</v>
      </c>
      <c r="F3912" s="19">
        <f t="shared" si="245"/>
        <v>3294453974</v>
      </c>
      <c r="G3912" s="20">
        <f t="shared" si="246"/>
        <v>14.18338005982241</v>
      </c>
      <c r="H3912" s="21">
        <f t="shared" si="247"/>
        <v>13.961430277576417</v>
      </c>
      <c r="I3912" s="21">
        <f t="shared" si="248"/>
        <v>13.961430277576417</v>
      </c>
    </row>
    <row r="3913" spans="1:9" x14ac:dyDescent="0.2">
      <c r="A3913" s="22" t="s">
        <v>19</v>
      </c>
      <c r="B3913" s="23">
        <v>2483148300</v>
      </c>
      <c r="C3913" s="23">
        <v>345178681</v>
      </c>
      <c r="D3913" s="23">
        <v>340257271</v>
      </c>
      <c r="E3913" s="23">
        <v>340257271</v>
      </c>
      <c r="F3913" s="23">
        <f t="shared" si="245"/>
        <v>2137969619</v>
      </c>
      <c r="G3913" s="24">
        <f t="shared" si="246"/>
        <v>13.900848410866157</v>
      </c>
      <c r="H3913" s="25">
        <f t="shared" si="247"/>
        <v>13.702656059648149</v>
      </c>
      <c r="I3913" s="25">
        <f t="shared" si="248"/>
        <v>13.702656059648149</v>
      </c>
    </row>
    <row r="3914" spans="1:9" x14ac:dyDescent="0.2">
      <c r="A3914" s="22" t="s">
        <v>20</v>
      </c>
      <c r="B3914" s="23">
        <v>900311406</v>
      </c>
      <c r="C3914" s="23">
        <v>149893747</v>
      </c>
      <c r="D3914" s="23">
        <v>149893747</v>
      </c>
      <c r="E3914" s="23">
        <v>149893747</v>
      </c>
      <c r="F3914" s="23">
        <f t="shared" si="245"/>
        <v>750417659</v>
      </c>
      <c r="G3914" s="24">
        <f t="shared" si="246"/>
        <v>16.649100078156735</v>
      </c>
      <c r="H3914" s="25">
        <f t="shared" si="247"/>
        <v>16.649100078156735</v>
      </c>
      <c r="I3914" s="25">
        <f t="shared" si="248"/>
        <v>16.649100078156735</v>
      </c>
    </row>
    <row r="3915" spans="1:9" x14ac:dyDescent="0.2">
      <c r="A3915" s="22" t="s">
        <v>21</v>
      </c>
      <c r="B3915" s="23">
        <v>455486615</v>
      </c>
      <c r="C3915" s="23">
        <v>49419919</v>
      </c>
      <c r="D3915" s="23">
        <v>45820796</v>
      </c>
      <c r="E3915" s="23">
        <v>45820796</v>
      </c>
      <c r="F3915" s="23">
        <f t="shared" si="245"/>
        <v>406066696</v>
      </c>
      <c r="G3915" s="24">
        <f t="shared" si="246"/>
        <v>10.849916852112109</v>
      </c>
      <c r="H3915" s="25">
        <f t="shared" si="247"/>
        <v>10.059745882982753</v>
      </c>
      <c r="I3915" s="25">
        <f t="shared" si="248"/>
        <v>10.059745882982753</v>
      </c>
    </row>
    <row r="3916" spans="1:9" x14ac:dyDescent="0.2">
      <c r="A3916" s="18" t="s">
        <v>22</v>
      </c>
      <c r="B3916" s="19">
        <v>2810830000</v>
      </c>
      <c r="C3916" s="19">
        <v>1807643794</v>
      </c>
      <c r="D3916" s="19">
        <v>256398191.88999999</v>
      </c>
      <c r="E3916" s="19">
        <v>238870343.88999999</v>
      </c>
      <c r="F3916" s="19">
        <f t="shared" si="245"/>
        <v>1003186206</v>
      </c>
      <c r="G3916" s="20">
        <f t="shared" si="246"/>
        <v>64.30996517043009</v>
      </c>
      <c r="H3916" s="21">
        <f t="shared" si="247"/>
        <v>9.1217964761298251</v>
      </c>
      <c r="I3916" s="21">
        <f t="shared" si="248"/>
        <v>8.4982138332805608</v>
      </c>
    </row>
    <row r="3917" spans="1:9" x14ac:dyDescent="0.2">
      <c r="A3917" s="22" t="s">
        <v>66</v>
      </c>
      <c r="B3917" s="23">
        <v>41742000</v>
      </c>
      <c r="C3917" s="23">
        <v>0</v>
      </c>
      <c r="D3917" s="23">
        <v>0</v>
      </c>
      <c r="E3917" s="23">
        <v>0</v>
      </c>
      <c r="F3917" s="23">
        <f t="shared" si="245"/>
        <v>41742000</v>
      </c>
      <c r="G3917" s="24">
        <f t="shared" si="246"/>
        <v>0</v>
      </c>
      <c r="H3917" s="25">
        <f t="shared" si="247"/>
        <v>0</v>
      </c>
      <c r="I3917" s="25">
        <f t="shared" si="248"/>
        <v>0</v>
      </c>
    </row>
    <row r="3918" spans="1:9" x14ac:dyDescent="0.2">
      <c r="A3918" s="22" t="s">
        <v>23</v>
      </c>
      <c r="B3918" s="23">
        <v>2769088000</v>
      </c>
      <c r="C3918" s="23">
        <v>1807643794</v>
      </c>
      <c r="D3918" s="23">
        <v>256398191.88999999</v>
      </c>
      <c r="E3918" s="23">
        <v>238870343.88999999</v>
      </c>
      <c r="F3918" s="23">
        <f t="shared" si="245"/>
        <v>961444206</v>
      </c>
      <c r="G3918" s="24">
        <f t="shared" si="246"/>
        <v>65.279391409734899</v>
      </c>
      <c r="H3918" s="25">
        <f t="shared" si="247"/>
        <v>9.2593009644330557</v>
      </c>
      <c r="I3918" s="25">
        <f t="shared" si="248"/>
        <v>8.6263182639916103</v>
      </c>
    </row>
    <row r="3919" spans="1:9" x14ac:dyDescent="0.2">
      <c r="A3919" s="18" t="s">
        <v>24</v>
      </c>
      <c r="B3919" s="19">
        <v>298760424026</v>
      </c>
      <c r="C3919" s="19">
        <v>41968781202</v>
      </c>
      <c r="D3919" s="19">
        <v>41924927077</v>
      </c>
      <c r="E3919" s="19">
        <v>41924927077</v>
      </c>
      <c r="F3919" s="19">
        <f t="shared" si="245"/>
        <v>256791642824</v>
      </c>
      <c r="G3919" s="20">
        <f t="shared" si="246"/>
        <v>14.047637446902142</v>
      </c>
      <c r="H3919" s="21">
        <f t="shared" si="247"/>
        <v>14.032958754052185</v>
      </c>
      <c r="I3919" s="21">
        <f t="shared" si="248"/>
        <v>14.032958754052185</v>
      </c>
    </row>
    <row r="3920" spans="1:9" x14ac:dyDescent="0.2">
      <c r="A3920" s="22" t="s">
        <v>119</v>
      </c>
      <c r="B3920" s="23">
        <v>40868410</v>
      </c>
      <c r="C3920" s="23">
        <v>0</v>
      </c>
      <c r="D3920" s="23">
        <v>0</v>
      </c>
      <c r="E3920" s="23">
        <v>0</v>
      </c>
      <c r="F3920" s="23">
        <f t="shared" si="245"/>
        <v>40868410</v>
      </c>
      <c r="G3920" s="24">
        <f t="shared" si="246"/>
        <v>0</v>
      </c>
      <c r="H3920" s="25">
        <f t="shared" si="247"/>
        <v>0</v>
      </c>
      <c r="I3920" s="25">
        <f t="shared" si="248"/>
        <v>0</v>
      </c>
    </row>
    <row r="3921" spans="1:9" x14ac:dyDescent="0.2">
      <c r="A3921" s="22" t="s">
        <v>76</v>
      </c>
      <c r="B3921" s="23">
        <v>287563612866</v>
      </c>
      <c r="C3921" s="23">
        <v>41567565924</v>
      </c>
      <c r="D3921" s="23">
        <v>41567565924</v>
      </c>
      <c r="E3921" s="23">
        <v>41567565924</v>
      </c>
      <c r="F3921" s="23">
        <f t="shared" si="245"/>
        <v>245996046942</v>
      </c>
      <c r="G3921" s="24">
        <f t="shared" si="246"/>
        <v>14.455085436476908</v>
      </c>
      <c r="H3921" s="25">
        <f t="shared" si="247"/>
        <v>14.455085436476908</v>
      </c>
      <c r="I3921" s="25">
        <f t="shared" si="248"/>
        <v>14.455085436476908</v>
      </c>
    </row>
    <row r="3922" spans="1:9" x14ac:dyDescent="0.2">
      <c r="A3922" s="22" t="s">
        <v>77</v>
      </c>
      <c r="B3922" s="23">
        <v>1729461670</v>
      </c>
      <c r="C3922" s="23">
        <v>0</v>
      </c>
      <c r="D3922" s="23">
        <v>0</v>
      </c>
      <c r="E3922" s="23">
        <v>0</v>
      </c>
      <c r="F3922" s="23">
        <f t="shared" si="245"/>
        <v>1729461670</v>
      </c>
      <c r="G3922" s="24">
        <f t="shared" si="246"/>
        <v>0</v>
      </c>
      <c r="H3922" s="25">
        <f t="shared" si="247"/>
        <v>0</v>
      </c>
      <c r="I3922" s="25">
        <f t="shared" si="248"/>
        <v>0</v>
      </c>
    </row>
    <row r="3923" spans="1:9" x14ac:dyDescent="0.2">
      <c r="A3923" s="22" t="s">
        <v>30</v>
      </c>
      <c r="B3923" s="23">
        <v>2600880810</v>
      </c>
      <c r="C3923" s="23">
        <v>355178000</v>
      </c>
      <c r="D3923" s="23">
        <v>355178000</v>
      </c>
      <c r="E3923" s="23">
        <v>355178000</v>
      </c>
      <c r="F3923" s="23">
        <f t="shared" si="245"/>
        <v>2245702810</v>
      </c>
      <c r="G3923" s="24">
        <f t="shared" si="246"/>
        <v>13.656066000194759</v>
      </c>
      <c r="H3923" s="25">
        <f t="shared" si="247"/>
        <v>13.656066000194759</v>
      </c>
      <c r="I3923" s="25">
        <f t="shared" si="248"/>
        <v>13.656066000194759</v>
      </c>
    </row>
    <row r="3924" spans="1:9" x14ac:dyDescent="0.2">
      <c r="A3924" s="22" t="s">
        <v>32</v>
      </c>
      <c r="B3924" s="23">
        <v>101606010</v>
      </c>
      <c r="C3924" s="23">
        <v>2183153</v>
      </c>
      <c r="D3924" s="23">
        <v>2183153</v>
      </c>
      <c r="E3924" s="23">
        <v>2183153</v>
      </c>
      <c r="F3924" s="23">
        <f t="shared" si="245"/>
        <v>99422857</v>
      </c>
      <c r="G3924" s="24">
        <f t="shared" si="246"/>
        <v>2.1486455377984037</v>
      </c>
      <c r="H3924" s="25">
        <f t="shared" si="247"/>
        <v>2.1486455377984037</v>
      </c>
      <c r="I3924" s="25">
        <f t="shared" si="248"/>
        <v>2.1486455377984037</v>
      </c>
    </row>
    <row r="3925" spans="1:9" x14ac:dyDescent="0.2">
      <c r="A3925" s="22" t="s">
        <v>265</v>
      </c>
      <c r="B3925" s="23">
        <v>212615690</v>
      </c>
      <c r="C3925" s="23">
        <v>43854125</v>
      </c>
      <c r="D3925" s="23">
        <v>0</v>
      </c>
      <c r="E3925" s="23">
        <v>0</v>
      </c>
      <c r="F3925" s="23">
        <f t="shared" si="245"/>
        <v>168761565</v>
      </c>
      <c r="G3925" s="24">
        <f t="shared" si="246"/>
        <v>20.626006011127402</v>
      </c>
      <c r="H3925" s="25">
        <f t="shared" si="247"/>
        <v>0</v>
      </c>
      <c r="I3925" s="25">
        <f t="shared" si="248"/>
        <v>0</v>
      </c>
    </row>
    <row r="3926" spans="1:9" x14ac:dyDescent="0.2">
      <c r="A3926" s="22" t="s">
        <v>1381</v>
      </c>
      <c r="B3926" s="23">
        <v>77372570</v>
      </c>
      <c r="C3926" s="23">
        <v>0</v>
      </c>
      <c r="D3926" s="23">
        <v>0</v>
      </c>
      <c r="E3926" s="23">
        <v>0</v>
      </c>
      <c r="F3926" s="23">
        <f t="shared" si="245"/>
        <v>77372570</v>
      </c>
      <c r="G3926" s="24">
        <f t="shared" si="246"/>
        <v>0</v>
      </c>
      <c r="H3926" s="25">
        <f t="shared" si="247"/>
        <v>0</v>
      </c>
      <c r="I3926" s="25">
        <f t="shared" si="248"/>
        <v>0</v>
      </c>
    </row>
    <row r="3927" spans="1:9" x14ac:dyDescent="0.2">
      <c r="A3927" s="22" t="s">
        <v>35</v>
      </c>
      <c r="B3927" s="23">
        <v>6434006000</v>
      </c>
      <c r="C3927" s="23">
        <v>0</v>
      </c>
      <c r="D3927" s="23">
        <v>0</v>
      </c>
      <c r="E3927" s="23">
        <v>0</v>
      </c>
      <c r="F3927" s="23">
        <f t="shared" si="245"/>
        <v>6434006000</v>
      </c>
      <c r="G3927" s="24">
        <f t="shared" si="246"/>
        <v>0</v>
      </c>
      <c r="H3927" s="25">
        <f t="shared" si="247"/>
        <v>0</v>
      </c>
      <c r="I3927" s="25">
        <f t="shared" si="248"/>
        <v>0</v>
      </c>
    </row>
    <row r="3928" spans="1:9" x14ac:dyDescent="0.2">
      <c r="A3928" s="18" t="s">
        <v>39</v>
      </c>
      <c r="B3928" s="19">
        <v>60489840</v>
      </c>
      <c r="C3928" s="19">
        <v>569426</v>
      </c>
      <c r="D3928" s="19">
        <v>569426</v>
      </c>
      <c r="E3928" s="19">
        <v>569426</v>
      </c>
      <c r="F3928" s="19">
        <f t="shared" si="245"/>
        <v>59920414</v>
      </c>
      <c r="G3928" s="20">
        <f t="shared" si="246"/>
        <v>0.94135808591988346</v>
      </c>
      <c r="H3928" s="21">
        <f t="shared" si="247"/>
        <v>0.94135808591988346</v>
      </c>
      <c r="I3928" s="21">
        <f t="shared" si="248"/>
        <v>0.94135808591988346</v>
      </c>
    </row>
    <row r="3929" spans="1:9" x14ac:dyDescent="0.2">
      <c r="A3929" s="22" t="s">
        <v>40</v>
      </c>
      <c r="B3929" s="23">
        <v>18890200</v>
      </c>
      <c r="C3929" s="23">
        <v>0</v>
      </c>
      <c r="D3929" s="23">
        <v>0</v>
      </c>
      <c r="E3929" s="23">
        <v>0</v>
      </c>
      <c r="F3929" s="23">
        <f t="shared" si="245"/>
        <v>18890200</v>
      </c>
      <c r="G3929" s="24">
        <f t="shared" si="246"/>
        <v>0</v>
      </c>
      <c r="H3929" s="25">
        <f t="shared" si="247"/>
        <v>0</v>
      </c>
      <c r="I3929" s="25">
        <f t="shared" si="248"/>
        <v>0</v>
      </c>
    </row>
    <row r="3930" spans="1:9" x14ac:dyDescent="0.2">
      <c r="A3930" s="22" t="s">
        <v>1382</v>
      </c>
      <c r="B3930" s="23">
        <v>41599640</v>
      </c>
      <c r="C3930" s="23">
        <v>569426</v>
      </c>
      <c r="D3930" s="23">
        <v>569426</v>
      </c>
      <c r="E3930" s="23">
        <v>569426</v>
      </c>
      <c r="F3930" s="23">
        <f t="shared" si="245"/>
        <v>41030214</v>
      </c>
      <c r="G3930" s="24">
        <f t="shared" si="246"/>
        <v>1.3688243455952984</v>
      </c>
      <c r="H3930" s="25">
        <f t="shared" si="247"/>
        <v>1.3688243455952984</v>
      </c>
      <c r="I3930" s="25">
        <f t="shared" si="248"/>
        <v>1.3688243455952984</v>
      </c>
    </row>
    <row r="3931" spans="1:9" x14ac:dyDescent="0.2">
      <c r="A3931" s="18" t="s">
        <v>43</v>
      </c>
      <c r="B3931" s="19">
        <v>300000000</v>
      </c>
      <c r="C3931" s="19">
        <v>0</v>
      </c>
      <c r="D3931" s="19">
        <v>0</v>
      </c>
      <c r="E3931" s="19">
        <v>0</v>
      </c>
      <c r="F3931" s="19">
        <f t="shared" si="245"/>
        <v>300000000</v>
      </c>
      <c r="G3931" s="20">
        <f t="shared" si="246"/>
        <v>0</v>
      </c>
      <c r="H3931" s="21">
        <f t="shared" si="247"/>
        <v>0</v>
      </c>
      <c r="I3931" s="21">
        <f t="shared" si="248"/>
        <v>0</v>
      </c>
    </row>
    <row r="3932" spans="1:9" ht="22.5" x14ac:dyDescent="0.2">
      <c r="A3932" s="22" t="s">
        <v>1383</v>
      </c>
      <c r="B3932" s="23">
        <v>300000000</v>
      </c>
      <c r="C3932" s="23">
        <v>0</v>
      </c>
      <c r="D3932" s="23">
        <v>0</v>
      </c>
      <c r="E3932" s="23">
        <v>0</v>
      </c>
      <c r="F3932" s="23">
        <f t="shared" si="245"/>
        <v>300000000</v>
      </c>
      <c r="G3932" s="24">
        <f t="shared" si="246"/>
        <v>0</v>
      </c>
      <c r="H3932" s="25">
        <f t="shared" si="247"/>
        <v>0</v>
      </c>
      <c r="I3932" s="25">
        <f t="shared" si="248"/>
        <v>0</v>
      </c>
    </row>
    <row r="3933" spans="1:9" x14ac:dyDescent="0.2">
      <c r="A3933" s="18" t="s">
        <v>1384</v>
      </c>
      <c r="B3933" s="19">
        <v>4336300000</v>
      </c>
      <c r="C3933" s="19">
        <v>79159714</v>
      </c>
      <c r="D3933" s="19">
        <v>10935286</v>
      </c>
      <c r="E3933" s="19">
        <v>10935286</v>
      </c>
      <c r="F3933" s="19">
        <f t="shared" si="245"/>
        <v>4257140286</v>
      </c>
      <c r="G3933" s="20">
        <f t="shared" si="246"/>
        <v>1.8255128565828009</v>
      </c>
      <c r="H3933" s="21">
        <f t="shared" si="247"/>
        <v>0.25218010746488945</v>
      </c>
      <c r="I3933" s="21">
        <f t="shared" si="248"/>
        <v>0.25218010746488945</v>
      </c>
    </row>
    <row r="3934" spans="1:9" x14ac:dyDescent="0.2">
      <c r="A3934" s="18" t="s">
        <v>17</v>
      </c>
      <c r="B3934" s="19">
        <v>4336300000</v>
      </c>
      <c r="C3934" s="19">
        <v>79159714</v>
      </c>
      <c r="D3934" s="19">
        <v>10935286</v>
      </c>
      <c r="E3934" s="19">
        <v>10935286</v>
      </c>
      <c r="F3934" s="19">
        <f t="shared" si="245"/>
        <v>4257140286</v>
      </c>
      <c r="G3934" s="20">
        <f t="shared" si="246"/>
        <v>1.8255128565828009</v>
      </c>
      <c r="H3934" s="21">
        <f t="shared" si="247"/>
        <v>0.25218010746488945</v>
      </c>
      <c r="I3934" s="21">
        <f t="shared" si="248"/>
        <v>0.25218010746488945</v>
      </c>
    </row>
    <row r="3935" spans="1:9" x14ac:dyDescent="0.2">
      <c r="A3935" s="18" t="s">
        <v>364</v>
      </c>
      <c r="B3935" s="19">
        <v>4336300000</v>
      </c>
      <c r="C3935" s="19">
        <v>79159714</v>
      </c>
      <c r="D3935" s="19">
        <v>10935286</v>
      </c>
      <c r="E3935" s="19">
        <v>10935286</v>
      </c>
      <c r="F3935" s="19">
        <f t="shared" si="245"/>
        <v>4257140286</v>
      </c>
      <c r="G3935" s="20">
        <f t="shared" si="246"/>
        <v>1.8255128565828009</v>
      </c>
      <c r="H3935" s="21">
        <f t="shared" si="247"/>
        <v>0.25218010746488945</v>
      </c>
      <c r="I3935" s="21">
        <f t="shared" si="248"/>
        <v>0.25218010746488945</v>
      </c>
    </row>
    <row r="3936" spans="1:9" x14ac:dyDescent="0.2">
      <c r="A3936" s="22" t="s">
        <v>365</v>
      </c>
      <c r="B3936" s="23">
        <v>4336300000</v>
      </c>
      <c r="C3936" s="23">
        <v>79159714</v>
      </c>
      <c r="D3936" s="23">
        <v>10935286</v>
      </c>
      <c r="E3936" s="23">
        <v>10935286</v>
      </c>
      <c r="F3936" s="23">
        <f t="shared" si="245"/>
        <v>4257140286</v>
      </c>
      <c r="G3936" s="24">
        <f t="shared" si="246"/>
        <v>1.8255128565828009</v>
      </c>
      <c r="H3936" s="25">
        <f t="shared" si="247"/>
        <v>0.25218010746488945</v>
      </c>
      <c r="I3936" s="25">
        <f t="shared" si="248"/>
        <v>0.25218010746488945</v>
      </c>
    </row>
    <row r="3937" spans="1:9" x14ac:dyDescent="0.2">
      <c r="A3937" s="18" t="s">
        <v>1385</v>
      </c>
      <c r="B3937" s="19">
        <v>229454649327</v>
      </c>
      <c r="C3937" s="19">
        <v>199106911672.22998</v>
      </c>
      <c r="D3937" s="19">
        <v>8602249658.1199989</v>
      </c>
      <c r="E3937" s="19">
        <v>1130552720.48</v>
      </c>
      <c r="F3937" s="19">
        <f t="shared" si="245"/>
        <v>30347737654.77002</v>
      </c>
      <c r="G3937" s="20">
        <f t="shared" si="246"/>
        <v>86.773971351732811</v>
      </c>
      <c r="H3937" s="21">
        <f t="shared" si="247"/>
        <v>3.7489977576618103</v>
      </c>
      <c r="I3937" s="21">
        <f t="shared" si="248"/>
        <v>0.49271292771619929</v>
      </c>
    </row>
    <row r="3938" spans="1:9" x14ac:dyDescent="0.2">
      <c r="A3938" s="18" t="s">
        <v>17</v>
      </c>
      <c r="B3938" s="19">
        <v>228206956000</v>
      </c>
      <c r="C3938" s="19">
        <v>198906474486.22998</v>
      </c>
      <c r="D3938" s="19">
        <v>8602249658.1199989</v>
      </c>
      <c r="E3938" s="19">
        <v>1130552720.48</v>
      </c>
      <c r="F3938" s="19">
        <f t="shared" si="245"/>
        <v>29300481513.77002</v>
      </c>
      <c r="G3938" s="20">
        <f t="shared" si="246"/>
        <v>87.160565993540516</v>
      </c>
      <c r="H3938" s="21">
        <f t="shared" si="247"/>
        <v>3.7694949395495199</v>
      </c>
      <c r="I3938" s="21">
        <f t="shared" si="248"/>
        <v>0.49540677475229988</v>
      </c>
    </row>
    <row r="3939" spans="1:9" x14ac:dyDescent="0.2">
      <c r="A3939" s="18" t="s">
        <v>18</v>
      </c>
      <c r="B3939" s="19">
        <v>3190444000</v>
      </c>
      <c r="C3939" s="19">
        <v>421945605</v>
      </c>
      <c r="D3939" s="19">
        <v>421945605</v>
      </c>
      <c r="E3939" s="19">
        <v>421945605</v>
      </c>
      <c r="F3939" s="19">
        <f t="shared" si="245"/>
        <v>2768498395</v>
      </c>
      <c r="G3939" s="20">
        <f t="shared" si="246"/>
        <v>13.225294191027956</v>
      </c>
      <c r="H3939" s="21">
        <f t="shared" si="247"/>
        <v>13.225294191027956</v>
      </c>
      <c r="I3939" s="21">
        <f t="shared" si="248"/>
        <v>13.225294191027956</v>
      </c>
    </row>
    <row r="3940" spans="1:9" x14ac:dyDescent="0.2">
      <c r="A3940" s="22" t="s">
        <v>19</v>
      </c>
      <c r="B3940" s="23">
        <v>2139977000</v>
      </c>
      <c r="C3940" s="23">
        <v>272212848</v>
      </c>
      <c r="D3940" s="23">
        <v>272212848</v>
      </c>
      <c r="E3940" s="23">
        <v>272212848</v>
      </c>
      <c r="F3940" s="23">
        <f t="shared" si="245"/>
        <v>1867764152</v>
      </c>
      <c r="G3940" s="24">
        <f t="shared" si="246"/>
        <v>12.720363256240605</v>
      </c>
      <c r="H3940" s="25">
        <f t="shared" si="247"/>
        <v>12.720363256240605</v>
      </c>
      <c r="I3940" s="25">
        <f t="shared" si="248"/>
        <v>12.720363256240605</v>
      </c>
    </row>
    <row r="3941" spans="1:9" x14ac:dyDescent="0.2">
      <c r="A3941" s="22" t="s">
        <v>20</v>
      </c>
      <c r="B3941" s="23">
        <v>777721000</v>
      </c>
      <c r="C3941" s="23">
        <v>110432264</v>
      </c>
      <c r="D3941" s="23">
        <v>110432264</v>
      </c>
      <c r="E3941" s="23">
        <v>110432264</v>
      </c>
      <c r="F3941" s="23">
        <f t="shared" si="245"/>
        <v>667288736</v>
      </c>
      <c r="G3941" s="24">
        <f t="shared" si="246"/>
        <v>14.199470504203951</v>
      </c>
      <c r="H3941" s="25">
        <f t="shared" si="247"/>
        <v>14.199470504203951</v>
      </c>
      <c r="I3941" s="25">
        <f t="shared" si="248"/>
        <v>14.199470504203951</v>
      </c>
    </row>
    <row r="3942" spans="1:9" x14ac:dyDescent="0.2">
      <c r="A3942" s="22" t="s">
        <v>21</v>
      </c>
      <c r="B3942" s="23">
        <v>272746000</v>
      </c>
      <c r="C3942" s="23">
        <v>39300493</v>
      </c>
      <c r="D3942" s="23">
        <v>39300493</v>
      </c>
      <c r="E3942" s="23">
        <v>39300493</v>
      </c>
      <c r="F3942" s="23">
        <f t="shared" si="245"/>
        <v>233445507</v>
      </c>
      <c r="G3942" s="24">
        <f t="shared" si="246"/>
        <v>14.409191335528293</v>
      </c>
      <c r="H3942" s="25">
        <f t="shared" si="247"/>
        <v>14.409191335528293</v>
      </c>
      <c r="I3942" s="25">
        <f t="shared" si="248"/>
        <v>14.409191335528293</v>
      </c>
    </row>
    <row r="3943" spans="1:9" x14ac:dyDescent="0.2">
      <c r="A3943" s="18" t="s">
        <v>22</v>
      </c>
      <c r="B3943" s="19">
        <v>5362065000</v>
      </c>
      <c r="C3943" s="19">
        <v>3978979006.23</v>
      </c>
      <c r="D3943" s="19">
        <v>328182267.12</v>
      </c>
      <c r="E3943" s="19">
        <v>298479300.48000002</v>
      </c>
      <c r="F3943" s="19">
        <f t="shared" si="245"/>
        <v>1383085993.77</v>
      </c>
      <c r="G3943" s="20">
        <f t="shared" si="246"/>
        <v>74.206094223587371</v>
      </c>
      <c r="H3943" s="21">
        <f t="shared" si="247"/>
        <v>6.1204455208954016</v>
      </c>
      <c r="I3943" s="21">
        <f t="shared" si="248"/>
        <v>5.5664991095781202</v>
      </c>
    </row>
    <row r="3944" spans="1:9" x14ac:dyDescent="0.2">
      <c r="A3944" s="22" t="s">
        <v>66</v>
      </c>
      <c r="B3944" s="23">
        <v>20000000</v>
      </c>
      <c r="C3944" s="23">
        <v>3500000</v>
      </c>
      <c r="D3944" s="23">
        <v>3500000</v>
      </c>
      <c r="E3944" s="23">
        <v>3500000</v>
      </c>
      <c r="F3944" s="23">
        <f t="shared" si="245"/>
        <v>16500000</v>
      </c>
      <c r="G3944" s="24">
        <f t="shared" si="246"/>
        <v>17.5</v>
      </c>
      <c r="H3944" s="25">
        <f t="shared" si="247"/>
        <v>17.5</v>
      </c>
      <c r="I3944" s="25">
        <f t="shared" si="248"/>
        <v>17.5</v>
      </c>
    </row>
    <row r="3945" spans="1:9" x14ac:dyDescent="0.2">
      <c r="A3945" s="22" t="s">
        <v>23</v>
      </c>
      <c r="B3945" s="23">
        <v>5342065000</v>
      </c>
      <c r="C3945" s="23">
        <v>3975479006.23</v>
      </c>
      <c r="D3945" s="23">
        <v>324682267.12</v>
      </c>
      <c r="E3945" s="23">
        <v>294979300.48000002</v>
      </c>
      <c r="F3945" s="23">
        <f t="shared" si="245"/>
        <v>1366585993.77</v>
      </c>
      <c r="G3945" s="24">
        <f t="shared" si="246"/>
        <v>74.418394501564464</v>
      </c>
      <c r="H3945" s="25">
        <f t="shared" si="247"/>
        <v>6.0778419416461613</v>
      </c>
      <c r="I3945" s="25">
        <f t="shared" si="248"/>
        <v>5.5218216266556102</v>
      </c>
    </row>
    <row r="3946" spans="1:9" x14ac:dyDescent="0.2">
      <c r="A3946" s="18" t="s">
        <v>24</v>
      </c>
      <c r="B3946" s="19">
        <v>218343493000</v>
      </c>
      <c r="C3946" s="19">
        <v>194505549875</v>
      </c>
      <c r="D3946" s="19">
        <v>7852121786</v>
      </c>
      <c r="E3946" s="19">
        <v>410127815</v>
      </c>
      <c r="F3946" s="19">
        <f t="shared" si="245"/>
        <v>23837943125</v>
      </c>
      <c r="G3946" s="20">
        <f t="shared" si="246"/>
        <v>89.082366139026632</v>
      </c>
      <c r="H3946" s="21">
        <f t="shared" si="247"/>
        <v>3.5962243152352609</v>
      </c>
      <c r="I3946" s="21">
        <f t="shared" si="248"/>
        <v>0.18783606022094737</v>
      </c>
    </row>
    <row r="3947" spans="1:9" x14ac:dyDescent="0.2">
      <c r="A3947" s="22" t="s">
        <v>119</v>
      </c>
      <c r="B3947" s="23">
        <v>379540000</v>
      </c>
      <c r="C3947" s="23">
        <v>0</v>
      </c>
      <c r="D3947" s="23">
        <v>0</v>
      </c>
      <c r="E3947" s="23">
        <v>0</v>
      </c>
      <c r="F3947" s="23">
        <f t="shared" si="245"/>
        <v>379540000</v>
      </c>
      <c r="G3947" s="24">
        <f t="shared" si="246"/>
        <v>0</v>
      </c>
      <c r="H3947" s="25">
        <f t="shared" si="247"/>
        <v>0</v>
      </c>
      <c r="I3947" s="25">
        <f t="shared" si="248"/>
        <v>0</v>
      </c>
    </row>
    <row r="3948" spans="1:9" x14ac:dyDescent="0.2">
      <c r="A3948" s="22" t="s">
        <v>32</v>
      </c>
      <c r="B3948" s="23">
        <v>161316000</v>
      </c>
      <c r="C3948" s="23">
        <v>1728875</v>
      </c>
      <c r="D3948" s="23">
        <v>0</v>
      </c>
      <c r="E3948" s="23">
        <v>0</v>
      </c>
      <c r="F3948" s="23">
        <f t="shared" si="245"/>
        <v>159587125</v>
      </c>
      <c r="G3948" s="24">
        <f t="shared" si="246"/>
        <v>1.0717318802846587</v>
      </c>
      <c r="H3948" s="25">
        <f t="shared" si="247"/>
        <v>0</v>
      </c>
      <c r="I3948" s="25">
        <f t="shared" si="248"/>
        <v>0</v>
      </c>
    </row>
    <row r="3949" spans="1:9" x14ac:dyDescent="0.2">
      <c r="A3949" s="22" t="s">
        <v>1386</v>
      </c>
      <c r="B3949" s="23">
        <v>283826000</v>
      </c>
      <c r="C3949" s="23">
        <v>0</v>
      </c>
      <c r="D3949" s="23">
        <v>0</v>
      </c>
      <c r="E3949" s="23">
        <v>0</v>
      </c>
      <c r="F3949" s="23">
        <f t="shared" si="245"/>
        <v>283826000</v>
      </c>
      <c r="G3949" s="24">
        <f t="shared" si="246"/>
        <v>0</v>
      </c>
      <c r="H3949" s="25">
        <f t="shared" si="247"/>
        <v>0</v>
      </c>
      <c r="I3949" s="25">
        <f t="shared" si="248"/>
        <v>0</v>
      </c>
    </row>
    <row r="3950" spans="1:9" ht="11.25" customHeight="1" x14ac:dyDescent="0.2">
      <c r="A3950" s="22" t="s">
        <v>1387</v>
      </c>
      <c r="B3950" s="23">
        <v>9020469000</v>
      </c>
      <c r="C3950" s="23">
        <v>920357203</v>
      </c>
      <c r="D3950" s="23">
        <v>71135996</v>
      </c>
      <c r="E3950" s="23">
        <v>0</v>
      </c>
      <c r="F3950" s="23">
        <f t="shared" si="245"/>
        <v>8100111797</v>
      </c>
      <c r="G3950" s="24">
        <f t="shared" si="246"/>
        <v>10.202986152937282</v>
      </c>
      <c r="H3950" s="25">
        <f t="shared" si="247"/>
        <v>0.78860640172922269</v>
      </c>
      <c r="I3950" s="25">
        <f t="shared" si="248"/>
        <v>0</v>
      </c>
    </row>
    <row r="3951" spans="1:9" x14ac:dyDescent="0.2">
      <c r="A3951" s="22" t="s">
        <v>1388</v>
      </c>
      <c r="B3951" s="23">
        <v>107983343000</v>
      </c>
      <c r="C3951" s="23">
        <v>97305106128</v>
      </c>
      <c r="D3951" s="23">
        <v>7376022490</v>
      </c>
      <c r="E3951" s="23">
        <v>138798815</v>
      </c>
      <c r="F3951" s="23">
        <f t="shared" si="245"/>
        <v>10678236872</v>
      </c>
      <c r="G3951" s="24">
        <f t="shared" si="246"/>
        <v>90.111218475612489</v>
      </c>
      <c r="H3951" s="25">
        <f t="shared" si="247"/>
        <v>6.830703963295524</v>
      </c>
      <c r="I3951" s="25">
        <f t="shared" si="248"/>
        <v>0.12853724578613943</v>
      </c>
    </row>
    <row r="3952" spans="1:9" x14ac:dyDescent="0.2">
      <c r="A3952" s="22" t="s">
        <v>1389</v>
      </c>
      <c r="B3952" s="23">
        <v>97786622000</v>
      </c>
      <c r="C3952" s="23">
        <v>96278357669</v>
      </c>
      <c r="D3952" s="23">
        <v>404963300</v>
      </c>
      <c r="E3952" s="23">
        <v>271329000</v>
      </c>
      <c r="F3952" s="23">
        <f t="shared" si="245"/>
        <v>1508264331</v>
      </c>
      <c r="G3952" s="24">
        <f t="shared" si="246"/>
        <v>98.457596448111275</v>
      </c>
      <c r="H3952" s="25">
        <f t="shared" si="247"/>
        <v>0.41412955240441784</v>
      </c>
      <c r="I3952" s="25">
        <f t="shared" si="248"/>
        <v>0.2774704703471606</v>
      </c>
    </row>
    <row r="3953" spans="1:9" x14ac:dyDescent="0.2">
      <c r="A3953" s="22" t="s">
        <v>35</v>
      </c>
      <c r="B3953" s="23">
        <v>2728377000</v>
      </c>
      <c r="C3953" s="23">
        <v>0</v>
      </c>
      <c r="D3953" s="23">
        <v>0</v>
      </c>
      <c r="E3953" s="23">
        <v>0</v>
      </c>
      <c r="F3953" s="23">
        <f t="shared" si="245"/>
        <v>2728377000</v>
      </c>
      <c r="G3953" s="24">
        <f t="shared" si="246"/>
        <v>0</v>
      </c>
      <c r="H3953" s="25">
        <f t="shared" si="247"/>
        <v>0</v>
      </c>
      <c r="I3953" s="25">
        <f t="shared" si="248"/>
        <v>0</v>
      </c>
    </row>
    <row r="3954" spans="1:9" x14ac:dyDescent="0.2">
      <c r="A3954" s="18" t="s">
        <v>39</v>
      </c>
      <c r="B3954" s="19">
        <v>1310954000</v>
      </c>
      <c r="C3954" s="19">
        <v>0</v>
      </c>
      <c r="D3954" s="19">
        <v>0</v>
      </c>
      <c r="E3954" s="19">
        <v>0</v>
      </c>
      <c r="F3954" s="19">
        <f t="shared" si="245"/>
        <v>1310954000</v>
      </c>
      <c r="G3954" s="20">
        <f t="shared" si="246"/>
        <v>0</v>
      </c>
      <c r="H3954" s="21">
        <f t="shared" si="247"/>
        <v>0</v>
      </c>
      <c r="I3954" s="21">
        <f t="shared" si="248"/>
        <v>0</v>
      </c>
    </row>
    <row r="3955" spans="1:9" x14ac:dyDescent="0.2">
      <c r="A3955" s="22" t="s">
        <v>40</v>
      </c>
      <c r="B3955" s="23">
        <v>39023000</v>
      </c>
      <c r="C3955" s="23">
        <v>0</v>
      </c>
      <c r="D3955" s="23">
        <v>0</v>
      </c>
      <c r="E3955" s="23">
        <v>0</v>
      </c>
      <c r="F3955" s="23">
        <f t="shared" si="245"/>
        <v>39023000</v>
      </c>
      <c r="G3955" s="24">
        <f t="shared" si="246"/>
        <v>0</v>
      </c>
      <c r="H3955" s="25">
        <f t="shared" si="247"/>
        <v>0</v>
      </c>
      <c r="I3955" s="25">
        <f t="shared" si="248"/>
        <v>0</v>
      </c>
    </row>
    <row r="3956" spans="1:9" x14ac:dyDescent="0.2">
      <c r="A3956" s="22" t="s">
        <v>270</v>
      </c>
      <c r="B3956" s="23">
        <v>963004000</v>
      </c>
      <c r="C3956" s="23">
        <v>0</v>
      </c>
      <c r="D3956" s="23">
        <v>0</v>
      </c>
      <c r="E3956" s="23">
        <v>0</v>
      </c>
      <c r="F3956" s="23">
        <f t="shared" si="245"/>
        <v>963004000</v>
      </c>
      <c r="G3956" s="24">
        <f t="shared" si="246"/>
        <v>0</v>
      </c>
      <c r="H3956" s="25">
        <f t="shared" si="247"/>
        <v>0</v>
      </c>
      <c r="I3956" s="25">
        <f t="shared" si="248"/>
        <v>0</v>
      </c>
    </row>
    <row r="3957" spans="1:9" x14ac:dyDescent="0.2">
      <c r="A3957" s="22" t="s">
        <v>1390</v>
      </c>
      <c r="B3957" s="23">
        <v>308927000</v>
      </c>
      <c r="C3957" s="23">
        <v>0</v>
      </c>
      <c r="D3957" s="23">
        <v>0</v>
      </c>
      <c r="E3957" s="23">
        <v>0</v>
      </c>
      <c r="F3957" s="23">
        <f t="shared" si="245"/>
        <v>308927000</v>
      </c>
      <c r="G3957" s="24">
        <f t="shared" si="246"/>
        <v>0</v>
      </c>
      <c r="H3957" s="25">
        <f t="shared" si="247"/>
        <v>0</v>
      </c>
      <c r="I3957" s="25">
        <f t="shared" si="248"/>
        <v>0</v>
      </c>
    </row>
    <row r="3958" spans="1:9" x14ac:dyDescent="0.2">
      <c r="A3958" s="18" t="s">
        <v>43</v>
      </c>
      <c r="B3958" s="19">
        <v>1247693327</v>
      </c>
      <c r="C3958" s="19">
        <v>200437186</v>
      </c>
      <c r="D3958" s="19">
        <v>0</v>
      </c>
      <c r="E3958" s="19">
        <v>0</v>
      </c>
      <c r="F3958" s="19">
        <f t="shared" si="245"/>
        <v>1047256141</v>
      </c>
      <c r="G3958" s="20">
        <f t="shared" si="246"/>
        <v>16.064619539317292</v>
      </c>
      <c r="H3958" s="21">
        <f t="shared" si="247"/>
        <v>0</v>
      </c>
      <c r="I3958" s="21">
        <f t="shared" si="248"/>
        <v>0</v>
      </c>
    </row>
    <row r="3959" spans="1:9" ht="22.5" x14ac:dyDescent="0.2">
      <c r="A3959" s="22" t="s">
        <v>1391</v>
      </c>
      <c r="B3959" s="23">
        <v>1247693327</v>
      </c>
      <c r="C3959" s="23">
        <v>200437186</v>
      </c>
      <c r="D3959" s="23">
        <v>0</v>
      </c>
      <c r="E3959" s="23">
        <v>0</v>
      </c>
      <c r="F3959" s="23">
        <f t="shared" si="245"/>
        <v>1047256141</v>
      </c>
      <c r="G3959" s="24">
        <f t="shared" si="246"/>
        <v>16.064619539317292</v>
      </c>
      <c r="H3959" s="25">
        <f t="shared" si="247"/>
        <v>0</v>
      </c>
      <c r="I3959" s="25">
        <f t="shared" si="248"/>
        <v>0</v>
      </c>
    </row>
    <row r="3960" spans="1:9" x14ac:dyDescent="0.2">
      <c r="A3960" s="18" t="s">
        <v>1392</v>
      </c>
      <c r="B3960" s="19">
        <v>383715367000</v>
      </c>
      <c r="C3960" s="19">
        <v>59170681270.400002</v>
      </c>
      <c r="D3960" s="19">
        <v>48683788719.919998</v>
      </c>
      <c r="E3960" s="19">
        <v>48586675392.919998</v>
      </c>
      <c r="F3960" s="19">
        <f t="shared" si="245"/>
        <v>324544685729.59998</v>
      </c>
      <c r="G3960" s="20">
        <f t="shared" si="246"/>
        <v>15.420461716978878</v>
      </c>
      <c r="H3960" s="21">
        <f t="shared" si="247"/>
        <v>12.687474338216953</v>
      </c>
      <c r="I3960" s="21">
        <f t="shared" si="248"/>
        <v>12.662165649706699</v>
      </c>
    </row>
    <row r="3961" spans="1:9" x14ac:dyDescent="0.2">
      <c r="A3961" s="18" t="s">
        <v>17</v>
      </c>
      <c r="B3961" s="19">
        <v>382525367000</v>
      </c>
      <c r="C3961" s="19">
        <v>58837254290.400002</v>
      </c>
      <c r="D3961" s="19">
        <v>48683788719.919998</v>
      </c>
      <c r="E3961" s="19">
        <v>48586675392.919998</v>
      </c>
      <c r="F3961" s="19">
        <f t="shared" si="245"/>
        <v>323688112709.59998</v>
      </c>
      <c r="G3961" s="20">
        <f t="shared" si="246"/>
        <v>15.381268633721747</v>
      </c>
      <c r="H3961" s="21">
        <f t="shared" si="247"/>
        <v>12.726943863024905</v>
      </c>
      <c r="I3961" s="21">
        <f t="shared" si="248"/>
        <v>12.701556441594105</v>
      </c>
    </row>
    <row r="3962" spans="1:9" x14ac:dyDescent="0.2">
      <c r="A3962" s="18" t="s">
        <v>18</v>
      </c>
      <c r="B3962" s="19">
        <v>1683553000</v>
      </c>
      <c r="C3962" s="19">
        <v>201029054</v>
      </c>
      <c r="D3962" s="19">
        <v>201029054</v>
      </c>
      <c r="E3962" s="19">
        <v>201029054</v>
      </c>
      <c r="F3962" s="19">
        <f t="shared" si="245"/>
        <v>1482523946</v>
      </c>
      <c r="G3962" s="20">
        <f t="shared" si="246"/>
        <v>11.940761829297919</v>
      </c>
      <c r="H3962" s="21">
        <f t="shared" si="247"/>
        <v>11.940761829297919</v>
      </c>
      <c r="I3962" s="21">
        <f t="shared" si="248"/>
        <v>11.940761829297919</v>
      </c>
    </row>
    <row r="3963" spans="1:9" x14ac:dyDescent="0.2">
      <c r="A3963" s="22" t="s">
        <v>19</v>
      </c>
      <c r="B3963" s="23">
        <v>1092399000</v>
      </c>
      <c r="C3963" s="23">
        <v>130012571</v>
      </c>
      <c r="D3963" s="23">
        <v>130012571</v>
      </c>
      <c r="E3963" s="23">
        <v>130012571</v>
      </c>
      <c r="F3963" s="23">
        <f t="shared" si="245"/>
        <v>962386429</v>
      </c>
      <c r="G3963" s="24">
        <f t="shared" si="246"/>
        <v>11.901564446690266</v>
      </c>
      <c r="H3963" s="25">
        <f t="shared" si="247"/>
        <v>11.901564446690266</v>
      </c>
      <c r="I3963" s="25">
        <f t="shared" si="248"/>
        <v>11.901564446690266</v>
      </c>
    </row>
    <row r="3964" spans="1:9" x14ac:dyDescent="0.2">
      <c r="A3964" s="22" t="s">
        <v>20</v>
      </c>
      <c r="B3964" s="23">
        <v>415562000</v>
      </c>
      <c r="C3964" s="23">
        <v>56324733</v>
      </c>
      <c r="D3964" s="23">
        <v>56324733</v>
      </c>
      <c r="E3964" s="23">
        <v>56324733</v>
      </c>
      <c r="F3964" s="23">
        <f t="shared" si="245"/>
        <v>359237267</v>
      </c>
      <c r="G3964" s="24">
        <f t="shared" si="246"/>
        <v>13.553869939984889</v>
      </c>
      <c r="H3964" s="25">
        <f t="shared" si="247"/>
        <v>13.553869939984889</v>
      </c>
      <c r="I3964" s="25">
        <f t="shared" si="248"/>
        <v>13.553869939984889</v>
      </c>
    </row>
    <row r="3965" spans="1:9" x14ac:dyDescent="0.2">
      <c r="A3965" s="22" t="s">
        <v>21</v>
      </c>
      <c r="B3965" s="23">
        <v>175592000</v>
      </c>
      <c r="C3965" s="23">
        <v>14691750</v>
      </c>
      <c r="D3965" s="23">
        <v>14691750</v>
      </c>
      <c r="E3965" s="23">
        <v>14691750</v>
      </c>
      <c r="F3965" s="23">
        <f t="shared" si="245"/>
        <v>160900250</v>
      </c>
      <c r="G3965" s="24">
        <f t="shared" si="246"/>
        <v>8.3669814114538248</v>
      </c>
      <c r="H3965" s="25">
        <f t="shared" si="247"/>
        <v>8.3669814114538248</v>
      </c>
      <c r="I3965" s="25">
        <f t="shared" si="248"/>
        <v>8.3669814114538248</v>
      </c>
    </row>
    <row r="3966" spans="1:9" x14ac:dyDescent="0.2">
      <c r="A3966" s="18" t="s">
        <v>22</v>
      </c>
      <c r="B3966" s="19">
        <v>7244787000</v>
      </c>
      <c r="C3966" s="19">
        <v>6787696416.3999996</v>
      </c>
      <c r="D3966" s="19">
        <v>366307101</v>
      </c>
      <c r="E3966" s="19">
        <v>299765062</v>
      </c>
      <c r="F3966" s="19">
        <f t="shared" si="245"/>
        <v>457090583.60000038</v>
      </c>
      <c r="G3966" s="20">
        <f t="shared" si="246"/>
        <v>93.690765738178357</v>
      </c>
      <c r="H3966" s="21">
        <f t="shared" si="247"/>
        <v>5.0561472821768261</v>
      </c>
      <c r="I3966" s="21">
        <f t="shared" si="248"/>
        <v>4.1376656346142404</v>
      </c>
    </row>
    <row r="3967" spans="1:9" x14ac:dyDescent="0.2">
      <c r="A3967" s="22" t="s">
        <v>66</v>
      </c>
      <c r="B3967" s="23">
        <v>43260000</v>
      </c>
      <c r="C3967" s="23">
        <v>0</v>
      </c>
      <c r="D3967" s="23">
        <v>0</v>
      </c>
      <c r="E3967" s="23">
        <v>0</v>
      </c>
      <c r="F3967" s="23">
        <f t="shared" si="245"/>
        <v>43260000</v>
      </c>
      <c r="G3967" s="24">
        <f t="shared" si="246"/>
        <v>0</v>
      </c>
      <c r="H3967" s="25">
        <f t="shared" si="247"/>
        <v>0</v>
      </c>
      <c r="I3967" s="25">
        <f t="shared" si="248"/>
        <v>0</v>
      </c>
    </row>
    <row r="3968" spans="1:9" x14ac:dyDescent="0.2">
      <c r="A3968" s="22" t="s">
        <v>23</v>
      </c>
      <c r="B3968" s="23">
        <v>7201527000</v>
      </c>
      <c r="C3968" s="23">
        <v>6787696416.3999996</v>
      </c>
      <c r="D3968" s="23">
        <v>366307101</v>
      </c>
      <c r="E3968" s="23">
        <v>299765062</v>
      </c>
      <c r="F3968" s="23">
        <f t="shared" si="245"/>
        <v>413830583.60000038</v>
      </c>
      <c r="G3968" s="24">
        <f t="shared" si="246"/>
        <v>94.2535717272184</v>
      </c>
      <c r="H3968" s="25">
        <f t="shared" si="247"/>
        <v>5.0865198589132552</v>
      </c>
      <c r="I3968" s="25">
        <f t="shared" si="248"/>
        <v>4.1625208375945828</v>
      </c>
    </row>
    <row r="3969" spans="1:9" x14ac:dyDescent="0.2">
      <c r="A3969" s="18" t="s">
        <v>24</v>
      </c>
      <c r="B3969" s="19">
        <v>373159937000</v>
      </c>
      <c r="C3969" s="19">
        <v>51848528820</v>
      </c>
      <c r="D3969" s="19">
        <v>48116452564.919998</v>
      </c>
      <c r="E3969" s="19">
        <v>48085881276.919998</v>
      </c>
      <c r="F3969" s="19">
        <f t="shared" si="245"/>
        <v>321311408180</v>
      </c>
      <c r="G3969" s="20">
        <f t="shared" si="246"/>
        <v>13.894452131392656</v>
      </c>
      <c r="H3969" s="21">
        <f t="shared" si="247"/>
        <v>12.894324334962034</v>
      </c>
      <c r="I3969" s="21">
        <f t="shared" si="248"/>
        <v>12.886131792041757</v>
      </c>
    </row>
    <row r="3970" spans="1:9" ht="22.5" x14ac:dyDescent="0.2">
      <c r="A3970" s="22" t="s">
        <v>1393</v>
      </c>
      <c r="B3970" s="23">
        <v>1368458000</v>
      </c>
      <c r="C3970" s="23">
        <v>1368458000</v>
      </c>
      <c r="D3970" s="23">
        <v>170779798.91999999</v>
      </c>
      <c r="E3970" s="23">
        <v>170779798.91999999</v>
      </c>
      <c r="F3970" s="23">
        <f t="shared" si="245"/>
        <v>0</v>
      </c>
      <c r="G3970" s="24">
        <f t="shared" si="246"/>
        <v>100</v>
      </c>
      <c r="H3970" s="25">
        <f t="shared" si="247"/>
        <v>12.479725276186773</v>
      </c>
      <c r="I3970" s="25">
        <f t="shared" si="248"/>
        <v>12.479725276186773</v>
      </c>
    </row>
    <row r="3971" spans="1:9" x14ac:dyDescent="0.2">
      <c r="A3971" s="22" t="s">
        <v>119</v>
      </c>
      <c r="B3971" s="23">
        <v>71161000</v>
      </c>
      <c r="C3971" s="23">
        <v>0</v>
      </c>
      <c r="D3971" s="23">
        <v>0</v>
      </c>
      <c r="E3971" s="23">
        <v>0</v>
      </c>
      <c r="F3971" s="23">
        <f t="shared" si="245"/>
        <v>71161000</v>
      </c>
      <c r="G3971" s="24">
        <f t="shared" si="246"/>
        <v>0</v>
      </c>
      <c r="H3971" s="25">
        <f t="shared" si="247"/>
        <v>0</v>
      </c>
      <c r="I3971" s="25">
        <f t="shared" si="248"/>
        <v>0</v>
      </c>
    </row>
    <row r="3972" spans="1:9" x14ac:dyDescent="0.2">
      <c r="A3972" s="22" t="s">
        <v>76</v>
      </c>
      <c r="B3972" s="23">
        <v>338900273000</v>
      </c>
      <c r="C3972" s="23">
        <v>46366924321</v>
      </c>
      <c r="D3972" s="23">
        <v>46366924321</v>
      </c>
      <c r="E3972" s="23">
        <v>46336353033</v>
      </c>
      <c r="F3972" s="23">
        <f t="shared" si="245"/>
        <v>292533348679</v>
      </c>
      <c r="G3972" s="24">
        <f t="shared" si="246"/>
        <v>13.681583644224446</v>
      </c>
      <c r="H3972" s="25">
        <f t="shared" si="247"/>
        <v>13.681583644224446</v>
      </c>
      <c r="I3972" s="25">
        <f t="shared" si="248"/>
        <v>13.672562911449765</v>
      </c>
    </row>
    <row r="3973" spans="1:9" x14ac:dyDescent="0.2">
      <c r="A3973" s="22" t="s">
        <v>77</v>
      </c>
      <c r="B3973" s="23">
        <v>4775415000</v>
      </c>
      <c r="C3973" s="23">
        <v>0</v>
      </c>
      <c r="D3973" s="23">
        <v>0</v>
      </c>
      <c r="E3973" s="23">
        <v>0</v>
      </c>
      <c r="F3973" s="23">
        <f t="shared" si="245"/>
        <v>4775415000</v>
      </c>
      <c r="G3973" s="24">
        <f t="shared" si="246"/>
        <v>0</v>
      </c>
      <c r="H3973" s="25">
        <f t="shared" si="247"/>
        <v>0</v>
      </c>
      <c r="I3973" s="25">
        <f t="shared" si="248"/>
        <v>0</v>
      </c>
    </row>
    <row r="3974" spans="1:9" x14ac:dyDescent="0.2">
      <c r="A3974" s="22" t="s">
        <v>30</v>
      </c>
      <c r="B3974" s="23">
        <v>923240000</v>
      </c>
      <c r="C3974" s="23">
        <v>825997000</v>
      </c>
      <c r="D3974" s="23">
        <v>0</v>
      </c>
      <c r="E3974" s="23">
        <v>0</v>
      </c>
      <c r="F3974" s="23">
        <f t="shared" si="245"/>
        <v>97243000</v>
      </c>
      <c r="G3974" s="24">
        <f t="shared" si="246"/>
        <v>89.467202460898577</v>
      </c>
      <c r="H3974" s="25">
        <f t="shared" si="247"/>
        <v>0</v>
      </c>
      <c r="I3974" s="25">
        <f t="shared" si="248"/>
        <v>0</v>
      </c>
    </row>
    <row r="3975" spans="1:9" x14ac:dyDescent="0.2">
      <c r="A3975" s="22" t="s">
        <v>1394</v>
      </c>
      <c r="B3975" s="23">
        <v>23000000000</v>
      </c>
      <c r="C3975" s="23">
        <v>3113797886</v>
      </c>
      <c r="D3975" s="23">
        <v>1572718907</v>
      </c>
      <c r="E3975" s="23">
        <v>1572718907</v>
      </c>
      <c r="F3975" s="23">
        <f t="shared" ref="F3975:F4038" si="249">+B3975-C3975</f>
        <v>19886202114</v>
      </c>
      <c r="G3975" s="24">
        <f t="shared" ref="G3975:G4038" si="250">IFERROR(IF(C3975&gt;0,+C3975/B3975*100,0),0)</f>
        <v>13.53825167826087</v>
      </c>
      <c r="H3975" s="25">
        <f t="shared" ref="H3975:H4038" si="251">IFERROR(IF(D3975&gt;0,+D3975/B3975*100,0),0)</f>
        <v>6.8379082913043483</v>
      </c>
      <c r="I3975" s="25">
        <f t="shared" ref="I3975:I4038" si="252">IFERROR(IF(E3975&gt;0,+E3975/B3975*100,0),0)</f>
        <v>6.8379082913043483</v>
      </c>
    </row>
    <row r="3976" spans="1:9" x14ac:dyDescent="0.2">
      <c r="A3976" s="22" t="s">
        <v>32</v>
      </c>
      <c r="B3976" s="23">
        <v>5325000</v>
      </c>
      <c r="C3976" s="23">
        <v>1624523</v>
      </c>
      <c r="D3976" s="23">
        <v>1624523</v>
      </c>
      <c r="E3976" s="23">
        <v>1624523</v>
      </c>
      <c r="F3976" s="23">
        <f t="shared" si="249"/>
        <v>3700477</v>
      </c>
      <c r="G3976" s="24">
        <f t="shared" si="250"/>
        <v>30.507474178403754</v>
      </c>
      <c r="H3976" s="25">
        <f t="shared" si="251"/>
        <v>30.507474178403754</v>
      </c>
      <c r="I3976" s="25">
        <f t="shared" si="252"/>
        <v>30.507474178403754</v>
      </c>
    </row>
    <row r="3977" spans="1:9" x14ac:dyDescent="0.2">
      <c r="A3977" s="22" t="s">
        <v>265</v>
      </c>
      <c r="B3977" s="23">
        <v>1530000000</v>
      </c>
      <c r="C3977" s="23">
        <v>171711090</v>
      </c>
      <c r="D3977" s="23">
        <v>4389015</v>
      </c>
      <c r="E3977" s="23">
        <v>4389015</v>
      </c>
      <c r="F3977" s="23">
        <f t="shared" si="249"/>
        <v>1358288910</v>
      </c>
      <c r="G3977" s="24">
        <f t="shared" si="250"/>
        <v>11.222947058823529</v>
      </c>
      <c r="H3977" s="25">
        <f t="shared" si="251"/>
        <v>0.28686372549019612</v>
      </c>
      <c r="I3977" s="25">
        <f t="shared" si="252"/>
        <v>0.28686372549019612</v>
      </c>
    </row>
    <row r="3978" spans="1:9" x14ac:dyDescent="0.2">
      <c r="A3978" s="22" t="s">
        <v>35</v>
      </c>
      <c r="B3978" s="23">
        <v>2584032000</v>
      </c>
      <c r="C3978" s="23">
        <v>16000</v>
      </c>
      <c r="D3978" s="23">
        <v>16000</v>
      </c>
      <c r="E3978" s="23">
        <v>16000</v>
      </c>
      <c r="F3978" s="23">
        <f t="shared" si="249"/>
        <v>2584016000</v>
      </c>
      <c r="G3978" s="24">
        <f t="shared" si="250"/>
        <v>6.1918737848447693E-4</v>
      </c>
      <c r="H3978" s="25">
        <f t="shared" si="251"/>
        <v>6.1918737848447693E-4</v>
      </c>
      <c r="I3978" s="25">
        <f t="shared" si="252"/>
        <v>6.1918737848447693E-4</v>
      </c>
    </row>
    <row r="3979" spans="1:9" x14ac:dyDescent="0.2">
      <c r="A3979" s="22" t="s">
        <v>803</v>
      </c>
      <c r="B3979" s="23">
        <v>2033000</v>
      </c>
      <c r="C3979" s="23">
        <v>0</v>
      </c>
      <c r="D3979" s="23">
        <v>0</v>
      </c>
      <c r="E3979" s="23">
        <v>0</v>
      </c>
      <c r="F3979" s="23">
        <f t="shared" si="249"/>
        <v>2033000</v>
      </c>
      <c r="G3979" s="24">
        <f t="shared" si="250"/>
        <v>0</v>
      </c>
      <c r="H3979" s="25">
        <f t="shared" si="251"/>
        <v>0</v>
      </c>
      <c r="I3979" s="25">
        <f t="shared" si="252"/>
        <v>0</v>
      </c>
    </row>
    <row r="3980" spans="1:9" x14ac:dyDescent="0.2">
      <c r="A3980" s="18" t="s">
        <v>39</v>
      </c>
      <c r="B3980" s="19">
        <v>437090000</v>
      </c>
      <c r="C3980" s="19">
        <v>0</v>
      </c>
      <c r="D3980" s="19">
        <v>0</v>
      </c>
      <c r="E3980" s="19">
        <v>0</v>
      </c>
      <c r="F3980" s="19">
        <f t="shared" si="249"/>
        <v>437090000</v>
      </c>
      <c r="G3980" s="20">
        <f t="shared" si="250"/>
        <v>0</v>
      </c>
      <c r="H3980" s="21">
        <f t="shared" si="251"/>
        <v>0</v>
      </c>
      <c r="I3980" s="21">
        <f t="shared" si="252"/>
        <v>0</v>
      </c>
    </row>
    <row r="3981" spans="1:9" x14ac:dyDescent="0.2">
      <c r="A3981" s="22" t="s">
        <v>40</v>
      </c>
      <c r="B3981" s="23">
        <v>218545000</v>
      </c>
      <c r="C3981" s="23">
        <v>0</v>
      </c>
      <c r="D3981" s="23">
        <v>0</v>
      </c>
      <c r="E3981" s="23">
        <v>0</v>
      </c>
      <c r="F3981" s="23">
        <f t="shared" si="249"/>
        <v>218545000</v>
      </c>
      <c r="G3981" s="24">
        <f t="shared" si="250"/>
        <v>0</v>
      </c>
      <c r="H3981" s="25">
        <f t="shared" si="251"/>
        <v>0</v>
      </c>
      <c r="I3981" s="25">
        <f t="shared" si="252"/>
        <v>0</v>
      </c>
    </row>
    <row r="3982" spans="1:9" x14ac:dyDescent="0.2">
      <c r="A3982" s="22" t="s">
        <v>270</v>
      </c>
      <c r="B3982" s="23">
        <v>218545000</v>
      </c>
      <c r="C3982" s="23">
        <v>0</v>
      </c>
      <c r="D3982" s="23">
        <v>0</v>
      </c>
      <c r="E3982" s="23">
        <v>0</v>
      </c>
      <c r="F3982" s="23">
        <f t="shared" si="249"/>
        <v>218545000</v>
      </c>
      <c r="G3982" s="24">
        <f t="shared" si="250"/>
        <v>0</v>
      </c>
      <c r="H3982" s="25">
        <f t="shared" si="251"/>
        <v>0</v>
      </c>
      <c r="I3982" s="25">
        <f t="shared" si="252"/>
        <v>0</v>
      </c>
    </row>
    <row r="3983" spans="1:9" x14ac:dyDescent="0.2">
      <c r="A3983" s="18" t="s">
        <v>43</v>
      </c>
      <c r="B3983" s="19">
        <v>1190000000</v>
      </c>
      <c r="C3983" s="19">
        <v>333426980</v>
      </c>
      <c r="D3983" s="19">
        <v>0</v>
      </c>
      <c r="E3983" s="19">
        <v>0</v>
      </c>
      <c r="F3983" s="19">
        <f t="shared" si="249"/>
        <v>856573020</v>
      </c>
      <c r="G3983" s="20">
        <f t="shared" si="250"/>
        <v>28.01907394957983</v>
      </c>
      <c r="H3983" s="21">
        <f t="shared" si="251"/>
        <v>0</v>
      </c>
      <c r="I3983" s="21">
        <f t="shared" si="252"/>
        <v>0</v>
      </c>
    </row>
    <row r="3984" spans="1:9" ht="22.5" x14ac:dyDescent="0.2">
      <c r="A3984" s="22" t="s">
        <v>1395</v>
      </c>
      <c r="B3984" s="23">
        <v>1190000000</v>
      </c>
      <c r="C3984" s="23">
        <v>333426980</v>
      </c>
      <c r="D3984" s="23">
        <v>0</v>
      </c>
      <c r="E3984" s="23">
        <v>0</v>
      </c>
      <c r="F3984" s="23">
        <f t="shared" si="249"/>
        <v>856573020</v>
      </c>
      <c r="G3984" s="24">
        <f t="shared" si="250"/>
        <v>28.01907394957983</v>
      </c>
      <c r="H3984" s="25">
        <f t="shared" si="251"/>
        <v>0</v>
      </c>
      <c r="I3984" s="25">
        <f t="shared" si="252"/>
        <v>0</v>
      </c>
    </row>
    <row r="3985" spans="1:9" x14ac:dyDescent="0.2">
      <c r="A3985" s="26" t="s">
        <v>1396</v>
      </c>
      <c r="B3985" s="27">
        <v>69546767704122</v>
      </c>
      <c r="C3985" s="27">
        <v>4916474612783.2598</v>
      </c>
      <c r="D3985" s="27">
        <v>4261636308870.46</v>
      </c>
      <c r="E3985" s="27">
        <v>4122018383734.46</v>
      </c>
      <c r="F3985" s="27">
        <f t="shared" si="249"/>
        <v>64630293091338.742</v>
      </c>
      <c r="G3985" s="28">
        <f t="shared" si="250"/>
        <v>7.0693071368892149</v>
      </c>
      <c r="H3985" s="29">
        <f t="shared" si="251"/>
        <v>6.1277273546357423</v>
      </c>
      <c r="I3985" s="29">
        <f t="shared" si="252"/>
        <v>5.9269733444278394</v>
      </c>
    </row>
    <row r="3986" spans="1:9" x14ac:dyDescent="0.2">
      <c r="A3986" s="18" t="s">
        <v>1397</v>
      </c>
      <c r="B3986" s="19">
        <v>69546767704122</v>
      </c>
      <c r="C3986" s="19">
        <v>4916474612783.2598</v>
      </c>
      <c r="D3986" s="19">
        <v>4261636308870.46</v>
      </c>
      <c r="E3986" s="19">
        <v>4122018383734.46</v>
      </c>
      <c r="F3986" s="19">
        <f t="shared" si="249"/>
        <v>64630293091338.742</v>
      </c>
      <c r="G3986" s="20">
        <f t="shared" si="250"/>
        <v>7.0693071368892149</v>
      </c>
      <c r="H3986" s="21">
        <f t="shared" si="251"/>
        <v>6.1277273546357423</v>
      </c>
      <c r="I3986" s="21">
        <f t="shared" si="252"/>
        <v>5.9269733444278394</v>
      </c>
    </row>
    <row r="3987" spans="1:9" x14ac:dyDescent="0.2">
      <c r="A3987" s="18" t="s">
        <v>95</v>
      </c>
      <c r="B3987" s="19">
        <v>69546767704122</v>
      </c>
      <c r="C3987" s="19">
        <v>4916474612783.2598</v>
      </c>
      <c r="D3987" s="19">
        <v>4261636308870.46</v>
      </c>
      <c r="E3987" s="19">
        <v>4122018383734.46</v>
      </c>
      <c r="F3987" s="19">
        <f t="shared" si="249"/>
        <v>64630293091338.742</v>
      </c>
      <c r="G3987" s="20">
        <f t="shared" si="250"/>
        <v>7.0693071368892149</v>
      </c>
      <c r="H3987" s="21">
        <f t="shared" si="251"/>
        <v>6.1277273546357423</v>
      </c>
      <c r="I3987" s="21">
        <f t="shared" si="252"/>
        <v>5.9269733444278394</v>
      </c>
    </row>
    <row r="3988" spans="1:9" x14ac:dyDescent="0.2">
      <c r="A3988" s="18" t="s">
        <v>96</v>
      </c>
      <c r="B3988" s="19">
        <v>25207130536341</v>
      </c>
      <c r="C3988" s="19">
        <v>3123266113147.4302</v>
      </c>
      <c r="D3988" s="19">
        <v>2476546378173.6299</v>
      </c>
      <c r="E3988" s="19">
        <v>2336930125098.6299</v>
      </c>
      <c r="F3988" s="19">
        <f t="shared" si="249"/>
        <v>22083864423193.57</v>
      </c>
      <c r="G3988" s="20">
        <f t="shared" si="250"/>
        <v>12.3904071851599</v>
      </c>
      <c r="H3988" s="21">
        <f t="shared" si="251"/>
        <v>9.8247849932907076</v>
      </c>
      <c r="I3988" s="21">
        <f t="shared" si="252"/>
        <v>9.2709089665302802</v>
      </c>
    </row>
    <row r="3989" spans="1:9" x14ac:dyDescent="0.2">
      <c r="A3989" s="22" t="s">
        <v>1398</v>
      </c>
      <c r="B3989" s="23">
        <v>10735846671845</v>
      </c>
      <c r="C3989" s="23">
        <v>0</v>
      </c>
      <c r="D3989" s="23">
        <v>0</v>
      </c>
      <c r="E3989" s="23">
        <v>0</v>
      </c>
      <c r="F3989" s="23">
        <f t="shared" si="249"/>
        <v>10735846671845</v>
      </c>
      <c r="G3989" s="24">
        <f t="shared" si="250"/>
        <v>0</v>
      </c>
      <c r="H3989" s="25">
        <f t="shared" si="251"/>
        <v>0</v>
      </c>
      <c r="I3989" s="25">
        <f t="shared" si="252"/>
        <v>0</v>
      </c>
    </row>
    <row r="3990" spans="1:9" x14ac:dyDescent="0.2">
      <c r="A3990" s="22" t="s">
        <v>97</v>
      </c>
      <c r="B3990" s="23">
        <v>3781383864496</v>
      </c>
      <c r="C3990" s="23">
        <v>532497384615.96002</v>
      </c>
      <c r="D3990" s="23">
        <v>526689048530.69</v>
      </c>
      <c r="E3990" s="23">
        <v>432608815580.69</v>
      </c>
      <c r="F3990" s="23">
        <f t="shared" si="249"/>
        <v>3248886479880.04</v>
      </c>
      <c r="G3990" s="24">
        <f t="shared" si="250"/>
        <v>14.082076924685182</v>
      </c>
      <c r="H3990" s="25">
        <f t="shared" si="251"/>
        <v>13.928473474376807</v>
      </c>
      <c r="I3990" s="25">
        <f t="shared" si="252"/>
        <v>11.440489278079417</v>
      </c>
    </row>
    <row r="3991" spans="1:9" x14ac:dyDescent="0.2">
      <c r="A3991" s="22" t="s">
        <v>1399</v>
      </c>
      <c r="B3991" s="23">
        <v>8047246148019</v>
      </c>
      <c r="C3991" s="23">
        <v>2041854525426.5</v>
      </c>
      <c r="D3991" s="23">
        <v>1424600004533.74</v>
      </c>
      <c r="E3991" s="23">
        <v>1422553657658.74</v>
      </c>
      <c r="F3991" s="23">
        <f t="shared" si="249"/>
        <v>6005391622592.5</v>
      </c>
      <c r="G3991" s="24">
        <f t="shared" si="250"/>
        <v>25.373332539717897</v>
      </c>
      <c r="H3991" s="25">
        <f t="shared" si="251"/>
        <v>17.702950529038255</v>
      </c>
      <c r="I3991" s="25">
        <f t="shared" si="252"/>
        <v>17.677521371816514</v>
      </c>
    </row>
    <row r="3992" spans="1:9" x14ac:dyDescent="0.2">
      <c r="A3992" s="22" t="s">
        <v>1400</v>
      </c>
      <c r="B3992" s="23">
        <v>2508238724703</v>
      </c>
      <c r="C3992" s="23">
        <v>488293090356.28003</v>
      </c>
      <c r="D3992" s="23">
        <v>486427332525.85999</v>
      </c>
      <c r="E3992" s="23">
        <v>442937659275.85999</v>
      </c>
      <c r="F3992" s="23">
        <f t="shared" si="249"/>
        <v>2019945634346.72</v>
      </c>
      <c r="G3992" s="24">
        <f t="shared" si="250"/>
        <v>19.467568439447433</v>
      </c>
      <c r="H3992" s="25">
        <f t="shared" si="251"/>
        <v>19.393183261830778</v>
      </c>
      <c r="I3992" s="25">
        <f t="shared" si="252"/>
        <v>17.659310292655981</v>
      </c>
    </row>
    <row r="3993" spans="1:9" x14ac:dyDescent="0.2">
      <c r="A3993" s="22" t="s">
        <v>1401</v>
      </c>
      <c r="B3993" s="23">
        <v>76397033099</v>
      </c>
      <c r="C3993" s="23">
        <v>51119208923.459999</v>
      </c>
      <c r="D3993" s="23">
        <v>29328088758.110001</v>
      </c>
      <c r="E3993" s="23">
        <v>29328088758.110001</v>
      </c>
      <c r="F3993" s="23">
        <f t="shared" si="249"/>
        <v>25277824175.540001</v>
      </c>
      <c r="G3993" s="24">
        <f t="shared" si="250"/>
        <v>66.912557791631215</v>
      </c>
      <c r="H3993" s="25">
        <f t="shared" si="251"/>
        <v>38.389041522207876</v>
      </c>
      <c r="I3993" s="25">
        <f t="shared" si="252"/>
        <v>38.389041522207876</v>
      </c>
    </row>
    <row r="3994" spans="1:9" x14ac:dyDescent="0.2">
      <c r="A3994" s="22" t="s">
        <v>1402</v>
      </c>
      <c r="B3994" s="23">
        <v>58018094179</v>
      </c>
      <c r="C3994" s="23">
        <v>9501903825.2299995</v>
      </c>
      <c r="D3994" s="23">
        <v>9501903825.2299995</v>
      </c>
      <c r="E3994" s="23">
        <v>9501903825.2299995</v>
      </c>
      <c r="F3994" s="23">
        <f t="shared" si="249"/>
        <v>48516190353.770004</v>
      </c>
      <c r="G3994" s="24">
        <f t="shared" si="250"/>
        <v>16.377483541452264</v>
      </c>
      <c r="H3994" s="25">
        <f t="shared" si="251"/>
        <v>16.377483541452264</v>
      </c>
      <c r="I3994" s="25">
        <f t="shared" si="252"/>
        <v>16.377483541452264</v>
      </c>
    </row>
    <row r="3995" spans="1:9" x14ac:dyDescent="0.2">
      <c r="A3995" s="18" t="s">
        <v>1403</v>
      </c>
      <c r="B3995" s="19">
        <v>44339637167781</v>
      </c>
      <c r="C3995" s="19">
        <v>1793208499635.8301</v>
      </c>
      <c r="D3995" s="19">
        <v>1785089930696.8301</v>
      </c>
      <c r="E3995" s="19">
        <v>1785088258635.8301</v>
      </c>
      <c r="F3995" s="19">
        <f t="shared" si="249"/>
        <v>42546428668145.172</v>
      </c>
      <c r="G3995" s="20">
        <f t="shared" si="250"/>
        <v>4.0442561423097274</v>
      </c>
      <c r="H3995" s="21">
        <f t="shared" si="251"/>
        <v>4.0259461843182374</v>
      </c>
      <c r="I3995" s="21">
        <f t="shared" si="252"/>
        <v>4.0259424132882815</v>
      </c>
    </row>
    <row r="3996" spans="1:9" x14ac:dyDescent="0.2">
      <c r="A3996" s="22" t="s">
        <v>1404</v>
      </c>
      <c r="B3996" s="23">
        <v>15161097562000</v>
      </c>
      <c r="C3996" s="23">
        <v>50304000</v>
      </c>
      <c r="D3996" s="23">
        <v>50304000</v>
      </c>
      <c r="E3996" s="23">
        <v>48682000</v>
      </c>
      <c r="F3996" s="23">
        <f t="shared" si="249"/>
        <v>15161047258000</v>
      </c>
      <c r="G3996" s="24">
        <f t="shared" si="250"/>
        <v>3.3179655888556969E-4</v>
      </c>
      <c r="H3996" s="25">
        <f t="shared" si="251"/>
        <v>3.3179655888556969E-4</v>
      </c>
      <c r="I3996" s="25">
        <f t="shared" si="252"/>
        <v>3.2109812499338627E-4</v>
      </c>
    </row>
    <row r="3997" spans="1:9" x14ac:dyDescent="0.2">
      <c r="A3997" s="22" t="s">
        <v>1405</v>
      </c>
      <c r="B3997" s="23">
        <v>228001000000</v>
      </c>
      <c r="C3997" s="23">
        <v>0</v>
      </c>
      <c r="D3997" s="23">
        <v>0</v>
      </c>
      <c r="E3997" s="23">
        <v>0</v>
      </c>
      <c r="F3997" s="23">
        <f t="shared" si="249"/>
        <v>228001000000</v>
      </c>
      <c r="G3997" s="24">
        <f t="shared" si="250"/>
        <v>0</v>
      </c>
      <c r="H3997" s="25">
        <f t="shared" si="251"/>
        <v>0</v>
      </c>
      <c r="I3997" s="25">
        <f t="shared" si="252"/>
        <v>0</v>
      </c>
    </row>
    <row r="3998" spans="1:9" x14ac:dyDescent="0.2">
      <c r="A3998" s="22" t="s">
        <v>1406</v>
      </c>
      <c r="B3998" s="23">
        <v>5925438605781</v>
      </c>
      <c r="C3998" s="23">
        <v>17042742505.33</v>
      </c>
      <c r="D3998" s="23">
        <v>17042742505.33</v>
      </c>
      <c r="E3998" s="23">
        <v>17042742505.33</v>
      </c>
      <c r="F3998" s="23">
        <f t="shared" si="249"/>
        <v>5908395863275.6699</v>
      </c>
      <c r="G3998" s="24">
        <f t="shared" si="250"/>
        <v>0.287619932281514</v>
      </c>
      <c r="H3998" s="25">
        <f t="shared" si="251"/>
        <v>0.287619932281514</v>
      </c>
      <c r="I3998" s="25">
        <f t="shared" si="252"/>
        <v>0.287619932281514</v>
      </c>
    </row>
    <row r="3999" spans="1:9" x14ac:dyDescent="0.2">
      <c r="A3999" s="22" t="s">
        <v>1407</v>
      </c>
      <c r="B3999" s="23">
        <v>22718583815227</v>
      </c>
      <c r="C3999" s="23">
        <v>1767996884191.5</v>
      </c>
      <c r="D3999" s="23">
        <v>1767996884191.5</v>
      </c>
      <c r="E3999" s="23">
        <v>1767996834130.5</v>
      </c>
      <c r="F3999" s="23">
        <f t="shared" si="249"/>
        <v>20950586931035.5</v>
      </c>
      <c r="G3999" s="24">
        <f t="shared" si="250"/>
        <v>7.7821615051837449</v>
      </c>
      <c r="H3999" s="25">
        <f t="shared" si="251"/>
        <v>7.7821615051837449</v>
      </c>
      <c r="I3999" s="25">
        <f t="shared" si="252"/>
        <v>7.7821612848311004</v>
      </c>
    </row>
    <row r="4000" spans="1:9" x14ac:dyDescent="0.2">
      <c r="A4000" s="22" t="s">
        <v>1408</v>
      </c>
      <c r="B4000" s="23">
        <v>20280000000</v>
      </c>
      <c r="C4000" s="23">
        <v>0</v>
      </c>
      <c r="D4000" s="23">
        <v>0</v>
      </c>
      <c r="E4000" s="23">
        <v>0</v>
      </c>
      <c r="F4000" s="23">
        <f t="shared" si="249"/>
        <v>20280000000</v>
      </c>
      <c r="G4000" s="24">
        <f t="shared" si="250"/>
        <v>0</v>
      </c>
      <c r="H4000" s="25">
        <f t="shared" si="251"/>
        <v>0</v>
      </c>
      <c r="I4000" s="25">
        <f t="shared" si="252"/>
        <v>0</v>
      </c>
    </row>
    <row r="4001" spans="1:9" x14ac:dyDescent="0.2">
      <c r="A4001" s="22" t="s">
        <v>1409</v>
      </c>
      <c r="B4001" s="23">
        <v>286236184773</v>
      </c>
      <c r="C4001" s="23">
        <v>8118568939</v>
      </c>
      <c r="D4001" s="23">
        <v>0</v>
      </c>
      <c r="E4001" s="23">
        <v>0</v>
      </c>
      <c r="F4001" s="23">
        <f t="shared" si="249"/>
        <v>278117615834</v>
      </c>
      <c r="G4001" s="24">
        <f t="shared" si="250"/>
        <v>2.8363181773955106</v>
      </c>
      <c r="H4001" s="25">
        <f t="shared" si="251"/>
        <v>0</v>
      </c>
      <c r="I4001" s="25">
        <f t="shared" si="252"/>
        <v>0</v>
      </c>
    </row>
    <row r="4002" spans="1:9" x14ac:dyDescent="0.2">
      <c r="A4002" s="26" t="s">
        <v>1410</v>
      </c>
      <c r="B4002" s="27">
        <v>575629387376</v>
      </c>
      <c r="C4002" s="27">
        <v>148689204879.31998</v>
      </c>
      <c r="D4002" s="27">
        <v>54476515262.550011</v>
      </c>
      <c r="E4002" s="27">
        <v>54008335373.540001</v>
      </c>
      <c r="F4002" s="27">
        <f t="shared" si="249"/>
        <v>426940182496.68005</v>
      </c>
      <c r="G4002" s="28">
        <f t="shared" si="250"/>
        <v>25.830718191285897</v>
      </c>
      <c r="H4002" s="29">
        <f t="shared" si="251"/>
        <v>9.4638175981390713</v>
      </c>
      <c r="I4002" s="29">
        <f t="shared" si="252"/>
        <v>9.3824840353854029</v>
      </c>
    </row>
    <row r="4003" spans="1:9" x14ac:dyDescent="0.2">
      <c r="A4003" s="18" t="s">
        <v>1411</v>
      </c>
      <c r="B4003" s="19">
        <v>330748287686</v>
      </c>
      <c r="C4003" s="19">
        <v>92764736521.259995</v>
      </c>
      <c r="D4003" s="19">
        <v>33902939497.880001</v>
      </c>
      <c r="E4003" s="19">
        <v>33452465880.869999</v>
      </c>
      <c r="F4003" s="19">
        <f t="shared" si="249"/>
        <v>237983551164.73999</v>
      </c>
      <c r="G4003" s="20">
        <f t="shared" si="250"/>
        <v>28.04692872947761</v>
      </c>
      <c r="H4003" s="21">
        <f t="shared" si="251"/>
        <v>10.250374910501783</v>
      </c>
      <c r="I4003" s="21">
        <f t="shared" si="252"/>
        <v>10.114176588762422</v>
      </c>
    </row>
    <row r="4004" spans="1:9" x14ac:dyDescent="0.2">
      <c r="A4004" s="18" t="s">
        <v>17</v>
      </c>
      <c r="B4004" s="19">
        <v>211590800000</v>
      </c>
      <c r="C4004" s="19">
        <v>50394135224.599998</v>
      </c>
      <c r="D4004" s="19">
        <v>31990969029.32</v>
      </c>
      <c r="E4004" s="19">
        <v>31684092684.32</v>
      </c>
      <c r="F4004" s="19">
        <f t="shared" si="249"/>
        <v>161196664775.39999</v>
      </c>
      <c r="G4004" s="20">
        <f t="shared" si="250"/>
        <v>23.816789399444588</v>
      </c>
      <c r="H4004" s="21">
        <f t="shared" si="251"/>
        <v>15.119262760630425</v>
      </c>
      <c r="I4004" s="21">
        <f t="shared" si="252"/>
        <v>14.97422982677886</v>
      </c>
    </row>
    <row r="4005" spans="1:9" x14ac:dyDescent="0.2">
      <c r="A4005" s="18" t="s">
        <v>18</v>
      </c>
      <c r="B4005" s="19">
        <v>181978100000</v>
      </c>
      <c r="C4005" s="19">
        <v>28498382668</v>
      </c>
      <c r="D4005" s="19">
        <v>28498382668</v>
      </c>
      <c r="E4005" s="19">
        <v>28191674383</v>
      </c>
      <c r="F4005" s="19">
        <f t="shared" si="249"/>
        <v>153479717332</v>
      </c>
      <c r="G4005" s="20">
        <f t="shared" si="250"/>
        <v>15.660336418503107</v>
      </c>
      <c r="H4005" s="21">
        <f t="shared" si="251"/>
        <v>15.660336418503107</v>
      </c>
      <c r="I4005" s="21">
        <f t="shared" si="252"/>
        <v>15.491795102267799</v>
      </c>
    </row>
    <row r="4006" spans="1:9" x14ac:dyDescent="0.2">
      <c r="A4006" s="22" t="s">
        <v>19</v>
      </c>
      <c r="B4006" s="23">
        <v>93767000000</v>
      </c>
      <c r="C4006" s="23">
        <v>11522003396</v>
      </c>
      <c r="D4006" s="23">
        <v>11522003396</v>
      </c>
      <c r="E4006" s="23">
        <v>11522003396</v>
      </c>
      <c r="F4006" s="23">
        <f t="shared" si="249"/>
        <v>82244996604</v>
      </c>
      <c r="G4006" s="24">
        <f t="shared" si="250"/>
        <v>12.287908748280312</v>
      </c>
      <c r="H4006" s="25">
        <f t="shared" si="251"/>
        <v>12.287908748280312</v>
      </c>
      <c r="I4006" s="25">
        <f t="shared" si="252"/>
        <v>12.287908748280312</v>
      </c>
    </row>
    <row r="4007" spans="1:9" x14ac:dyDescent="0.2">
      <c r="A4007" s="22" t="s">
        <v>20</v>
      </c>
      <c r="B4007" s="23">
        <v>39707400000</v>
      </c>
      <c r="C4007" s="23">
        <v>8718564424</v>
      </c>
      <c r="D4007" s="23">
        <v>8718564424</v>
      </c>
      <c r="E4007" s="23">
        <v>8411856139</v>
      </c>
      <c r="F4007" s="23">
        <f t="shared" si="249"/>
        <v>30988835576</v>
      </c>
      <c r="G4007" s="24">
        <f t="shared" si="250"/>
        <v>21.957026710386476</v>
      </c>
      <c r="H4007" s="25">
        <f t="shared" si="251"/>
        <v>21.957026710386476</v>
      </c>
      <c r="I4007" s="25">
        <f t="shared" si="252"/>
        <v>21.184605738476957</v>
      </c>
    </row>
    <row r="4008" spans="1:9" x14ac:dyDescent="0.2">
      <c r="A4008" s="22" t="s">
        <v>21</v>
      </c>
      <c r="B4008" s="23">
        <v>48503700000</v>
      </c>
      <c r="C4008" s="23">
        <v>8257814848</v>
      </c>
      <c r="D4008" s="23">
        <v>8257814848</v>
      </c>
      <c r="E4008" s="23">
        <v>8257814848</v>
      </c>
      <c r="F4008" s="23">
        <f t="shared" si="249"/>
        <v>40245885152</v>
      </c>
      <c r="G4008" s="24">
        <f t="shared" si="250"/>
        <v>17.025123543152379</v>
      </c>
      <c r="H4008" s="25">
        <f t="shared" si="251"/>
        <v>17.025123543152379</v>
      </c>
      <c r="I4008" s="25">
        <f t="shared" si="252"/>
        <v>17.025123543152379</v>
      </c>
    </row>
    <row r="4009" spans="1:9" x14ac:dyDescent="0.2">
      <c r="A4009" s="18" t="s">
        <v>22</v>
      </c>
      <c r="B4009" s="19">
        <v>28359400000</v>
      </c>
      <c r="C4009" s="19">
        <v>21753109452.599998</v>
      </c>
      <c r="D4009" s="19">
        <v>3349943257.3200002</v>
      </c>
      <c r="E4009" s="19">
        <v>3349775197.3200002</v>
      </c>
      <c r="F4009" s="19">
        <f t="shared" si="249"/>
        <v>6606290547.4000015</v>
      </c>
      <c r="G4009" s="20">
        <f t="shared" si="250"/>
        <v>76.705111718160467</v>
      </c>
      <c r="H4009" s="21">
        <f t="shared" si="251"/>
        <v>11.812461678737915</v>
      </c>
      <c r="I4009" s="21">
        <f t="shared" si="252"/>
        <v>11.81186907099586</v>
      </c>
    </row>
    <row r="4010" spans="1:9" x14ac:dyDescent="0.2">
      <c r="A4010" s="22" t="s">
        <v>66</v>
      </c>
      <c r="B4010" s="23">
        <v>161700000</v>
      </c>
      <c r="C4010" s="23">
        <v>0</v>
      </c>
      <c r="D4010" s="23">
        <v>0</v>
      </c>
      <c r="E4010" s="23">
        <v>0</v>
      </c>
      <c r="F4010" s="23">
        <f t="shared" si="249"/>
        <v>161700000</v>
      </c>
      <c r="G4010" s="24">
        <f t="shared" si="250"/>
        <v>0</v>
      </c>
      <c r="H4010" s="25">
        <f t="shared" si="251"/>
        <v>0</v>
      </c>
      <c r="I4010" s="25">
        <f t="shared" si="252"/>
        <v>0</v>
      </c>
    </row>
    <row r="4011" spans="1:9" x14ac:dyDescent="0.2">
      <c r="A4011" s="22" t="s">
        <v>23</v>
      </c>
      <c r="B4011" s="23">
        <v>28197700000</v>
      </c>
      <c r="C4011" s="23">
        <v>21753109452.599998</v>
      </c>
      <c r="D4011" s="23">
        <v>3349943257.3200002</v>
      </c>
      <c r="E4011" s="23">
        <v>3349775197.3200002</v>
      </c>
      <c r="F4011" s="23">
        <f t="shared" si="249"/>
        <v>6444590547.4000015</v>
      </c>
      <c r="G4011" s="24">
        <f t="shared" si="250"/>
        <v>77.144977968415859</v>
      </c>
      <c r="H4011" s="25">
        <f t="shared" si="251"/>
        <v>11.880200361447921</v>
      </c>
      <c r="I4011" s="25">
        <f t="shared" si="252"/>
        <v>11.879604355390688</v>
      </c>
    </row>
    <row r="4012" spans="1:9" x14ac:dyDescent="0.2">
      <c r="A4012" s="18" t="s">
        <v>24</v>
      </c>
      <c r="B4012" s="19">
        <v>960700000</v>
      </c>
      <c r="C4012" s="19">
        <v>142643104</v>
      </c>
      <c r="D4012" s="19">
        <v>142643104</v>
      </c>
      <c r="E4012" s="19">
        <v>142643104</v>
      </c>
      <c r="F4012" s="19">
        <f t="shared" si="249"/>
        <v>818056896</v>
      </c>
      <c r="G4012" s="20">
        <f t="shared" si="250"/>
        <v>14.847830123868015</v>
      </c>
      <c r="H4012" s="21">
        <f t="shared" si="251"/>
        <v>14.847830123868015</v>
      </c>
      <c r="I4012" s="21">
        <f t="shared" si="252"/>
        <v>14.847830123868015</v>
      </c>
    </row>
    <row r="4013" spans="1:9" x14ac:dyDescent="0.2">
      <c r="A4013" s="22" t="s">
        <v>32</v>
      </c>
      <c r="B4013" s="23">
        <v>960700000</v>
      </c>
      <c r="C4013" s="23">
        <v>142643104</v>
      </c>
      <c r="D4013" s="23">
        <v>142643104</v>
      </c>
      <c r="E4013" s="23">
        <v>142643104</v>
      </c>
      <c r="F4013" s="23">
        <f t="shared" si="249"/>
        <v>818056896</v>
      </c>
      <c r="G4013" s="24">
        <f t="shared" si="250"/>
        <v>14.847830123868015</v>
      </c>
      <c r="H4013" s="25">
        <f t="shared" si="251"/>
        <v>14.847830123868015</v>
      </c>
      <c r="I4013" s="25">
        <f t="shared" si="252"/>
        <v>14.847830123868015</v>
      </c>
    </row>
    <row r="4014" spans="1:9" x14ac:dyDescent="0.2">
      <c r="A4014" s="18" t="s">
        <v>39</v>
      </c>
      <c r="B4014" s="19">
        <v>292600000</v>
      </c>
      <c r="C4014" s="19">
        <v>0</v>
      </c>
      <c r="D4014" s="19">
        <v>0</v>
      </c>
      <c r="E4014" s="19">
        <v>0</v>
      </c>
      <c r="F4014" s="19">
        <f t="shared" si="249"/>
        <v>292600000</v>
      </c>
      <c r="G4014" s="20">
        <f t="shared" si="250"/>
        <v>0</v>
      </c>
      <c r="H4014" s="21">
        <f t="shared" si="251"/>
        <v>0</v>
      </c>
      <c r="I4014" s="21">
        <f t="shared" si="252"/>
        <v>0</v>
      </c>
    </row>
    <row r="4015" spans="1:9" x14ac:dyDescent="0.2">
      <c r="A4015" s="22" t="s">
        <v>42</v>
      </c>
      <c r="B4015" s="23">
        <v>292600000</v>
      </c>
      <c r="C4015" s="23">
        <v>0</v>
      </c>
      <c r="D4015" s="23">
        <v>0</v>
      </c>
      <c r="E4015" s="23">
        <v>0</v>
      </c>
      <c r="F4015" s="23">
        <f t="shared" si="249"/>
        <v>292600000</v>
      </c>
      <c r="G4015" s="24">
        <f t="shared" si="250"/>
        <v>0</v>
      </c>
      <c r="H4015" s="25">
        <f t="shared" si="251"/>
        <v>0</v>
      </c>
      <c r="I4015" s="25">
        <f t="shared" si="252"/>
        <v>0</v>
      </c>
    </row>
    <row r="4016" spans="1:9" x14ac:dyDescent="0.2">
      <c r="A4016" s="18" t="s">
        <v>43</v>
      </c>
      <c r="B4016" s="19">
        <v>119157487686</v>
      </c>
      <c r="C4016" s="19">
        <v>42370601296.660004</v>
      </c>
      <c r="D4016" s="19">
        <v>1911970468.5600002</v>
      </c>
      <c r="E4016" s="19">
        <v>1768373196.5500002</v>
      </c>
      <c r="F4016" s="19">
        <f t="shared" si="249"/>
        <v>76786886389.339996</v>
      </c>
      <c r="G4016" s="20">
        <f t="shared" si="250"/>
        <v>35.558488282594261</v>
      </c>
      <c r="H4016" s="21">
        <f t="shared" si="251"/>
        <v>1.6045743374502521</v>
      </c>
      <c r="I4016" s="21">
        <f t="shared" si="252"/>
        <v>1.4840638476785954</v>
      </c>
    </row>
    <row r="4017" spans="1:9" x14ac:dyDescent="0.2">
      <c r="A4017" s="22" t="s">
        <v>1412</v>
      </c>
      <c r="B4017" s="23">
        <v>2275011429</v>
      </c>
      <c r="C4017" s="23">
        <v>1096197052</v>
      </c>
      <c r="D4017" s="23">
        <v>51149724</v>
      </c>
      <c r="E4017" s="23">
        <v>50296324</v>
      </c>
      <c r="F4017" s="23">
        <f t="shared" si="249"/>
        <v>1178814377</v>
      </c>
      <c r="G4017" s="24">
        <f t="shared" si="250"/>
        <v>48.184243737265199</v>
      </c>
      <c r="H4017" s="25">
        <f t="shared" si="251"/>
        <v>2.2483282214754974</v>
      </c>
      <c r="I4017" s="25">
        <f t="shared" si="252"/>
        <v>2.210816322013299</v>
      </c>
    </row>
    <row r="4018" spans="1:9" ht="22.5" x14ac:dyDescent="0.2">
      <c r="A4018" s="22" t="s">
        <v>1413</v>
      </c>
      <c r="B4018" s="23">
        <v>39500000000</v>
      </c>
      <c r="C4018" s="23">
        <v>12548261061.66</v>
      </c>
      <c r="D4018" s="23">
        <v>1018700693.0700001</v>
      </c>
      <c r="E4018" s="23">
        <v>1015251693.0700001</v>
      </c>
      <c r="F4018" s="23">
        <f t="shared" si="249"/>
        <v>26951738938.34</v>
      </c>
      <c r="G4018" s="24">
        <f t="shared" si="250"/>
        <v>31.767749523189874</v>
      </c>
      <c r="H4018" s="25">
        <f t="shared" si="251"/>
        <v>2.5789890963797468</v>
      </c>
      <c r="I4018" s="25">
        <f t="shared" si="252"/>
        <v>2.5702574508101268</v>
      </c>
    </row>
    <row r="4019" spans="1:9" ht="22.5" x14ac:dyDescent="0.2">
      <c r="A4019" s="22" t="s">
        <v>1414</v>
      </c>
      <c r="B4019" s="23">
        <v>57601794273</v>
      </c>
      <c r="C4019" s="23">
        <v>18278972490</v>
      </c>
      <c r="D4019" s="23">
        <v>216882953</v>
      </c>
      <c r="E4019" s="23">
        <v>190752663</v>
      </c>
      <c r="F4019" s="23">
        <f t="shared" si="249"/>
        <v>39322821783</v>
      </c>
      <c r="G4019" s="24">
        <f t="shared" si="250"/>
        <v>31.733338727901401</v>
      </c>
      <c r="H4019" s="25">
        <f t="shared" si="251"/>
        <v>0.37652117566355175</v>
      </c>
      <c r="I4019" s="25">
        <f t="shared" si="252"/>
        <v>0.33115750196242155</v>
      </c>
    </row>
    <row r="4020" spans="1:9" ht="22.5" x14ac:dyDescent="0.2">
      <c r="A4020" s="22" t="s">
        <v>1415</v>
      </c>
      <c r="B4020" s="23">
        <v>12265335320</v>
      </c>
      <c r="C4020" s="23">
        <v>6874140828</v>
      </c>
      <c r="D4020" s="23">
        <v>522752474.49000001</v>
      </c>
      <c r="E4020" s="23">
        <v>409587892.48000002</v>
      </c>
      <c r="F4020" s="23">
        <f t="shared" si="249"/>
        <v>5391194492</v>
      </c>
      <c r="G4020" s="24">
        <f t="shared" si="250"/>
        <v>56.045274333355934</v>
      </c>
      <c r="H4020" s="25">
        <f t="shared" si="251"/>
        <v>4.2620316595633039</v>
      </c>
      <c r="I4020" s="25">
        <f t="shared" si="252"/>
        <v>3.3393941689643105</v>
      </c>
    </row>
    <row r="4021" spans="1:9" ht="22.5" x14ac:dyDescent="0.2">
      <c r="A4021" s="22" t="s">
        <v>1416</v>
      </c>
      <c r="B4021" s="23">
        <v>515346664</v>
      </c>
      <c r="C4021" s="23">
        <v>102176472</v>
      </c>
      <c r="D4021" s="23">
        <v>0</v>
      </c>
      <c r="E4021" s="23">
        <v>0</v>
      </c>
      <c r="F4021" s="23">
        <f t="shared" si="249"/>
        <v>413170192</v>
      </c>
      <c r="G4021" s="24">
        <f t="shared" si="250"/>
        <v>19.826745594301549</v>
      </c>
      <c r="H4021" s="25">
        <f t="shared" si="251"/>
        <v>0</v>
      </c>
      <c r="I4021" s="25">
        <f t="shared" si="252"/>
        <v>0</v>
      </c>
    </row>
    <row r="4022" spans="1:9" x14ac:dyDescent="0.2">
      <c r="A4022" s="22" t="s">
        <v>1417</v>
      </c>
      <c r="B4022" s="23">
        <v>7000000000</v>
      </c>
      <c r="C4022" s="23">
        <v>3470853393</v>
      </c>
      <c r="D4022" s="23">
        <v>102484624</v>
      </c>
      <c r="E4022" s="23">
        <v>102484624</v>
      </c>
      <c r="F4022" s="23">
        <f t="shared" si="249"/>
        <v>3529146607</v>
      </c>
      <c r="G4022" s="24">
        <f t="shared" si="250"/>
        <v>49.583619899999995</v>
      </c>
      <c r="H4022" s="25">
        <f t="shared" si="251"/>
        <v>1.464066057142857</v>
      </c>
      <c r="I4022" s="25">
        <f t="shared" si="252"/>
        <v>1.464066057142857</v>
      </c>
    </row>
    <row r="4023" spans="1:9" x14ac:dyDescent="0.2">
      <c r="A4023" s="18" t="s">
        <v>1418</v>
      </c>
      <c r="B4023" s="19">
        <v>116992092190</v>
      </c>
      <c r="C4023" s="19">
        <v>28256435483.399998</v>
      </c>
      <c r="D4023" s="19">
        <v>9704908229.5200005</v>
      </c>
      <c r="E4023" s="19">
        <v>9687201957.5200005</v>
      </c>
      <c r="F4023" s="19">
        <f t="shared" si="249"/>
        <v>88735656706.600006</v>
      </c>
      <c r="G4023" s="20">
        <f t="shared" si="250"/>
        <v>24.15243197592396</v>
      </c>
      <c r="H4023" s="21">
        <f t="shared" si="251"/>
        <v>8.295354025944615</v>
      </c>
      <c r="I4023" s="21">
        <f t="shared" si="252"/>
        <v>8.2802194372142548</v>
      </c>
    </row>
    <row r="4024" spans="1:9" x14ac:dyDescent="0.2">
      <c r="A4024" s="18" t="s">
        <v>17</v>
      </c>
      <c r="B4024" s="19">
        <v>75832300000</v>
      </c>
      <c r="C4024" s="19">
        <v>14125795078.48</v>
      </c>
      <c r="D4024" s="19">
        <v>9053259081.3799992</v>
      </c>
      <c r="E4024" s="19">
        <v>9048083959.3799992</v>
      </c>
      <c r="F4024" s="19">
        <f t="shared" si="249"/>
        <v>61706504921.520004</v>
      </c>
      <c r="G4024" s="20">
        <f t="shared" si="250"/>
        <v>18.627675909183814</v>
      </c>
      <c r="H4024" s="21">
        <f t="shared" si="251"/>
        <v>11.938526302617749</v>
      </c>
      <c r="I4024" s="21">
        <f t="shared" si="252"/>
        <v>11.931701872922224</v>
      </c>
    </row>
    <row r="4025" spans="1:9" x14ac:dyDescent="0.2">
      <c r="A4025" s="18" t="s">
        <v>18</v>
      </c>
      <c r="B4025" s="19">
        <v>62786100000</v>
      </c>
      <c r="C4025" s="19">
        <v>8340493932</v>
      </c>
      <c r="D4025" s="19">
        <v>8340493932</v>
      </c>
      <c r="E4025" s="19">
        <v>8340493932</v>
      </c>
      <c r="F4025" s="19">
        <f t="shared" si="249"/>
        <v>54445606068</v>
      </c>
      <c r="G4025" s="20">
        <f t="shared" si="250"/>
        <v>13.283981537314787</v>
      </c>
      <c r="H4025" s="21">
        <f t="shared" si="251"/>
        <v>13.283981537314787</v>
      </c>
      <c r="I4025" s="21">
        <f t="shared" si="252"/>
        <v>13.283981537314787</v>
      </c>
    </row>
    <row r="4026" spans="1:9" x14ac:dyDescent="0.2">
      <c r="A4026" s="22" t="s">
        <v>19</v>
      </c>
      <c r="B4026" s="23">
        <v>41736300000</v>
      </c>
      <c r="C4026" s="23">
        <v>5427300215</v>
      </c>
      <c r="D4026" s="23">
        <v>5427300215</v>
      </c>
      <c r="E4026" s="23">
        <v>5427300215</v>
      </c>
      <c r="F4026" s="23">
        <f t="shared" si="249"/>
        <v>36308999785</v>
      </c>
      <c r="G4026" s="24">
        <f t="shared" si="250"/>
        <v>13.003788584517553</v>
      </c>
      <c r="H4026" s="25">
        <f t="shared" si="251"/>
        <v>13.003788584517553</v>
      </c>
      <c r="I4026" s="25">
        <f t="shared" si="252"/>
        <v>13.003788584517553</v>
      </c>
    </row>
    <row r="4027" spans="1:9" x14ac:dyDescent="0.2">
      <c r="A4027" s="22" t="s">
        <v>20</v>
      </c>
      <c r="B4027" s="23">
        <v>17313900000</v>
      </c>
      <c r="C4027" s="23">
        <v>2239138396</v>
      </c>
      <c r="D4027" s="23">
        <v>2239138396</v>
      </c>
      <c r="E4027" s="23">
        <v>2239138396</v>
      </c>
      <c r="F4027" s="23">
        <f t="shared" si="249"/>
        <v>15074761604</v>
      </c>
      <c r="G4027" s="24">
        <f t="shared" si="250"/>
        <v>12.932605571246224</v>
      </c>
      <c r="H4027" s="25">
        <f t="shared" si="251"/>
        <v>12.932605571246224</v>
      </c>
      <c r="I4027" s="25">
        <f t="shared" si="252"/>
        <v>12.932605571246224</v>
      </c>
    </row>
    <row r="4028" spans="1:9" x14ac:dyDescent="0.2">
      <c r="A4028" s="22" t="s">
        <v>21</v>
      </c>
      <c r="B4028" s="23">
        <v>3735900000</v>
      </c>
      <c r="C4028" s="23">
        <v>674055321</v>
      </c>
      <c r="D4028" s="23">
        <v>674055321</v>
      </c>
      <c r="E4028" s="23">
        <v>674055321</v>
      </c>
      <c r="F4028" s="23">
        <f t="shared" si="249"/>
        <v>3061844679</v>
      </c>
      <c r="G4028" s="24">
        <f t="shared" si="250"/>
        <v>18.042648919938969</v>
      </c>
      <c r="H4028" s="25">
        <f t="shared" si="251"/>
        <v>18.042648919938969</v>
      </c>
      <c r="I4028" s="25">
        <f t="shared" si="252"/>
        <v>18.042648919938969</v>
      </c>
    </row>
    <row r="4029" spans="1:9" x14ac:dyDescent="0.2">
      <c r="A4029" s="18" t="s">
        <v>22</v>
      </c>
      <c r="B4029" s="19">
        <v>12735800000</v>
      </c>
      <c r="C4029" s="19">
        <v>5688986457.4799995</v>
      </c>
      <c r="D4029" s="19">
        <v>636372460.38</v>
      </c>
      <c r="E4029" s="19">
        <v>631197338.38</v>
      </c>
      <c r="F4029" s="19">
        <f t="shared" si="249"/>
        <v>7046813542.5200005</v>
      </c>
      <c r="G4029" s="20">
        <f t="shared" si="250"/>
        <v>44.669250910661283</v>
      </c>
      <c r="H4029" s="21">
        <f t="shared" si="251"/>
        <v>4.9967215281332935</v>
      </c>
      <c r="I4029" s="21">
        <f t="shared" si="252"/>
        <v>4.956087080356161</v>
      </c>
    </row>
    <row r="4030" spans="1:9" x14ac:dyDescent="0.2">
      <c r="A4030" s="22" t="s">
        <v>66</v>
      </c>
      <c r="B4030" s="23">
        <v>1218100000</v>
      </c>
      <c r="C4030" s="23">
        <v>103820701</v>
      </c>
      <c r="D4030" s="23">
        <v>13758208</v>
      </c>
      <c r="E4030" s="23">
        <v>13758208</v>
      </c>
      <c r="F4030" s="23">
        <f t="shared" si="249"/>
        <v>1114279299</v>
      </c>
      <c r="G4030" s="24">
        <f t="shared" si="250"/>
        <v>8.5231673097446858</v>
      </c>
      <c r="H4030" s="25">
        <f t="shared" si="251"/>
        <v>1.1294809949922011</v>
      </c>
      <c r="I4030" s="25">
        <f t="shared" si="252"/>
        <v>1.1294809949922011</v>
      </c>
    </row>
    <row r="4031" spans="1:9" x14ac:dyDescent="0.2">
      <c r="A4031" s="22" t="s">
        <v>23</v>
      </c>
      <c r="B4031" s="23">
        <v>11517700000</v>
      </c>
      <c r="C4031" s="23">
        <v>5585165756.4799995</v>
      </c>
      <c r="D4031" s="23">
        <v>622614252.38</v>
      </c>
      <c r="E4031" s="23">
        <v>617439130.38</v>
      </c>
      <c r="F4031" s="23">
        <f t="shared" si="249"/>
        <v>5932534243.5200005</v>
      </c>
      <c r="G4031" s="24">
        <f t="shared" si="250"/>
        <v>48.492023203243697</v>
      </c>
      <c r="H4031" s="25">
        <f t="shared" si="251"/>
        <v>5.405716873855023</v>
      </c>
      <c r="I4031" s="25">
        <f t="shared" si="252"/>
        <v>5.3607849690476401</v>
      </c>
    </row>
    <row r="4032" spans="1:9" x14ac:dyDescent="0.2">
      <c r="A4032" s="18" t="s">
        <v>24</v>
      </c>
      <c r="B4032" s="19">
        <v>110200000</v>
      </c>
      <c r="C4032" s="19">
        <v>76392689</v>
      </c>
      <c r="D4032" s="19">
        <v>76392689</v>
      </c>
      <c r="E4032" s="19">
        <v>76392689</v>
      </c>
      <c r="F4032" s="19">
        <f t="shared" si="249"/>
        <v>33807311</v>
      </c>
      <c r="G4032" s="20">
        <f t="shared" si="250"/>
        <v>69.321859346642469</v>
      </c>
      <c r="H4032" s="21">
        <f t="shared" si="251"/>
        <v>69.321859346642469</v>
      </c>
      <c r="I4032" s="21">
        <f t="shared" si="252"/>
        <v>69.321859346642469</v>
      </c>
    </row>
    <row r="4033" spans="1:9" x14ac:dyDescent="0.2">
      <c r="A4033" s="22" t="s">
        <v>32</v>
      </c>
      <c r="B4033" s="23">
        <v>110200000</v>
      </c>
      <c r="C4033" s="23">
        <v>76392689</v>
      </c>
      <c r="D4033" s="23">
        <v>76392689</v>
      </c>
      <c r="E4033" s="23">
        <v>76392689</v>
      </c>
      <c r="F4033" s="23">
        <f t="shared" si="249"/>
        <v>33807311</v>
      </c>
      <c r="G4033" s="24">
        <f t="shared" si="250"/>
        <v>69.321859346642469</v>
      </c>
      <c r="H4033" s="25">
        <f t="shared" si="251"/>
        <v>69.321859346642469</v>
      </c>
      <c r="I4033" s="25">
        <f t="shared" si="252"/>
        <v>69.321859346642469</v>
      </c>
    </row>
    <row r="4034" spans="1:9" x14ac:dyDescent="0.2">
      <c r="A4034" s="18" t="s">
        <v>39</v>
      </c>
      <c r="B4034" s="19">
        <v>200200000</v>
      </c>
      <c r="C4034" s="19">
        <v>19922000</v>
      </c>
      <c r="D4034" s="19">
        <v>0</v>
      </c>
      <c r="E4034" s="19">
        <v>0</v>
      </c>
      <c r="F4034" s="19">
        <f t="shared" si="249"/>
        <v>180278000</v>
      </c>
      <c r="G4034" s="20">
        <f t="shared" si="250"/>
        <v>9.9510489510489499</v>
      </c>
      <c r="H4034" s="21">
        <f t="shared" si="251"/>
        <v>0</v>
      </c>
      <c r="I4034" s="21">
        <f t="shared" si="252"/>
        <v>0</v>
      </c>
    </row>
    <row r="4035" spans="1:9" x14ac:dyDescent="0.2">
      <c r="A4035" s="22" t="s">
        <v>40</v>
      </c>
      <c r="B4035" s="23">
        <v>63700000</v>
      </c>
      <c r="C4035" s="23">
        <v>19922000</v>
      </c>
      <c r="D4035" s="23">
        <v>0</v>
      </c>
      <c r="E4035" s="23">
        <v>0</v>
      </c>
      <c r="F4035" s="23">
        <f t="shared" si="249"/>
        <v>43778000</v>
      </c>
      <c r="G4035" s="24">
        <f t="shared" si="250"/>
        <v>31.274725274725274</v>
      </c>
      <c r="H4035" s="25">
        <f t="shared" si="251"/>
        <v>0</v>
      </c>
      <c r="I4035" s="25">
        <f t="shared" si="252"/>
        <v>0</v>
      </c>
    </row>
    <row r="4036" spans="1:9" x14ac:dyDescent="0.2">
      <c r="A4036" s="22" t="s">
        <v>42</v>
      </c>
      <c r="B4036" s="23">
        <v>136500000</v>
      </c>
      <c r="C4036" s="23">
        <v>0</v>
      </c>
      <c r="D4036" s="23">
        <v>0</v>
      </c>
      <c r="E4036" s="23">
        <v>0</v>
      </c>
      <c r="F4036" s="23">
        <f t="shared" si="249"/>
        <v>136500000</v>
      </c>
      <c r="G4036" s="24">
        <f t="shared" si="250"/>
        <v>0</v>
      </c>
      <c r="H4036" s="25">
        <f t="shared" si="251"/>
        <v>0</v>
      </c>
      <c r="I4036" s="25">
        <f t="shared" si="252"/>
        <v>0</v>
      </c>
    </row>
    <row r="4037" spans="1:9" x14ac:dyDescent="0.2">
      <c r="A4037" s="18" t="s">
        <v>43</v>
      </c>
      <c r="B4037" s="19">
        <v>41159792190</v>
      </c>
      <c r="C4037" s="19">
        <v>14130640404.92</v>
      </c>
      <c r="D4037" s="19">
        <v>651649148.13999999</v>
      </c>
      <c r="E4037" s="19">
        <v>639117998.13999999</v>
      </c>
      <c r="F4037" s="19">
        <f t="shared" si="249"/>
        <v>27029151785.080002</v>
      </c>
      <c r="G4037" s="20">
        <f t="shared" si="250"/>
        <v>34.331175287986795</v>
      </c>
      <c r="H4037" s="21">
        <f t="shared" si="251"/>
        <v>1.5832177799438008</v>
      </c>
      <c r="I4037" s="21">
        <f t="shared" si="252"/>
        <v>1.5527726553859456</v>
      </c>
    </row>
    <row r="4038" spans="1:9" ht="22.5" x14ac:dyDescent="0.2">
      <c r="A4038" s="22" t="s">
        <v>1419</v>
      </c>
      <c r="B4038" s="23">
        <v>8696852931</v>
      </c>
      <c r="C4038" s="23">
        <v>1648833557</v>
      </c>
      <c r="D4038" s="23">
        <v>58334417.289999999</v>
      </c>
      <c r="E4038" s="23">
        <v>57449840.289999999</v>
      </c>
      <c r="F4038" s="23">
        <f t="shared" si="249"/>
        <v>7048019374</v>
      </c>
      <c r="G4038" s="24">
        <f t="shared" si="250"/>
        <v>18.958967917264875</v>
      </c>
      <c r="H4038" s="25">
        <f t="shared" si="251"/>
        <v>0.67075317649751809</v>
      </c>
      <c r="I4038" s="25">
        <f t="shared" si="252"/>
        <v>0.66058194551295213</v>
      </c>
    </row>
    <row r="4039" spans="1:9" ht="22.5" x14ac:dyDescent="0.2">
      <c r="A4039" s="22" t="s">
        <v>1420</v>
      </c>
      <c r="B4039" s="23">
        <v>16950487285</v>
      </c>
      <c r="C4039" s="23">
        <v>5974460921</v>
      </c>
      <c r="D4039" s="23">
        <v>60759826</v>
      </c>
      <c r="E4039" s="23">
        <v>58504623</v>
      </c>
      <c r="F4039" s="23">
        <f t="shared" ref="F4039:F4102" si="253">+B4039-C4039</f>
        <v>10976026364</v>
      </c>
      <c r="G4039" s="24">
        <f t="shared" ref="G4039:G4102" si="254">IFERROR(IF(C4039&gt;0,+C4039/B4039*100,0),0)</f>
        <v>35.246543775098324</v>
      </c>
      <c r="H4039" s="25">
        <f t="shared" ref="H4039:H4102" si="255">IFERROR(IF(D4039&gt;0,+D4039/B4039*100,0),0)</f>
        <v>0.35845474515513315</v>
      </c>
      <c r="I4039" s="25">
        <f t="shared" ref="I4039:I4102" si="256">IFERROR(IF(E4039&gt;0,+E4039/B4039*100,0),0)</f>
        <v>0.34515009519385625</v>
      </c>
    </row>
    <row r="4040" spans="1:9" ht="22.5" x14ac:dyDescent="0.2">
      <c r="A4040" s="22" t="s">
        <v>1421</v>
      </c>
      <c r="B4040" s="23">
        <v>4910000000</v>
      </c>
      <c r="C4040" s="23">
        <v>914525645.91999996</v>
      </c>
      <c r="D4040" s="23">
        <v>459922604.12</v>
      </c>
      <c r="E4040" s="23">
        <v>458453119.12</v>
      </c>
      <c r="F4040" s="23">
        <f t="shared" si="253"/>
        <v>3995474354.0799999</v>
      </c>
      <c r="G4040" s="24">
        <f t="shared" si="254"/>
        <v>18.625776902647655</v>
      </c>
      <c r="H4040" s="25">
        <f t="shared" si="255"/>
        <v>9.3670591470468434</v>
      </c>
      <c r="I4040" s="25">
        <f t="shared" si="256"/>
        <v>9.3371307356415478</v>
      </c>
    </row>
    <row r="4041" spans="1:9" ht="22.5" x14ac:dyDescent="0.2">
      <c r="A4041" s="22" t="s">
        <v>1422</v>
      </c>
      <c r="B4041" s="23">
        <v>10602451974</v>
      </c>
      <c r="C4041" s="23">
        <v>5592820281</v>
      </c>
      <c r="D4041" s="23">
        <v>72632300.730000004</v>
      </c>
      <c r="E4041" s="23">
        <v>64710415.729999997</v>
      </c>
      <c r="F4041" s="23">
        <f t="shared" si="253"/>
        <v>5009631693</v>
      </c>
      <c r="G4041" s="24">
        <f t="shared" si="254"/>
        <v>52.750253382095636</v>
      </c>
      <c r="H4041" s="25">
        <f t="shared" si="255"/>
        <v>0.68505191919862973</v>
      </c>
      <c r="I4041" s="25">
        <f t="shared" si="256"/>
        <v>0.61033443856842695</v>
      </c>
    </row>
    <row r="4042" spans="1:9" x14ac:dyDescent="0.2">
      <c r="A4042" s="18" t="s">
        <v>1423</v>
      </c>
      <c r="B4042" s="19">
        <v>127889007500</v>
      </c>
      <c r="C4042" s="19">
        <v>27668032874.66</v>
      </c>
      <c r="D4042" s="19">
        <v>10868667535.15</v>
      </c>
      <c r="E4042" s="19">
        <v>10868667535.15</v>
      </c>
      <c r="F4042" s="19">
        <f t="shared" si="253"/>
        <v>100220974625.34</v>
      </c>
      <c r="G4042" s="20">
        <f t="shared" si="254"/>
        <v>21.634410506047598</v>
      </c>
      <c r="H4042" s="21">
        <f t="shared" si="255"/>
        <v>8.4985158205641724</v>
      </c>
      <c r="I4042" s="21">
        <f t="shared" si="256"/>
        <v>8.4985158205641724</v>
      </c>
    </row>
    <row r="4043" spans="1:9" x14ac:dyDescent="0.2">
      <c r="A4043" s="18" t="s">
        <v>17</v>
      </c>
      <c r="B4043" s="19">
        <v>73983300000</v>
      </c>
      <c r="C4043" s="19">
        <v>13981194954.110001</v>
      </c>
      <c r="D4043" s="19">
        <v>9791381785.4200001</v>
      </c>
      <c r="E4043" s="19">
        <v>9791381785.4200001</v>
      </c>
      <c r="F4043" s="19">
        <f t="shared" si="253"/>
        <v>60002105045.889999</v>
      </c>
      <c r="G4043" s="20">
        <f t="shared" si="254"/>
        <v>18.897771462086716</v>
      </c>
      <c r="H4043" s="21">
        <f t="shared" si="255"/>
        <v>13.234583730950092</v>
      </c>
      <c r="I4043" s="21">
        <f t="shared" si="256"/>
        <v>13.234583730950092</v>
      </c>
    </row>
    <row r="4044" spans="1:9" x14ac:dyDescent="0.2">
      <c r="A4044" s="18" t="s">
        <v>18</v>
      </c>
      <c r="B4044" s="19">
        <v>63303800000</v>
      </c>
      <c r="C4044" s="19">
        <v>8864347526</v>
      </c>
      <c r="D4044" s="19">
        <v>8864347526</v>
      </c>
      <c r="E4044" s="19">
        <v>8864347526</v>
      </c>
      <c r="F4044" s="19">
        <f t="shared" si="253"/>
        <v>54439452474</v>
      </c>
      <c r="G4044" s="20">
        <f t="shared" si="254"/>
        <v>14.002867957373807</v>
      </c>
      <c r="H4044" s="21">
        <f t="shared" si="255"/>
        <v>14.002867957373807</v>
      </c>
      <c r="I4044" s="21">
        <f t="shared" si="256"/>
        <v>14.002867957373807</v>
      </c>
    </row>
    <row r="4045" spans="1:9" x14ac:dyDescent="0.2">
      <c r="A4045" s="22" t="s">
        <v>19</v>
      </c>
      <c r="B4045" s="23">
        <v>45208800000</v>
      </c>
      <c r="C4045" s="23">
        <v>5903440041</v>
      </c>
      <c r="D4045" s="23">
        <v>5903440041</v>
      </c>
      <c r="E4045" s="23">
        <v>5903440041</v>
      </c>
      <c r="F4045" s="23">
        <f t="shared" si="253"/>
        <v>39305359959</v>
      </c>
      <c r="G4045" s="24">
        <f t="shared" si="254"/>
        <v>13.058165757551626</v>
      </c>
      <c r="H4045" s="25">
        <f t="shared" si="255"/>
        <v>13.058165757551626</v>
      </c>
      <c r="I4045" s="25">
        <f t="shared" si="256"/>
        <v>13.058165757551626</v>
      </c>
    </row>
    <row r="4046" spans="1:9" x14ac:dyDescent="0.2">
      <c r="A4046" s="22" t="s">
        <v>20</v>
      </c>
      <c r="B4046" s="23">
        <v>17002400000</v>
      </c>
      <c r="C4046" s="23">
        <v>2541935501</v>
      </c>
      <c r="D4046" s="23">
        <v>2541935501</v>
      </c>
      <c r="E4046" s="23">
        <v>2541935501</v>
      </c>
      <c r="F4046" s="23">
        <f t="shared" si="253"/>
        <v>14460464499</v>
      </c>
      <c r="G4046" s="24">
        <f t="shared" si="254"/>
        <v>14.950451118665601</v>
      </c>
      <c r="H4046" s="25">
        <f t="shared" si="255"/>
        <v>14.950451118665601</v>
      </c>
      <c r="I4046" s="25">
        <f t="shared" si="256"/>
        <v>14.950451118665601</v>
      </c>
    </row>
    <row r="4047" spans="1:9" x14ac:dyDescent="0.2">
      <c r="A4047" s="22" t="s">
        <v>21</v>
      </c>
      <c r="B4047" s="23">
        <v>1092600000</v>
      </c>
      <c r="C4047" s="23">
        <v>418971984</v>
      </c>
      <c r="D4047" s="23">
        <v>418971984</v>
      </c>
      <c r="E4047" s="23">
        <v>418971984</v>
      </c>
      <c r="F4047" s="23">
        <f t="shared" si="253"/>
        <v>673628016</v>
      </c>
      <c r="G4047" s="24">
        <f t="shared" si="254"/>
        <v>38.346328390993961</v>
      </c>
      <c r="H4047" s="25">
        <f t="shared" si="255"/>
        <v>38.346328390993961</v>
      </c>
      <c r="I4047" s="25">
        <f t="shared" si="256"/>
        <v>38.346328390993961</v>
      </c>
    </row>
    <row r="4048" spans="1:9" x14ac:dyDescent="0.2">
      <c r="A4048" s="18" t="s">
        <v>22</v>
      </c>
      <c r="B4048" s="19">
        <v>10191300000</v>
      </c>
      <c r="C4048" s="19">
        <v>5067959632.1099997</v>
      </c>
      <c r="D4048" s="19">
        <v>878146463.41999996</v>
      </c>
      <c r="E4048" s="19">
        <v>878146463.41999996</v>
      </c>
      <c r="F4048" s="19">
        <f t="shared" si="253"/>
        <v>5123340367.8900003</v>
      </c>
      <c r="G4048" s="20">
        <f t="shared" si="254"/>
        <v>49.728294055812306</v>
      </c>
      <c r="H4048" s="21">
        <f t="shared" si="255"/>
        <v>8.6166285304131947</v>
      </c>
      <c r="I4048" s="21">
        <f t="shared" si="256"/>
        <v>8.6166285304131947</v>
      </c>
    </row>
    <row r="4049" spans="1:9" x14ac:dyDescent="0.2">
      <c r="A4049" s="22" t="s">
        <v>66</v>
      </c>
      <c r="B4049" s="23">
        <v>30000000</v>
      </c>
      <c r="C4049" s="23">
        <v>0</v>
      </c>
      <c r="D4049" s="23">
        <v>0</v>
      </c>
      <c r="E4049" s="23">
        <v>0</v>
      </c>
      <c r="F4049" s="23">
        <f t="shared" si="253"/>
        <v>30000000</v>
      </c>
      <c r="G4049" s="24">
        <f t="shared" si="254"/>
        <v>0</v>
      </c>
      <c r="H4049" s="25">
        <f t="shared" si="255"/>
        <v>0</v>
      </c>
      <c r="I4049" s="25">
        <f t="shared" si="256"/>
        <v>0</v>
      </c>
    </row>
    <row r="4050" spans="1:9" x14ac:dyDescent="0.2">
      <c r="A4050" s="22" t="s">
        <v>23</v>
      </c>
      <c r="B4050" s="23">
        <v>10161300000</v>
      </c>
      <c r="C4050" s="23">
        <v>5067959632.1099997</v>
      </c>
      <c r="D4050" s="23">
        <v>878146463.41999996</v>
      </c>
      <c r="E4050" s="23">
        <v>878146463.41999996</v>
      </c>
      <c r="F4050" s="23">
        <f t="shared" si="253"/>
        <v>5093340367.8900003</v>
      </c>
      <c r="G4050" s="24">
        <f t="shared" si="254"/>
        <v>49.87511078415163</v>
      </c>
      <c r="H4050" s="25">
        <f t="shared" si="255"/>
        <v>8.6420680761319915</v>
      </c>
      <c r="I4050" s="25">
        <f t="shared" si="256"/>
        <v>8.6420680761319915</v>
      </c>
    </row>
    <row r="4051" spans="1:9" x14ac:dyDescent="0.2">
      <c r="A4051" s="18" t="s">
        <v>24</v>
      </c>
      <c r="B4051" s="19">
        <v>380500000</v>
      </c>
      <c r="C4051" s="19">
        <v>48887796</v>
      </c>
      <c r="D4051" s="19">
        <v>48887796</v>
      </c>
      <c r="E4051" s="19">
        <v>48887796</v>
      </c>
      <c r="F4051" s="19">
        <f t="shared" si="253"/>
        <v>331612204</v>
      </c>
      <c r="G4051" s="20">
        <f t="shared" si="254"/>
        <v>12.848303810775297</v>
      </c>
      <c r="H4051" s="21">
        <f t="shared" si="255"/>
        <v>12.848303810775297</v>
      </c>
      <c r="I4051" s="21">
        <f t="shared" si="256"/>
        <v>12.848303810775297</v>
      </c>
    </row>
    <row r="4052" spans="1:9" x14ac:dyDescent="0.2">
      <c r="A4052" s="22" t="s">
        <v>32</v>
      </c>
      <c r="B4052" s="23">
        <v>380500000</v>
      </c>
      <c r="C4052" s="23">
        <v>48887796</v>
      </c>
      <c r="D4052" s="23">
        <v>48887796</v>
      </c>
      <c r="E4052" s="23">
        <v>48887796</v>
      </c>
      <c r="F4052" s="23">
        <f t="shared" si="253"/>
        <v>331612204</v>
      </c>
      <c r="G4052" s="24">
        <f t="shared" si="254"/>
        <v>12.848303810775297</v>
      </c>
      <c r="H4052" s="25">
        <f t="shared" si="255"/>
        <v>12.848303810775297</v>
      </c>
      <c r="I4052" s="25">
        <f t="shared" si="256"/>
        <v>12.848303810775297</v>
      </c>
    </row>
    <row r="4053" spans="1:9" x14ac:dyDescent="0.2">
      <c r="A4053" s="18" t="s">
        <v>39</v>
      </c>
      <c r="B4053" s="19">
        <v>107700000</v>
      </c>
      <c r="C4053" s="19">
        <v>0</v>
      </c>
      <c r="D4053" s="19">
        <v>0</v>
      </c>
      <c r="E4053" s="19">
        <v>0</v>
      </c>
      <c r="F4053" s="19">
        <f t="shared" si="253"/>
        <v>107700000</v>
      </c>
      <c r="G4053" s="20">
        <f t="shared" si="254"/>
        <v>0</v>
      </c>
      <c r="H4053" s="21">
        <f t="shared" si="255"/>
        <v>0</v>
      </c>
      <c r="I4053" s="21">
        <f t="shared" si="256"/>
        <v>0</v>
      </c>
    </row>
    <row r="4054" spans="1:9" x14ac:dyDescent="0.2">
      <c r="A4054" s="22" t="s">
        <v>40</v>
      </c>
      <c r="B4054" s="23">
        <v>1600000</v>
      </c>
      <c r="C4054" s="23">
        <v>0</v>
      </c>
      <c r="D4054" s="23">
        <v>0</v>
      </c>
      <c r="E4054" s="23">
        <v>0</v>
      </c>
      <c r="F4054" s="23">
        <f t="shared" si="253"/>
        <v>1600000</v>
      </c>
      <c r="G4054" s="24">
        <f t="shared" si="254"/>
        <v>0</v>
      </c>
      <c r="H4054" s="25">
        <f t="shared" si="255"/>
        <v>0</v>
      </c>
      <c r="I4054" s="25">
        <f t="shared" si="256"/>
        <v>0</v>
      </c>
    </row>
    <row r="4055" spans="1:9" x14ac:dyDescent="0.2">
      <c r="A4055" s="22" t="s">
        <v>42</v>
      </c>
      <c r="B4055" s="23">
        <v>106100000</v>
      </c>
      <c r="C4055" s="23">
        <v>0</v>
      </c>
      <c r="D4055" s="23">
        <v>0</v>
      </c>
      <c r="E4055" s="23">
        <v>0</v>
      </c>
      <c r="F4055" s="23">
        <f t="shared" si="253"/>
        <v>106100000</v>
      </c>
      <c r="G4055" s="24">
        <f t="shared" si="254"/>
        <v>0</v>
      </c>
      <c r="H4055" s="25">
        <f t="shared" si="255"/>
        <v>0</v>
      </c>
      <c r="I4055" s="25">
        <f t="shared" si="256"/>
        <v>0</v>
      </c>
    </row>
    <row r="4056" spans="1:9" x14ac:dyDescent="0.2">
      <c r="A4056" s="18" t="s">
        <v>43</v>
      </c>
      <c r="B4056" s="19">
        <v>53905707500</v>
      </c>
      <c r="C4056" s="19">
        <v>13686837920.549999</v>
      </c>
      <c r="D4056" s="19">
        <v>1077285749.73</v>
      </c>
      <c r="E4056" s="19">
        <v>1077285749.73</v>
      </c>
      <c r="F4056" s="19">
        <f t="shared" si="253"/>
        <v>40218869579.449997</v>
      </c>
      <c r="G4056" s="20">
        <f t="shared" si="254"/>
        <v>25.390331664879827</v>
      </c>
      <c r="H4056" s="21">
        <f t="shared" si="255"/>
        <v>1.9984632420045687</v>
      </c>
      <c r="I4056" s="21">
        <f t="shared" si="256"/>
        <v>1.9984632420045687</v>
      </c>
    </row>
    <row r="4057" spans="1:9" ht="11.25" customHeight="1" x14ac:dyDescent="0.2">
      <c r="A4057" s="22" t="s">
        <v>1424</v>
      </c>
      <c r="B4057" s="23">
        <v>18941012849</v>
      </c>
      <c r="C4057" s="23">
        <v>10495376926.549999</v>
      </c>
      <c r="D4057" s="23">
        <v>870720146.73000002</v>
      </c>
      <c r="E4057" s="23">
        <v>870720146.73000002</v>
      </c>
      <c r="F4057" s="23">
        <f t="shared" si="253"/>
        <v>8445635922.4500008</v>
      </c>
      <c r="G4057" s="24">
        <f t="shared" si="254"/>
        <v>55.410853739556529</v>
      </c>
      <c r="H4057" s="25">
        <f t="shared" si="255"/>
        <v>4.5970094295985344</v>
      </c>
      <c r="I4057" s="25">
        <f t="shared" si="256"/>
        <v>4.5970094295985344</v>
      </c>
    </row>
    <row r="4058" spans="1:9" ht="22.5" x14ac:dyDescent="0.2">
      <c r="A4058" s="22" t="s">
        <v>1425</v>
      </c>
      <c r="B4058" s="23">
        <v>25559402831</v>
      </c>
      <c r="C4058" s="23">
        <v>3138060994</v>
      </c>
      <c r="D4058" s="23">
        <v>206565603</v>
      </c>
      <c r="E4058" s="23">
        <v>206565603</v>
      </c>
      <c r="F4058" s="23">
        <f t="shared" si="253"/>
        <v>22421341837</v>
      </c>
      <c r="G4058" s="24">
        <f t="shared" si="254"/>
        <v>12.277520780704503</v>
      </c>
      <c r="H4058" s="25">
        <f t="shared" si="255"/>
        <v>0.80817851796390427</v>
      </c>
      <c r="I4058" s="25">
        <f t="shared" si="256"/>
        <v>0.80817851796390427</v>
      </c>
    </row>
    <row r="4059" spans="1:9" ht="22.5" x14ac:dyDescent="0.2">
      <c r="A4059" s="22" t="s">
        <v>1426</v>
      </c>
      <c r="B4059" s="23">
        <v>9405291820</v>
      </c>
      <c r="C4059" s="23">
        <v>53400000</v>
      </c>
      <c r="D4059" s="23">
        <v>0</v>
      </c>
      <c r="E4059" s="23">
        <v>0</v>
      </c>
      <c r="F4059" s="23">
        <f t="shared" si="253"/>
        <v>9351891820</v>
      </c>
      <c r="G4059" s="24">
        <f t="shared" si="254"/>
        <v>0.56776547737144001</v>
      </c>
      <c r="H4059" s="25">
        <f t="shared" si="255"/>
        <v>0</v>
      </c>
      <c r="I4059" s="25">
        <f t="shared" si="256"/>
        <v>0</v>
      </c>
    </row>
    <row r="4060" spans="1:9" x14ac:dyDescent="0.2">
      <c r="A4060" s="26" t="s">
        <v>1427</v>
      </c>
      <c r="B4060" s="27">
        <v>2460230522867</v>
      </c>
      <c r="C4060" s="27">
        <v>1198050309855.2998</v>
      </c>
      <c r="D4060" s="27">
        <v>367046057565.34003</v>
      </c>
      <c r="E4060" s="27">
        <v>259220612537.65994</v>
      </c>
      <c r="F4060" s="27">
        <f t="shared" si="253"/>
        <v>1262180213011.7002</v>
      </c>
      <c r="G4060" s="28">
        <f t="shared" si="254"/>
        <v>48.696668817000379</v>
      </c>
      <c r="H4060" s="29">
        <f t="shared" si="255"/>
        <v>14.919173392646448</v>
      </c>
      <c r="I4060" s="29">
        <f t="shared" si="256"/>
        <v>10.536435920467335</v>
      </c>
    </row>
    <row r="4061" spans="1:9" x14ac:dyDescent="0.2">
      <c r="A4061" s="18" t="s">
        <v>1428</v>
      </c>
      <c r="B4061" s="19">
        <v>81891600000</v>
      </c>
      <c r="C4061" s="19">
        <v>55248660102.32</v>
      </c>
      <c r="D4061" s="19">
        <v>5792244515</v>
      </c>
      <c r="E4061" s="19">
        <v>5602748855</v>
      </c>
      <c r="F4061" s="19">
        <f t="shared" si="253"/>
        <v>26642939897.68</v>
      </c>
      <c r="G4061" s="20">
        <f t="shared" si="254"/>
        <v>67.465600992433906</v>
      </c>
      <c r="H4061" s="21">
        <f t="shared" si="255"/>
        <v>7.0730630675185244</v>
      </c>
      <c r="I4061" s="21">
        <f t="shared" si="256"/>
        <v>6.8416649021389251</v>
      </c>
    </row>
    <row r="4062" spans="1:9" x14ac:dyDescent="0.2">
      <c r="A4062" s="18" t="s">
        <v>17</v>
      </c>
      <c r="B4062" s="19">
        <v>81891600000</v>
      </c>
      <c r="C4062" s="19">
        <v>55248660102.32</v>
      </c>
      <c r="D4062" s="19">
        <v>5792244515</v>
      </c>
      <c r="E4062" s="19">
        <v>5602748855</v>
      </c>
      <c r="F4062" s="19">
        <f t="shared" si="253"/>
        <v>26642939897.68</v>
      </c>
      <c r="G4062" s="20">
        <f t="shared" si="254"/>
        <v>67.465600992433906</v>
      </c>
      <c r="H4062" s="21">
        <f t="shared" si="255"/>
        <v>7.0730630675185244</v>
      </c>
      <c r="I4062" s="21">
        <f t="shared" si="256"/>
        <v>6.8416649021389251</v>
      </c>
    </row>
    <row r="4063" spans="1:9" x14ac:dyDescent="0.2">
      <c r="A4063" s="18" t="s">
        <v>18</v>
      </c>
      <c r="B4063" s="19">
        <v>54831650000</v>
      </c>
      <c r="C4063" s="19">
        <v>54642101939</v>
      </c>
      <c r="D4063" s="19">
        <v>5756939970</v>
      </c>
      <c r="E4063" s="19">
        <v>5567444310</v>
      </c>
      <c r="F4063" s="19">
        <f t="shared" si="253"/>
        <v>189548061</v>
      </c>
      <c r="G4063" s="20">
        <f t="shared" si="254"/>
        <v>99.654309033195247</v>
      </c>
      <c r="H4063" s="21">
        <f t="shared" si="255"/>
        <v>10.499300987659499</v>
      </c>
      <c r="I4063" s="21">
        <f t="shared" si="256"/>
        <v>10.153705587922305</v>
      </c>
    </row>
    <row r="4064" spans="1:9" x14ac:dyDescent="0.2">
      <c r="A4064" s="22" t="s">
        <v>19</v>
      </c>
      <c r="B4064" s="23">
        <v>36049500000</v>
      </c>
      <c r="C4064" s="23">
        <v>35951937277</v>
      </c>
      <c r="D4064" s="23">
        <v>4514997895</v>
      </c>
      <c r="E4064" s="23">
        <v>4514997895</v>
      </c>
      <c r="F4064" s="23">
        <f t="shared" si="253"/>
        <v>97562723</v>
      </c>
      <c r="G4064" s="24">
        <f t="shared" si="254"/>
        <v>99.729364559841329</v>
      </c>
      <c r="H4064" s="25">
        <f t="shared" si="255"/>
        <v>12.524439714836543</v>
      </c>
      <c r="I4064" s="25">
        <f t="shared" si="256"/>
        <v>12.524439714836543</v>
      </c>
    </row>
    <row r="4065" spans="1:9" x14ac:dyDescent="0.2">
      <c r="A4065" s="22" t="s">
        <v>20</v>
      </c>
      <c r="B4065" s="23">
        <v>12451470000</v>
      </c>
      <c r="C4065" s="23">
        <v>12451470000</v>
      </c>
      <c r="D4065" s="23">
        <v>895850560</v>
      </c>
      <c r="E4065" s="23">
        <v>706354900</v>
      </c>
      <c r="F4065" s="23">
        <f t="shared" si="253"/>
        <v>0</v>
      </c>
      <c r="G4065" s="24">
        <f t="shared" si="254"/>
        <v>100</v>
      </c>
      <c r="H4065" s="25">
        <f t="shared" si="255"/>
        <v>7.1947373282030158</v>
      </c>
      <c r="I4065" s="25">
        <f t="shared" si="256"/>
        <v>5.6728635253508219</v>
      </c>
    </row>
    <row r="4066" spans="1:9" x14ac:dyDescent="0.2">
      <c r="A4066" s="22" t="s">
        <v>21</v>
      </c>
      <c r="B4066" s="23">
        <v>6330680000</v>
      </c>
      <c r="C4066" s="23">
        <v>6238694662</v>
      </c>
      <c r="D4066" s="23">
        <v>346091515</v>
      </c>
      <c r="E4066" s="23">
        <v>346091515</v>
      </c>
      <c r="F4066" s="23">
        <f t="shared" si="253"/>
        <v>91985338</v>
      </c>
      <c r="G4066" s="24">
        <f t="shared" si="254"/>
        <v>98.546991192099426</v>
      </c>
      <c r="H4066" s="25">
        <f t="shared" si="255"/>
        <v>5.4668932089443789</v>
      </c>
      <c r="I4066" s="25">
        <f t="shared" si="256"/>
        <v>5.4668932089443789</v>
      </c>
    </row>
    <row r="4067" spans="1:9" x14ac:dyDescent="0.2">
      <c r="A4067" s="18" t="s">
        <v>22</v>
      </c>
      <c r="B4067" s="19">
        <v>2810260000</v>
      </c>
      <c r="C4067" s="19">
        <v>576563325</v>
      </c>
      <c r="D4067" s="19">
        <v>32188701</v>
      </c>
      <c r="E4067" s="19">
        <v>32188701</v>
      </c>
      <c r="F4067" s="19">
        <f t="shared" si="253"/>
        <v>2233696675</v>
      </c>
      <c r="G4067" s="20">
        <f t="shared" si="254"/>
        <v>20.516369481827304</v>
      </c>
      <c r="H4067" s="21">
        <f t="shared" si="255"/>
        <v>1.1453993936504097</v>
      </c>
      <c r="I4067" s="21">
        <f t="shared" si="256"/>
        <v>1.1453993936504097</v>
      </c>
    </row>
    <row r="4068" spans="1:9" x14ac:dyDescent="0.2">
      <c r="A4068" s="22" t="s">
        <v>23</v>
      </c>
      <c r="B4068" s="23">
        <v>2810260000</v>
      </c>
      <c r="C4068" s="23">
        <v>576563325</v>
      </c>
      <c r="D4068" s="23">
        <v>32188701</v>
      </c>
      <c r="E4068" s="23">
        <v>32188701</v>
      </c>
      <c r="F4068" s="23">
        <f t="shared" si="253"/>
        <v>2233696675</v>
      </c>
      <c r="G4068" s="24">
        <f t="shared" si="254"/>
        <v>20.516369481827304</v>
      </c>
      <c r="H4068" s="25">
        <f t="shared" si="255"/>
        <v>1.1453993936504097</v>
      </c>
      <c r="I4068" s="25">
        <f t="shared" si="256"/>
        <v>1.1453993936504097</v>
      </c>
    </row>
    <row r="4069" spans="1:9" x14ac:dyDescent="0.2">
      <c r="A4069" s="18" t="s">
        <v>24</v>
      </c>
      <c r="B4069" s="19">
        <v>23904640000</v>
      </c>
      <c r="C4069" s="19">
        <v>29994838.32</v>
      </c>
      <c r="D4069" s="19">
        <v>3115844</v>
      </c>
      <c r="E4069" s="19">
        <v>3115844</v>
      </c>
      <c r="F4069" s="19">
        <f t="shared" si="253"/>
        <v>23874645161.68</v>
      </c>
      <c r="G4069" s="20">
        <f t="shared" si="254"/>
        <v>0.12547705516585902</v>
      </c>
      <c r="H4069" s="21">
        <f t="shared" si="255"/>
        <v>1.3034473641937298E-2</v>
      </c>
      <c r="I4069" s="21">
        <f t="shared" si="256"/>
        <v>1.3034473641937298E-2</v>
      </c>
    </row>
    <row r="4070" spans="1:9" x14ac:dyDescent="0.2">
      <c r="A4070" s="22" t="s">
        <v>75</v>
      </c>
      <c r="B4070" s="23">
        <v>20000000000</v>
      </c>
      <c r="C4070" s="23">
        <v>0</v>
      </c>
      <c r="D4070" s="23">
        <v>0</v>
      </c>
      <c r="E4070" s="23">
        <v>0</v>
      </c>
      <c r="F4070" s="23">
        <f t="shared" si="253"/>
        <v>20000000000</v>
      </c>
      <c r="G4070" s="24">
        <f t="shared" si="254"/>
        <v>0</v>
      </c>
      <c r="H4070" s="25">
        <f t="shared" si="255"/>
        <v>0</v>
      </c>
      <c r="I4070" s="25">
        <f t="shared" si="256"/>
        <v>0</v>
      </c>
    </row>
    <row r="4071" spans="1:9" x14ac:dyDescent="0.2">
      <c r="A4071" s="22" t="s">
        <v>77</v>
      </c>
      <c r="B4071" s="23">
        <v>788560000</v>
      </c>
      <c r="C4071" s="23">
        <v>26878994.32</v>
      </c>
      <c r="D4071" s="23">
        <v>0</v>
      </c>
      <c r="E4071" s="23">
        <v>0</v>
      </c>
      <c r="F4071" s="23">
        <f t="shared" si="253"/>
        <v>761681005.67999995</v>
      </c>
      <c r="G4071" s="24">
        <f t="shared" si="254"/>
        <v>3.4086175205437761</v>
      </c>
      <c r="H4071" s="25">
        <f t="shared" si="255"/>
        <v>0</v>
      </c>
      <c r="I4071" s="25">
        <f t="shared" si="256"/>
        <v>0</v>
      </c>
    </row>
    <row r="4072" spans="1:9" x14ac:dyDescent="0.2">
      <c r="A4072" s="22" t="s">
        <v>30</v>
      </c>
      <c r="B4072" s="23">
        <v>1000000000</v>
      </c>
      <c r="C4072" s="23">
        <v>0</v>
      </c>
      <c r="D4072" s="23">
        <v>0</v>
      </c>
      <c r="E4072" s="23">
        <v>0</v>
      </c>
      <c r="F4072" s="23">
        <f t="shared" si="253"/>
        <v>1000000000</v>
      </c>
      <c r="G4072" s="24">
        <f t="shared" si="254"/>
        <v>0</v>
      </c>
      <c r="H4072" s="25">
        <f t="shared" si="255"/>
        <v>0</v>
      </c>
      <c r="I4072" s="25">
        <f t="shared" si="256"/>
        <v>0</v>
      </c>
    </row>
    <row r="4073" spans="1:9" x14ac:dyDescent="0.2">
      <c r="A4073" s="22" t="s">
        <v>35</v>
      </c>
      <c r="B4073" s="23">
        <v>2116080000</v>
      </c>
      <c r="C4073" s="23">
        <v>3115844</v>
      </c>
      <c r="D4073" s="23">
        <v>3115844</v>
      </c>
      <c r="E4073" s="23">
        <v>3115844</v>
      </c>
      <c r="F4073" s="23">
        <f t="shared" si="253"/>
        <v>2112964156</v>
      </c>
      <c r="G4073" s="24">
        <f t="shared" si="254"/>
        <v>0.14724603984726475</v>
      </c>
      <c r="H4073" s="25">
        <f t="shared" si="255"/>
        <v>0.14724603984726475</v>
      </c>
      <c r="I4073" s="25">
        <f t="shared" si="256"/>
        <v>0.14724603984726475</v>
      </c>
    </row>
    <row r="4074" spans="1:9" x14ac:dyDescent="0.2">
      <c r="A4074" s="18" t="s">
        <v>39</v>
      </c>
      <c r="B4074" s="19">
        <v>345050000</v>
      </c>
      <c r="C4074" s="19">
        <v>0</v>
      </c>
      <c r="D4074" s="19">
        <v>0</v>
      </c>
      <c r="E4074" s="19">
        <v>0</v>
      </c>
      <c r="F4074" s="19">
        <f t="shared" si="253"/>
        <v>345050000</v>
      </c>
      <c r="G4074" s="20">
        <f t="shared" si="254"/>
        <v>0</v>
      </c>
      <c r="H4074" s="21">
        <f t="shared" si="255"/>
        <v>0</v>
      </c>
      <c r="I4074" s="21">
        <f t="shared" si="256"/>
        <v>0</v>
      </c>
    </row>
    <row r="4075" spans="1:9" x14ac:dyDescent="0.2">
      <c r="A4075" s="22" t="s">
        <v>42</v>
      </c>
      <c r="B4075" s="23">
        <v>345050000</v>
      </c>
      <c r="C4075" s="23">
        <v>0</v>
      </c>
      <c r="D4075" s="23">
        <v>0</v>
      </c>
      <c r="E4075" s="23">
        <v>0</v>
      </c>
      <c r="F4075" s="23">
        <f t="shared" si="253"/>
        <v>345050000</v>
      </c>
      <c r="G4075" s="24">
        <f t="shared" si="254"/>
        <v>0</v>
      </c>
      <c r="H4075" s="25">
        <f t="shared" si="255"/>
        <v>0</v>
      </c>
      <c r="I4075" s="25">
        <f t="shared" si="256"/>
        <v>0</v>
      </c>
    </row>
    <row r="4076" spans="1:9" x14ac:dyDescent="0.2">
      <c r="A4076" s="18" t="s">
        <v>1429</v>
      </c>
      <c r="B4076" s="19">
        <v>2160117000000</v>
      </c>
      <c r="C4076" s="19">
        <v>1104239138798.24</v>
      </c>
      <c r="D4076" s="19">
        <v>353713726398.35004</v>
      </c>
      <c r="E4076" s="19">
        <v>246166176770.22998</v>
      </c>
      <c r="F4076" s="19">
        <f t="shared" si="253"/>
        <v>1055877861201.76</v>
      </c>
      <c r="G4076" s="20">
        <f t="shared" si="254"/>
        <v>51.119413383545428</v>
      </c>
      <c r="H4076" s="21">
        <f t="shared" si="255"/>
        <v>16.374748515860485</v>
      </c>
      <c r="I4076" s="21">
        <f t="shared" si="256"/>
        <v>11.395964976444793</v>
      </c>
    </row>
    <row r="4077" spans="1:9" x14ac:dyDescent="0.2">
      <c r="A4077" s="18" t="s">
        <v>17</v>
      </c>
      <c r="B4077" s="19">
        <v>710052000000</v>
      </c>
      <c r="C4077" s="19">
        <v>195272746540.72998</v>
      </c>
      <c r="D4077" s="19">
        <v>146043101201.94</v>
      </c>
      <c r="E4077" s="19">
        <v>141469282070.14999</v>
      </c>
      <c r="F4077" s="19">
        <f t="shared" si="253"/>
        <v>514779253459.27002</v>
      </c>
      <c r="G4077" s="20">
        <f t="shared" si="254"/>
        <v>27.501189566500763</v>
      </c>
      <c r="H4077" s="21">
        <f t="shared" si="255"/>
        <v>20.567944488845889</v>
      </c>
      <c r="I4077" s="21">
        <f t="shared" si="256"/>
        <v>19.923791788509853</v>
      </c>
    </row>
    <row r="4078" spans="1:9" x14ac:dyDescent="0.2">
      <c r="A4078" s="18" t="s">
        <v>22</v>
      </c>
      <c r="B4078" s="19">
        <v>9183000000</v>
      </c>
      <c r="C4078" s="19">
        <v>7488571507.7299995</v>
      </c>
      <c r="D4078" s="19">
        <v>1207063882.9400001</v>
      </c>
      <c r="E4078" s="19">
        <v>254455561.15000001</v>
      </c>
      <c r="F4078" s="19">
        <f t="shared" si="253"/>
        <v>1694428492.2700005</v>
      </c>
      <c r="G4078" s="20">
        <f t="shared" si="254"/>
        <v>81.548203285745387</v>
      </c>
      <c r="H4078" s="21">
        <f t="shared" si="255"/>
        <v>13.144548436676468</v>
      </c>
      <c r="I4078" s="21">
        <f t="shared" si="256"/>
        <v>2.7709415349014486</v>
      </c>
    </row>
    <row r="4079" spans="1:9" x14ac:dyDescent="0.2">
      <c r="A4079" s="22" t="s">
        <v>66</v>
      </c>
      <c r="B4079" s="23">
        <v>6000000</v>
      </c>
      <c r="C4079" s="23">
        <v>0</v>
      </c>
      <c r="D4079" s="23">
        <v>0</v>
      </c>
      <c r="E4079" s="23">
        <v>0</v>
      </c>
      <c r="F4079" s="23">
        <f t="shared" si="253"/>
        <v>6000000</v>
      </c>
      <c r="G4079" s="24">
        <f t="shared" si="254"/>
        <v>0</v>
      </c>
      <c r="H4079" s="25">
        <f t="shared" si="255"/>
        <v>0</v>
      </c>
      <c r="I4079" s="25">
        <f t="shared" si="256"/>
        <v>0</v>
      </c>
    </row>
    <row r="4080" spans="1:9" x14ac:dyDescent="0.2">
      <c r="A4080" s="22" t="s">
        <v>23</v>
      </c>
      <c r="B4080" s="23">
        <v>9177000000</v>
      </c>
      <c r="C4080" s="23">
        <v>7488571507.7299995</v>
      </c>
      <c r="D4080" s="23">
        <v>1207063882.9400001</v>
      </c>
      <c r="E4080" s="23">
        <v>254455561.15000001</v>
      </c>
      <c r="F4080" s="23">
        <f t="shared" si="253"/>
        <v>1688428492.2700005</v>
      </c>
      <c r="G4080" s="24">
        <f t="shared" si="254"/>
        <v>81.601520188841675</v>
      </c>
      <c r="H4080" s="25">
        <f t="shared" si="255"/>
        <v>13.153142453307181</v>
      </c>
      <c r="I4080" s="25">
        <f t="shared" si="256"/>
        <v>2.7727531998474451</v>
      </c>
    </row>
    <row r="4081" spans="1:9" x14ac:dyDescent="0.2">
      <c r="A4081" s="18" t="s">
        <v>24</v>
      </c>
      <c r="B4081" s="19">
        <v>697621000000</v>
      </c>
      <c r="C4081" s="19">
        <v>187778208684</v>
      </c>
      <c r="D4081" s="19">
        <v>144830070970</v>
      </c>
      <c r="E4081" s="19">
        <v>141208860160</v>
      </c>
      <c r="F4081" s="19">
        <f t="shared" si="253"/>
        <v>509842791316</v>
      </c>
      <c r="G4081" s="20">
        <f t="shared" si="254"/>
        <v>26.916937518222646</v>
      </c>
      <c r="H4081" s="21">
        <f t="shared" si="255"/>
        <v>20.760566406401185</v>
      </c>
      <c r="I4081" s="21">
        <f t="shared" si="256"/>
        <v>20.241486446078888</v>
      </c>
    </row>
    <row r="4082" spans="1:9" x14ac:dyDescent="0.2">
      <c r="A4082" s="22" t="s">
        <v>1430</v>
      </c>
      <c r="B4082" s="23">
        <v>1213000000</v>
      </c>
      <c r="C4082" s="23">
        <v>0</v>
      </c>
      <c r="D4082" s="23">
        <v>0</v>
      </c>
      <c r="E4082" s="23">
        <v>0</v>
      </c>
      <c r="F4082" s="23">
        <f t="shared" si="253"/>
        <v>1213000000</v>
      </c>
      <c r="G4082" s="24">
        <f t="shared" si="254"/>
        <v>0</v>
      </c>
      <c r="H4082" s="25">
        <f t="shared" si="255"/>
        <v>0</v>
      </c>
      <c r="I4082" s="25">
        <f t="shared" si="256"/>
        <v>0</v>
      </c>
    </row>
    <row r="4083" spans="1:9" x14ac:dyDescent="0.2">
      <c r="A4083" s="22" t="s">
        <v>1270</v>
      </c>
      <c r="B4083" s="23">
        <v>151000000</v>
      </c>
      <c r="C4083" s="23">
        <v>0</v>
      </c>
      <c r="D4083" s="23">
        <v>0</v>
      </c>
      <c r="E4083" s="23">
        <v>0</v>
      </c>
      <c r="F4083" s="23">
        <f t="shared" si="253"/>
        <v>151000000</v>
      </c>
      <c r="G4083" s="24">
        <f t="shared" si="254"/>
        <v>0</v>
      </c>
      <c r="H4083" s="25">
        <f t="shared" si="255"/>
        <v>0</v>
      </c>
      <c r="I4083" s="25">
        <f t="shared" si="256"/>
        <v>0</v>
      </c>
    </row>
    <row r="4084" spans="1:9" ht="11.25" customHeight="1" x14ac:dyDescent="0.2">
      <c r="A4084" s="22" t="s">
        <v>1431</v>
      </c>
      <c r="B4084" s="23">
        <v>208000000</v>
      </c>
      <c r="C4084" s="23">
        <v>0</v>
      </c>
      <c r="D4084" s="23">
        <v>0</v>
      </c>
      <c r="E4084" s="23">
        <v>0</v>
      </c>
      <c r="F4084" s="23">
        <f t="shared" si="253"/>
        <v>208000000</v>
      </c>
      <c r="G4084" s="24">
        <f t="shared" si="254"/>
        <v>0</v>
      </c>
      <c r="H4084" s="25">
        <f t="shared" si="255"/>
        <v>0</v>
      </c>
      <c r="I4084" s="25">
        <f t="shared" si="256"/>
        <v>0</v>
      </c>
    </row>
    <row r="4085" spans="1:9" ht="22.5" x14ac:dyDescent="0.2">
      <c r="A4085" s="22" t="s">
        <v>1432</v>
      </c>
      <c r="B4085" s="23">
        <v>34574000000</v>
      </c>
      <c r="C4085" s="23">
        <v>34574000000</v>
      </c>
      <c r="D4085" s="23">
        <v>3356121036</v>
      </c>
      <c r="E4085" s="23">
        <v>3356121036</v>
      </c>
      <c r="F4085" s="23">
        <f t="shared" si="253"/>
        <v>0</v>
      </c>
      <c r="G4085" s="24">
        <f t="shared" si="254"/>
        <v>100</v>
      </c>
      <c r="H4085" s="25">
        <f t="shared" si="255"/>
        <v>9.7070661074796085</v>
      </c>
      <c r="I4085" s="25">
        <f t="shared" si="256"/>
        <v>9.7070661074796085</v>
      </c>
    </row>
    <row r="4086" spans="1:9" ht="22.5" x14ac:dyDescent="0.2">
      <c r="A4086" s="22" t="s">
        <v>1433</v>
      </c>
      <c r="B4086" s="23">
        <v>5775000000</v>
      </c>
      <c r="C4086" s="23">
        <v>5775000000</v>
      </c>
      <c r="D4086" s="23">
        <v>2887500000</v>
      </c>
      <c r="E4086" s="23">
        <v>0</v>
      </c>
      <c r="F4086" s="23">
        <f t="shared" si="253"/>
        <v>0</v>
      </c>
      <c r="G4086" s="24">
        <f t="shared" si="254"/>
        <v>100</v>
      </c>
      <c r="H4086" s="25">
        <f t="shared" si="255"/>
        <v>50</v>
      </c>
      <c r="I4086" s="25">
        <f t="shared" si="256"/>
        <v>0</v>
      </c>
    </row>
    <row r="4087" spans="1:9" x14ac:dyDescent="0.2">
      <c r="A4087" s="22" t="s">
        <v>119</v>
      </c>
      <c r="B4087" s="23">
        <v>49280400000</v>
      </c>
      <c r="C4087" s="23">
        <v>0</v>
      </c>
      <c r="D4087" s="23">
        <v>0</v>
      </c>
      <c r="E4087" s="23">
        <v>0</v>
      </c>
      <c r="F4087" s="23">
        <f t="shared" si="253"/>
        <v>49280400000</v>
      </c>
      <c r="G4087" s="24">
        <f t="shared" si="254"/>
        <v>0</v>
      </c>
      <c r="H4087" s="25">
        <f t="shared" si="255"/>
        <v>0</v>
      </c>
      <c r="I4087" s="25">
        <f t="shared" si="256"/>
        <v>0</v>
      </c>
    </row>
    <row r="4088" spans="1:9" x14ac:dyDescent="0.2">
      <c r="A4088" s="22" t="s">
        <v>1031</v>
      </c>
      <c r="B4088" s="23">
        <v>303000000000</v>
      </c>
      <c r="C4088" s="23">
        <v>0</v>
      </c>
      <c r="D4088" s="23">
        <v>0</v>
      </c>
      <c r="E4088" s="23">
        <v>0</v>
      </c>
      <c r="F4088" s="23">
        <f t="shared" si="253"/>
        <v>303000000000</v>
      </c>
      <c r="G4088" s="24">
        <f t="shared" si="254"/>
        <v>0</v>
      </c>
      <c r="H4088" s="25">
        <f t="shared" si="255"/>
        <v>0</v>
      </c>
      <c r="I4088" s="25">
        <f t="shared" si="256"/>
        <v>0</v>
      </c>
    </row>
    <row r="4089" spans="1:9" x14ac:dyDescent="0.2">
      <c r="A4089" s="22" t="s">
        <v>1434</v>
      </c>
      <c r="B4089" s="23">
        <v>65012000000</v>
      </c>
      <c r="C4089" s="23">
        <v>0</v>
      </c>
      <c r="D4089" s="23">
        <v>0</v>
      </c>
      <c r="E4089" s="23">
        <v>0</v>
      </c>
      <c r="F4089" s="23">
        <f t="shared" si="253"/>
        <v>65012000000</v>
      </c>
      <c r="G4089" s="24">
        <f t="shared" si="254"/>
        <v>0</v>
      </c>
      <c r="H4089" s="25">
        <f t="shared" si="255"/>
        <v>0</v>
      </c>
      <c r="I4089" s="25">
        <f t="shared" si="256"/>
        <v>0</v>
      </c>
    </row>
    <row r="4090" spans="1:9" x14ac:dyDescent="0.2">
      <c r="A4090" s="22" t="s">
        <v>1435</v>
      </c>
      <c r="B4090" s="23">
        <v>9084000000</v>
      </c>
      <c r="C4090" s="23">
        <v>0</v>
      </c>
      <c r="D4090" s="23">
        <v>0</v>
      </c>
      <c r="E4090" s="23">
        <v>0</v>
      </c>
      <c r="F4090" s="23">
        <f t="shared" si="253"/>
        <v>9084000000</v>
      </c>
      <c r="G4090" s="24">
        <f t="shared" si="254"/>
        <v>0</v>
      </c>
      <c r="H4090" s="25">
        <f t="shared" si="255"/>
        <v>0</v>
      </c>
      <c r="I4090" s="25">
        <f t="shared" si="256"/>
        <v>0</v>
      </c>
    </row>
    <row r="4091" spans="1:9" x14ac:dyDescent="0.2">
      <c r="A4091" s="22" t="s">
        <v>1436</v>
      </c>
      <c r="B4091" s="23">
        <v>81891600000</v>
      </c>
      <c r="C4091" s="23">
        <v>0</v>
      </c>
      <c r="D4091" s="23">
        <v>0</v>
      </c>
      <c r="E4091" s="23">
        <v>0</v>
      </c>
      <c r="F4091" s="23">
        <f t="shared" si="253"/>
        <v>81891600000</v>
      </c>
      <c r="G4091" s="24">
        <f t="shared" si="254"/>
        <v>0</v>
      </c>
      <c r="H4091" s="25">
        <f t="shared" si="255"/>
        <v>0</v>
      </c>
      <c r="I4091" s="25">
        <f t="shared" si="256"/>
        <v>0</v>
      </c>
    </row>
    <row r="4092" spans="1:9" x14ac:dyDescent="0.2">
      <c r="A4092" s="22" t="s">
        <v>278</v>
      </c>
      <c r="B4092" s="23">
        <v>10304000000</v>
      </c>
      <c r="C4092" s="23">
        <v>10301860800</v>
      </c>
      <c r="D4092" s="23">
        <v>1459102050</v>
      </c>
      <c r="E4092" s="23">
        <v>725391240</v>
      </c>
      <c r="F4092" s="23">
        <f t="shared" si="253"/>
        <v>2139200</v>
      </c>
      <c r="G4092" s="24">
        <f t="shared" si="254"/>
        <v>99.979239130434777</v>
      </c>
      <c r="H4092" s="25">
        <f t="shared" si="255"/>
        <v>14.160540081521738</v>
      </c>
      <c r="I4092" s="25">
        <f t="shared" si="256"/>
        <v>7.0398994565217397</v>
      </c>
    </row>
    <row r="4093" spans="1:9" x14ac:dyDescent="0.2">
      <c r="A4093" s="22" t="s">
        <v>1437</v>
      </c>
      <c r="B4093" s="23">
        <v>137128000000</v>
      </c>
      <c r="C4093" s="23">
        <v>137127347884</v>
      </c>
      <c r="D4093" s="23">
        <v>137127347884</v>
      </c>
      <c r="E4093" s="23">
        <v>137127347884</v>
      </c>
      <c r="F4093" s="23">
        <f t="shared" si="253"/>
        <v>652116</v>
      </c>
      <c r="G4093" s="24">
        <f t="shared" si="254"/>
        <v>99.999524447231778</v>
      </c>
      <c r="H4093" s="25">
        <f t="shared" si="255"/>
        <v>99.999524447231778</v>
      </c>
      <c r="I4093" s="25">
        <f t="shared" si="256"/>
        <v>99.999524447231778</v>
      </c>
    </row>
    <row r="4094" spans="1:9" x14ac:dyDescent="0.2">
      <c r="A4094" s="18" t="s">
        <v>39</v>
      </c>
      <c r="B4094" s="19">
        <v>3248000000</v>
      </c>
      <c r="C4094" s="19">
        <v>5966349</v>
      </c>
      <c r="D4094" s="19">
        <v>5966349</v>
      </c>
      <c r="E4094" s="19">
        <v>5966349</v>
      </c>
      <c r="F4094" s="19">
        <f t="shared" si="253"/>
        <v>3242033651</v>
      </c>
      <c r="G4094" s="20">
        <f t="shared" si="254"/>
        <v>0.18369301108374383</v>
      </c>
      <c r="H4094" s="21">
        <f t="shared" si="255"/>
        <v>0.18369301108374383</v>
      </c>
      <c r="I4094" s="21">
        <f t="shared" si="256"/>
        <v>0.18369301108374383</v>
      </c>
    </row>
    <row r="4095" spans="1:9" x14ac:dyDescent="0.2">
      <c r="A4095" s="22" t="s">
        <v>40</v>
      </c>
      <c r="B4095" s="23">
        <v>207000000</v>
      </c>
      <c r="C4095" s="23">
        <v>5966349</v>
      </c>
      <c r="D4095" s="23">
        <v>5966349</v>
      </c>
      <c r="E4095" s="23">
        <v>5966349</v>
      </c>
      <c r="F4095" s="23">
        <f t="shared" si="253"/>
        <v>201033651</v>
      </c>
      <c r="G4095" s="24">
        <f t="shared" si="254"/>
        <v>2.8822942028985508</v>
      </c>
      <c r="H4095" s="25">
        <f t="shared" si="255"/>
        <v>2.8822942028985508</v>
      </c>
      <c r="I4095" s="25">
        <f t="shared" si="256"/>
        <v>2.8822942028985508</v>
      </c>
    </row>
    <row r="4096" spans="1:9" ht="11.25" customHeight="1" x14ac:dyDescent="0.2">
      <c r="A4096" s="22" t="s">
        <v>42</v>
      </c>
      <c r="B4096" s="23">
        <v>3041000000</v>
      </c>
      <c r="C4096" s="23">
        <v>0</v>
      </c>
      <c r="D4096" s="23">
        <v>0</v>
      </c>
      <c r="E4096" s="23">
        <v>0</v>
      </c>
      <c r="F4096" s="23">
        <f t="shared" si="253"/>
        <v>3041000000</v>
      </c>
      <c r="G4096" s="24">
        <f t="shared" si="254"/>
        <v>0</v>
      </c>
      <c r="H4096" s="25">
        <f t="shared" si="255"/>
        <v>0</v>
      </c>
      <c r="I4096" s="25">
        <f t="shared" si="256"/>
        <v>0</v>
      </c>
    </row>
    <row r="4097" spans="1:9" x14ac:dyDescent="0.2">
      <c r="A4097" s="18" t="s">
        <v>43</v>
      </c>
      <c r="B4097" s="19">
        <v>1450065000000</v>
      </c>
      <c r="C4097" s="19">
        <v>908966392257.51001</v>
      </c>
      <c r="D4097" s="19">
        <v>207670625196.41</v>
      </c>
      <c r="E4097" s="19">
        <v>104696894700.08</v>
      </c>
      <c r="F4097" s="19">
        <f t="shared" si="253"/>
        <v>541098607742.48999</v>
      </c>
      <c r="G4097" s="20">
        <f t="shared" si="254"/>
        <v>62.684527401013746</v>
      </c>
      <c r="H4097" s="21">
        <f t="shared" si="255"/>
        <v>14.321470085576163</v>
      </c>
      <c r="I4097" s="21">
        <f t="shared" si="256"/>
        <v>7.2201518345784503</v>
      </c>
    </row>
    <row r="4098" spans="1:9" x14ac:dyDescent="0.2">
      <c r="A4098" s="22" t="s">
        <v>1438</v>
      </c>
      <c r="B4098" s="23">
        <v>8027389471</v>
      </c>
      <c r="C4098" s="23">
        <v>8027389467</v>
      </c>
      <c r="D4098" s="23">
        <v>0</v>
      </c>
      <c r="E4098" s="23">
        <v>0</v>
      </c>
      <c r="F4098" s="23">
        <f t="shared" si="253"/>
        <v>4</v>
      </c>
      <c r="G4098" s="24">
        <f t="shared" si="254"/>
        <v>99.999999950170604</v>
      </c>
      <c r="H4098" s="25">
        <f t="shared" si="255"/>
        <v>0</v>
      </c>
      <c r="I4098" s="25">
        <f t="shared" si="256"/>
        <v>0</v>
      </c>
    </row>
    <row r="4099" spans="1:9" x14ac:dyDescent="0.2">
      <c r="A4099" s="22" t="s">
        <v>1439</v>
      </c>
      <c r="B4099" s="23">
        <v>28777898910</v>
      </c>
      <c r="C4099" s="23">
        <v>27739714243</v>
      </c>
      <c r="D4099" s="23">
        <v>258313124</v>
      </c>
      <c r="E4099" s="23">
        <v>239366122</v>
      </c>
      <c r="F4099" s="23">
        <f t="shared" si="253"/>
        <v>1038184667</v>
      </c>
      <c r="G4099" s="24">
        <f t="shared" si="254"/>
        <v>96.392423678160739</v>
      </c>
      <c r="H4099" s="25">
        <f t="shared" si="255"/>
        <v>0.89760939395835837</v>
      </c>
      <c r="I4099" s="25">
        <f t="shared" si="256"/>
        <v>0.83177066799975075</v>
      </c>
    </row>
    <row r="4100" spans="1:9" x14ac:dyDescent="0.2">
      <c r="A4100" s="22" t="s">
        <v>1440</v>
      </c>
      <c r="B4100" s="23">
        <v>100000000000</v>
      </c>
      <c r="C4100" s="23">
        <v>100000000000</v>
      </c>
      <c r="D4100" s="23">
        <v>45000000000</v>
      </c>
      <c r="E4100" s="23">
        <v>45000000000</v>
      </c>
      <c r="F4100" s="23">
        <f t="shared" si="253"/>
        <v>0</v>
      </c>
      <c r="G4100" s="24">
        <f t="shared" si="254"/>
        <v>100</v>
      </c>
      <c r="H4100" s="25">
        <f t="shared" si="255"/>
        <v>45</v>
      </c>
      <c r="I4100" s="25">
        <f t="shared" si="256"/>
        <v>45</v>
      </c>
    </row>
    <row r="4101" spans="1:9" ht="22.5" x14ac:dyDescent="0.2">
      <c r="A4101" s="22" t="s">
        <v>1441</v>
      </c>
      <c r="B4101" s="23">
        <v>12600000000</v>
      </c>
      <c r="C4101" s="23">
        <v>6979753404</v>
      </c>
      <c r="D4101" s="23">
        <v>285128040.31</v>
      </c>
      <c r="E4101" s="23">
        <v>285128040.31</v>
      </c>
      <c r="F4101" s="23">
        <f t="shared" si="253"/>
        <v>5620246596</v>
      </c>
      <c r="G4101" s="24">
        <f t="shared" si="254"/>
        <v>55.394868285714281</v>
      </c>
      <c r="H4101" s="25">
        <f t="shared" si="255"/>
        <v>2.2629209548412699</v>
      </c>
      <c r="I4101" s="25">
        <f t="shared" si="256"/>
        <v>2.2629209548412699</v>
      </c>
    </row>
    <row r="4102" spans="1:9" x14ac:dyDescent="0.2">
      <c r="A4102" s="22" t="s">
        <v>1442</v>
      </c>
      <c r="B4102" s="23">
        <v>9324261533</v>
      </c>
      <c r="C4102" s="23">
        <v>9324261533</v>
      </c>
      <c r="D4102" s="23">
        <v>2000000000</v>
      </c>
      <c r="E4102" s="23">
        <v>0</v>
      </c>
      <c r="F4102" s="23">
        <f t="shared" si="253"/>
        <v>0</v>
      </c>
      <c r="G4102" s="24">
        <f t="shared" si="254"/>
        <v>100</v>
      </c>
      <c r="H4102" s="25">
        <f t="shared" si="255"/>
        <v>21.449419805758254</v>
      </c>
      <c r="I4102" s="25">
        <f t="shared" si="256"/>
        <v>0</v>
      </c>
    </row>
    <row r="4103" spans="1:9" ht="22.5" x14ac:dyDescent="0.2">
      <c r="A4103" s="22" t="s">
        <v>1443</v>
      </c>
      <c r="B4103" s="23">
        <v>228709791930</v>
      </c>
      <c r="C4103" s="23">
        <v>211589679182.32999</v>
      </c>
      <c r="D4103" s="23">
        <v>77510055</v>
      </c>
      <c r="E4103" s="23">
        <v>77510055</v>
      </c>
      <c r="F4103" s="23">
        <f t="shared" ref="F4103:F4166" si="257">+B4103-C4103</f>
        <v>17120112747.670013</v>
      </c>
      <c r="G4103" s="24">
        <f t="shared" ref="G4103:G4166" si="258">IFERROR(IF(C4103&gt;0,+C4103/B4103*100,0),0)</f>
        <v>92.514481954095842</v>
      </c>
      <c r="H4103" s="25">
        <f t="shared" ref="H4103:H4166" si="259">IFERROR(IF(D4103&gt;0,+D4103/B4103*100,0),0)</f>
        <v>3.3890134019151703E-2</v>
      </c>
      <c r="I4103" s="25">
        <f t="shared" ref="I4103:I4166" si="260">IFERROR(IF(E4103&gt;0,+E4103/B4103*100,0),0)</f>
        <v>3.3890134019151703E-2</v>
      </c>
    </row>
    <row r="4104" spans="1:9" x14ac:dyDescent="0.2">
      <c r="A4104" s="22" t="s">
        <v>1444</v>
      </c>
      <c r="B4104" s="23">
        <v>324321794726</v>
      </c>
      <c r="C4104" s="23">
        <v>205706765390</v>
      </c>
      <c r="D4104" s="23">
        <v>74230873</v>
      </c>
      <c r="E4104" s="23">
        <v>74230873</v>
      </c>
      <c r="F4104" s="23">
        <f t="shared" si="257"/>
        <v>118615029336</v>
      </c>
      <c r="G4104" s="24">
        <f t="shared" si="258"/>
        <v>63.426747364847714</v>
      </c>
      <c r="H4104" s="25">
        <f t="shared" si="259"/>
        <v>2.2888031025701867E-2</v>
      </c>
      <c r="I4104" s="25">
        <f t="shared" si="260"/>
        <v>2.2888031025701867E-2</v>
      </c>
    </row>
    <row r="4105" spans="1:9" ht="22.5" x14ac:dyDescent="0.2">
      <c r="A4105" s="22" t="s">
        <v>1445</v>
      </c>
      <c r="B4105" s="23">
        <v>7568562628</v>
      </c>
      <c r="C4105" s="23">
        <v>5564964886</v>
      </c>
      <c r="D4105" s="23">
        <v>172395316.66</v>
      </c>
      <c r="E4105" s="23">
        <v>169395956.66</v>
      </c>
      <c r="F4105" s="23">
        <f t="shared" si="257"/>
        <v>2003597742</v>
      </c>
      <c r="G4105" s="24">
        <f t="shared" si="258"/>
        <v>73.527367870516613</v>
      </c>
      <c r="H4105" s="25">
        <f t="shared" si="259"/>
        <v>2.2777814643723922</v>
      </c>
      <c r="I4105" s="25">
        <f t="shared" si="260"/>
        <v>2.2381522752195688</v>
      </c>
    </row>
    <row r="4106" spans="1:9" ht="22.5" x14ac:dyDescent="0.2">
      <c r="A4106" s="22" t="s">
        <v>1446</v>
      </c>
      <c r="B4106" s="23">
        <v>19000000000</v>
      </c>
      <c r="C4106" s="23">
        <v>18758460458</v>
      </c>
      <c r="D4106" s="23">
        <v>112099498</v>
      </c>
      <c r="E4106" s="23">
        <v>112099498</v>
      </c>
      <c r="F4106" s="23">
        <f t="shared" si="257"/>
        <v>241539542</v>
      </c>
      <c r="G4106" s="24">
        <f t="shared" si="258"/>
        <v>98.728739252631584</v>
      </c>
      <c r="H4106" s="25">
        <f t="shared" si="259"/>
        <v>0.58999735789473684</v>
      </c>
      <c r="I4106" s="25">
        <f t="shared" si="260"/>
        <v>0.58999735789473684</v>
      </c>
    </row>
    <row r="4107" spans="1:9" x14ac:dyDescent="0.2">
      <c r="A4107" s="22" t="s">
        <v>1447</v>
      </c>
      <c r="B4107" s="23">
        <v>141478013224</v>
      </c>
      <c r="C4107" s="23">
        <v>135849683788</v>
      </c>
      <c r="D4107" s="23">
        <v>129908974813</v>
      </c>
      <c r="E4107" s="23">
        <v>48739127859</v>
      </c>
      <c r="F4107" s="23">
        <f t="shared" si="257"/>
        <v>5628329436</v>
      </c>
      <c r="G4107" s="24">
        <f t="shared" si="258"/>
        <v>96.021763871472558</v>
      </c>
      <c r="H4107" s="25">
        <f t="shared" si="259"/>
        <v>91.8227305095931</v>
      </c>
      <c r="I4107" s="25">
        <f t="shared" si="260"/>
        <v>34.449966286868957</v>
      </c>
    </row>
    <row r="4108" spans="1:9" x14ac:dyDescent="0.2">
      <c r="A4108" s="22" t="s">
        <v>1448</v>
      </c>
      <c r="B4108" s="23">
        <v>63191800000</v>
      </c>
      <c r="C4108" s="23">
        <v>4230927781</v>
      </c>
      <c r="D4108" s="23">
        <v>2624916157</v>
      </c>
      <c r="E4108" s="23">
        <v>2624916157</v>
      </c>
      <c r="F4108" s="23">
        <f t="shared" si="257"/>
        <v>58960872219</v>
      </c>
      <c r="G4108" s="24">
        <f t="shared" si="258"/>
        <v>6.6953746862725856</v>
      </c>
      <c r="H4108" s="25">
        <f t="shared" si="259"/>
        <v>4.1538873034159502</v>
      </c>
      <c r="I4108" s="25">
        <f t="shared" si="260"/>
        <v>4.1538873034159502</v>
      </c>
    </row>
    <row r="4109" spans="1:9" x14ac:dyDescent="0.2">
      <c r="A4109" s="22" t="s">
        <v>1449</v>
      </c>
      <c r="B4109" s="23">
        <v>127389873368</v>
      </c>
      <c r="C4109" s="23">
        <v>30930678564</v>
      </c>
      <c r="D4109" s="23">
        <v>6995673568</v>
      </c>
      <c r="E4109" s="23">
        <v>41358900</v>
      </c>
      <c r="F4109" s="23">
        <f t="shared" si="257"/>
        <v>96459194804</v>
      </c>
      <c r="G4109" s="24">
        <f t="shared" si="258"/>
        <v>24.280327585104349</v>
      </c>
      <c r="H4109" s="25">
        <f t="shared" si="259"/>
        <v>5.4915460570332071</v>
      </c>
      <c r="I4109" s="25">
        <f t="shared" si="260"/>
        <v>3.2466395410036764E-2</v>
      </c>
    </row>
    <row r="4110" spans="1:9" ht="22.5" x14ac:dyDescent="0.2">
      <c r="A4110" s="22" t="s">
        <v>1450</v>
      </c>
      <c r="B4110" s="23">
        <v>76051109695</v>
      </c>
      <c r="C4110" s="23">
        <v>30093796818.080002</v>
      </c>
      <c r="D4110" s="23">
        <v>4596704623.6700001</v>
      </c>
      <c r="E4110" s="23">
        <v>4446210939.6700001</v>
      </c>
      <c r="F4110" s="23">
        <f t="shared" si="257"/>
        <v>45957312876.919998</v>
      </c>
      <c r="G4110" s="24">
        <f t="shared" si="258"/>
        <v>39.570490080644447</v>
      </c>
      <c r="H4110" s="25">
        <f t="shared" si="259"/>
        <v>6.0442308364794464</v>
      </c>
      <c r="I4110" s="25">
        <f t="shared" si="260"/>
        <v>5.8463459080365228</v>
      </c>
    </row>
    <row r="4111" spans="1:9" x14ac:dyDescent="0.2">
      <c r="A4111" s="22" t="s">
        <v>1451</v>
      </c>
      <c r="B4111" s="23">
        <v>141627158256</v>
      </c>
      <c r="C4111" s="23">
        <v>39586825875</v>
      </c>
      <c r="D4111" s="23">
        <v>11802921421</v>
      </c>
      <c r="E4111" s="23">
        <v>284523274</v>
      </c>
      <c r="F4111" s="23">
        <f t="shared" si="257"/>
        <v>102040332381</v>
      </c>
      <c r="G4111" s="24">
        <f t="shared" si="258"/>
        <v>27.95143697188665</v>
      </c>
      <c r="H4111" s="25">
        <f t="shared" si="259"/>
        <v>8.333798098007076</v>
      </c>
      <c r="I4111" s="25">
        <f t="shared" si="260"/>
        <v>0.20089598457218658</v>
      </c>
    </row>
    <row r="4112" spans="1:9" ht="22.5" x14ac:dyDescent="0.2">
      <c r="A4112" s="22" t="s">
        <v>1452</v>
      </c>
      <c r="B4112" s="23">
        <v>45383114200</v>
      </c>
      <c r="C4112" s="23">
        <v>15205081030</v>
      </c>
      <c r="D4112" s="23">
        <v>410591880.32999998</v>
      </c>
      <c r="E4112" s="23">
        <v>410591880.32999998</v>
      </c>
      <c r="F4112" s="23">
        <f t="shared" si="257"/>
        <v>30178033170</v>
      </c>
      <c r="G4112" s="24">
        <f t="shared" si="258"/>
        <v>33.503829118011474</v>
      </c>
      <c r="H4112" s="25">
        <f t="shared" si="259"/>
        <v>0.90472389911488271</v>
      </c>
      <c r="I4112" s="25">
        <f t="shared" si="260"/>
        <v>0.90472389911488271</v>
      </c>
    </row>
    <row r="4113" spans="1:9" x14ac:dyDescent="0.2">
      <c r="A4113" s="22" t="s">
        <v>1453</v>
      </c>
      <c r="B4113" s="23">
        <v>11500000000</v>
      </c>
      <c r="C4113" s="23">
        <v>7770795757</v>
      </c>
      <c r="D4113" s="23">
        <v>586605937</v>
      </c>
      <c r="E4113" s="23">
        <v>104422551</v>
      </c>
      <c r="F4113" s="23">
        <f t="shared" si="257"/>
        <v>3729204243</v>
      </c>
      <c r="G4113" s="24">
        <f t="shared" si="258"/>
        <v>67.572137017391313</v>
      </c>
      <c r="H4113" s="25">
        <f t="shared" si="259"/>
        <v>5.100921191304348</v>
      </c>
      <c r="I4113" s="25">
        <f t="shared" si="260"/>
        <v>0.90802218260869572</v>
      </c>
    </row>
    <row r="4114" spans="1:9" x14ac:dyDescent="0.2">
      <c r="A4114" s="22" t="s">
        <v>1454</v>
      </c>
      <c r="B4114" s="23">
        <v>26012136618</v>
      </c>
      <c r="C4114" s="23">
        <v>16610841317.67</v>
      </c>
      <c r="D4114" s="23">
        <v>749001544.23000002</v>
      </c>
      <c r="E4114" s="23">
        <v>735319744.89999998</v>
      </c>
      <c r="F4114" s="23">
        <f t="shared" si="257"/>
        <v>9401295300.3299999</v>
      </c>
      <c r="G4114" s="24">
        <f t="shared" si="258"/>
        <v>63.858042734465549</v>
      </c>
      <c r="H4114" s="25">
        <f t="shared" si="259"/>
        <v>2.8794310718470641</v>
      </c>
      <c r="I4114" s="25">
        <f t="shared" si="260"/>
        <v>2.8268333189945265</v>
      </c>
    </row>
    <row r="4115" spans="1:9" ht="22.5" x14ac:dyDescent="0.2">
      <c r="A4115" s="22" t="s">
        <v>1455</v>
      </c>
      <c r="B4115" s="23">
        <v>46797257092</v>
      </c>
      <c r="C4115" s="23">
        <v>21000007935.43</v>
      </c>
      <c r="D4115" s="23">
        <v>1180680740.21</v>
      </c>
      <c r="E4115" s="23">
        <v>882265365.21000004</v>
      </c>
      <c r="F4115" s="23">
        <f t="shared" si="257"/>
        <v>25797249156.57</v>
      </c>
      <c r="G4115" s="24">
        <f t="shared" si="258"/>
        <v>44.87444188052627</v>
      </c>
      <c r="H4115" s="25">
        <f t="shared" si="259"/>
        <v>2.5229699635789928</v>
      </c>
      <c r="I4115" s="25">
        <f t="shared" si="260"/>
        <v>1.885292899700362</v>
      </c>
    </row>
    <row r="4116" spans="1:9" x14ac:dyDescent="0.2">
      <c r="A4116" s="22" t="s">
        <v>1456</v>
      </c>
      <c r="B4116" s="23">
        <v>3896602762</v>
      </c>
      <c r="C4116" s="23">
        <v>3398192534</v>
      </c>
      <c r="D4116" s="23">
        <v>487986038</v>
      </c>
      <c r="E4116" s="23">
        <v>129912107</v>
      </c>
      <c r="F4116" s="23">
        <f t="shared" si="257"/>
        <v>498410228</v>
      </c>
      <c r="G4116" s="24">
        <f t="shared" si="258"/>
        <v>87.209108589139788</v>
      </c>
      <c r="H4116" s="25">
        <f t="shared" si="259"/>
        <v>12.523371454716431</v>
      </c>
      <c r="I4116" s="25">
        <f t="shared" si="260"/>
        <v>3.3339838555501182</v>
      </c>
    </row>
    <row r="4117" spans="1:9" x14ac:dyDescent="0.2">
      <c r="A4117" s="22" t="s">
        <v>1457</v>
      </c>
      <c r="B4117" s="23">
        <v>14408212924</v>
      </c>
      <c r="C4117" s="23">
        <v>641762433</v>
      </c>
      <c r="D4117" s="23">
        <v>44212162</v>
      </c>
      <c r="E4117" s="23">
        <v>37835972</v>
      </c>
      <c r="F4117" s="23">
        <f t="shared" si="257"/>
        <v>13766450491</v>
      </c>
      <c r="G4117" s="24">
        <f t="shared" si="258"/>
        <v>4.4541431778191285</v>
      </c>
      <c r="H4117" s="25">
        <f t="shared" si="259"/>
        <v>0.30685389113284872</v>
      </c>
      <c r="I4117" s="25">
        <f t="shared" si="260"/>
        <v>0.26260003374170016</v>
      </c>
    </row>
    <row r="4118" spans="1:9" ht="22.5" x14ac:dyDescent="0.2">
      <c r="A4118" s="22" t="s">
        <v>1458</v>
      </c>
      <c r="B4118" s="23">
        <v>13348022663</v>
      </c>
      <c r="C4118" s="23">
        <v>9956809861</v>
      </c>
      <c r="D4118" s="23">
        <v>302679405</v>
      </c>
      <c r="E4118" s="23">
        <v>302679405</v>
      </c>
      <c r="F4118" s="23">
        <f t="shared" si="257"/>
        <v>3391212802</v>
      </c>
      <c r="G4118" s="24">
        <f t="shared" si="258"/>
        <v>74.593893885120082</v>
      </c>
      <c r="H4118" s="25">
        <f t="shared" si="259"/>
        <v>2.2675973261493705</v>
      </c>
      <c r="I4118" s="25">
        <f t="shared" si="260"/>
        <v>2.2675973261493705</v>
      </c>
    </row>
    <row r="4119" spans="1:9" x14ac:dyDescent="0.2">
      <c r="A4119" s="22" t="s">
        <v>1459</v>
      </c>
      <c r="B4119" s="23">
        <v>652000000</v>
      </c>
      <c r="C4119" s="23">
        <v>0</v>
      </c>
      <c r="D4119" s="23">
        <v>0</v>
      </c>
      <c r="E4119" s="23">
        <v>0</v>
      </c>
      <c r="F4119" s="23">
        <f t="shared" si="257"/>
        <v>652000000</v>
      </c>
      <c r="G4119" s="24">
        <f t="shared" si="258"/>
        <v>0</v>
      </c>
      <c r="H4119" s="25">
        <f t="shared" si="259"/>
        <v>0</v>
      </c>
      <c r="I4119" s="25">
        <f t="shared" si="260"/>
        <v>0</v>
      </c>
    </row>
    <row r="4120" spans="1:9" x14ac:dyDescent="0.2">
      <c r="A4120" s="18" t="s">
        <v>1460</v>
      </c>
      <c r="B4120" s="19">
        <v>43817472000</v>
      </c>
      <c r="C4120" s="19">
        <v>11927887745.74</v>
      </c>
      <c r="D4120" s="19">
        <v>2557145829.8699999</v>
      </c>
      <c r="E4120" s="19">
        <v>2550965829.8699999</v>
      </c>
      <c r="F4120" s="19">
        <f t="shared" si="257"/>
        <v>31889584254.260002</v>
      </c>
      <c r="G4120" s="20">
        <f t="shared" si="258"/>
        <v>27.221761551510777</v>
      </c>
      <c r="H4120" s="21">
        <f t="shared" si="259"/>
        <v>5.8359045219906802</v>
      </c>
      <c r="I4120" s="21">
        <f t="shared" si="260"/>
        <v>5.8218005590783513</v>
      </c>
    </row>
    <row r="4121" spans="1:9" x14ac:dyDescent="0.2">
      <c r="A4121" s="18" t="s">
        <v>17</v>
      </c>
      <c r="B4121" s="19">
        <v>24327089000</v>
      </c>
      <c r="C4121" s="19">
        <v>2595744476.4499998</v>
      </c>
      <c r="D4121" s="19">
        <v>2051393806.45</v>
      </c>
      <c r="E4121" s="19">
        <v>2051393806.45</v>
      </c>
      <c r="F4121" s="19">
        <f t="shared" si="257"/>
        <v>21731344523.549999</v>
      </c>
      <c r="G4121" s="20">
        <f t="shared" si="258"/>
        <v>10.670181197799703</v>
      </c>
      <c r="H4121" s="21">
        <f t="shared" si="259"/>
        <v>8.4325494367616294</v>
      </c>
      <c r="I4121" s="21">
        <f t="shared" si="260"/>
        <v>8.4325494367616294</v>
      </c>
    </row>
    <row r="4122" spans="1:9" x14ac:dyDescent="0.2">
      <c r="A4122" s="18" t="s">
        <v>18</v>
      </c>
      <c r="B4122" s="19">
        <v>15754406000</v>
      </c>
      <c r="C4122" s="19">
        <v>1956517696.8099999</v>
      </c>
      <c r="D4122" s="19">
        <v>1956517696.8099999</v>
      </c>
      <c r="E4122" s="19">
        <v>1956517696.8099999</v>
      </c>
      <c r="F4122" s="19">
        <f t="shared" si="257"/>
        <v>13797888303.190001</v>
      </c>
      <c r="G4122" s="20">
        <f t="shared" si="258"/>
        <v>12.418860455989265</v>
      </c>
      <c r="H4122" s="21">
        <f t="shared" si="259"/>
        <v>12.418860455989265</v>
      </c>
      <c r="I4122" s="21">
        <f t="shared" si="260"/>
        <v>12.418860455989265</v>
      </c>
    </row>
    <row r="4123" spans="1:9" x14ac:dyDescent="0.2">
      <c r="A4123" s="22" t="s">
        <v>19</v>
      </c>
      <c r="B4123" s="23">
        <v>9802697000</v>
      </c>
      <c r="C4123" s="23">
        <v>1499514945.8099999</v>
      </c>
      <c r="D4123" s="23">
        <v>1499514945.8099999</v>
      </c>
      <c r="E4123" s="23">
        <v>1499514945.8099999</v>
      </c>
      <c r="F4123" s="23">
        <f t="shared" si="257"/>
        <v>8303182054.1900005</v>
      </c>
      <c r="G4123" s="24">
        <f t="shared" si="258"/>
        <v>15.296963129738684</v>
      </c>
      <c r="H4123" s="25">
        <f t="shared" si="259"/>
        <v>15.296963129738684</v>
      </c>
      <c r="I4123" s="25">
        <f t="shared" si="260"/>
        <v>15.296963129738684</v>
      </c>
    </row>
    <row r="4124" spans="1:9" x14ac:dyDescent="0.2">
      <c r="A4124" s="22" t="s">
        <v>20</v>
      </c>
      <c r="B4124" s="23">
        <v>3541743000</v>
      </c>
      <c r="C4124" s="23">
        <v>279111742</v>
      </c>
      <c r="D4124" s="23">
        <v>279111742</v>
      </c>
      <c r="E4124" s="23">
        <v>279111742</v>
      </c>
      <c r="F4124" s="23">
        <f t="shared" si="257"/>
        <v>3262631258</v>
      </c>
      <c r="G4124" s="24">
        <f t="shared" si="258"/>
        <v>7.8806322762549392</v>
      </c>
      <c r="H4124" s="25">
        <f t="shared" si="259"/>
        <v>7.8806322762549392</v>
      </c>
      <c r="I4124" s="25">
        <f t="shared" si="260"/>
        <v>7.8806322762549392</v>
      </c>
    </row>
    <row r="4125" spans="1:9" x14ac:dyDescent="0.2">
      <c r="A4125" s="22" t="s">
        <v>21</v>
      </c>
      <c r="B4125" s="23">
        <v>1863057000</v>
      </c>
      <c r="C4125" s="23">
        <v>177891009</v>
      </c>
      <c r="D4125" s="23">
        <v>177891009</v>
      </c>
      <c r="E4125" s="23">
        <v>177891009</v>
      </c>
      <c r="F4125" s="23">
        <f t="shared" si="257"/>
        <v>1685165991</v>
      </c>
      <c r="G4125" s="24">
        <f t="shared" si="258"/>
        <v>9.5483395838130551</v>
      </c>
      <c r="H4125" s="25">
        <f t="shared" si="259"/>
        <v>9.5483395838130551</v>
      </c>
      <c r="I4125" s="25">
        <f t="shared" si="260"/>
        <v>9.5483395838130551</v>
      </c>
    </row>
    <row r="4126" spans="1:9" x14ac:dyDescent="0.2">
      <c r="A4126" s="22" t="s">
        <v>150</v>
      </c>
      <c r="B4126" s="23">
        <v>546909000</v>
      </c>
      <c r="C4126" s="23">
        <v>0</v>
      </c>
      <c r="D4126" s="23">
        <v>0</v>
      </c>
      <c r="E4126" s="23">
        <v>0</v>
      </c>
      <c r="F4126" s="23">
        <f t="shared" si="257"/>
        <v>546909000</v>
      </c>
      <c r="G4126" s="24">
        <f t="shared" si="258"/>
        <v>0</v>
      </c>
      <c r="H4126" s="25">
        <f t="shared" si="259"/>
        <v>0</v>
      </c>
      <c r="I4126" s="25">
        <f t="shared" si="260"/>
        <v>0</v>
      </c>
    </row>
    <row r="4127" spans="1:9" x14ac:dyDescent="0.2">
      <c r="A4127" s="18" t="s">
        <v>22</v>
      </c>
      <c r="B4127" s="19">
        <v>1252789000</v>
      </c>
      <c r="C4127" s="19">
        <v>638705862.63999999</v>
      </c>
      <c r="D4127" s="19">
        <v>94355192.640000001</v>
      </c>
      <c r="E4127" s="19">
        <v>94355192.640000001</v>
      </c>
      <c r="F4127" s="19">
        <f t="shared" si="257"/>
        <v>614083137.36000001</v>
      </c>
      <c r="G4127" s="20">
        <f t="shared" si="258"/>
        <v>50.982716374425387</v>
      </c>
      <c r="H4127" s="21">
        <f t="shared" si="259"/>
        <v>7.5316108810023081</v>
      </c>
      <c r="I4127" s="21">
        <f t="shared" si="260"/>
        <v>7.5316108810023081</v>
      </c>
    </row>
    <row r="4128" spans="1:9" x14ac:dyDescent="0.2">
      <c r="A4128" s="22" t="s">
        <v>66</v>
      </c>
      <c r="B4128" s="23">
        <v>185400000</v>
      </c>
      <c r="C4128" s="23">
        <v>0</v>
      </c>
      <c r="D4128" s="23">
        <v>0</v>
      </c>
      <c r="E4128" s="23">
        <v>0</v>
      </c>
      <c r="F4128" s="23">
        <f t="shared" si="257"/>
        <v>185400000</v>
      </c>
      <c r="G4128" s="24">
        <f t="shared" si="258"/>
        <v>0</v>
      </c>
      <c r="H4128" s="25">
        <f t="shared" si="259"/>
        <v>0</v>
      </c>
      <c r="I4128" s="25">
        <f t="shared" si="260"/>
        <v>0</v>
      </c>
    </row>
    <row r="4129" spans="1:9" x14ac:dyDescent="0.2">
      <c r="A4129" s="22" t="s">
        <v>23</v>
      </c>
      <c r="B4129" s="23">
        <v>1067389000</v>
      </c>
      <c r="C4129" s="23">
        <v>638705862.63999999</v>
      </c>
      <c r="D4129" s="23">
        <v>94355192.640000001</v>
      </c>
      <c r="E4129" s="23">
        <v>94355192.640000001</v>
      </c>
      <c r="F4129" s="23">
        <f t="shared" si="257"/>
        <v>428683137.36000001</v>
      </c>
      <c r="G4129" s="24">
        <f t="shared" si="258"/>
        <v>59.8381529732834</v>
      </c>
      <c r="H4129" s="25">
        <f t="shared" si="259"/>
        <v>8.8398130990669763</v>
      </c>
      <c r="I4129" s="25">
        <f t="shared" si="260"/>
        <v>8.8398130990669763</v>
      </c>
    </row>
    <row r="4130" spans="1:9" x14ac:dyDescent="0.2">
      <c r="A4130" s="18" t="s">
        <v>24</v>
      </c>
      <c r="B4130" s="19">
        <v>7180394000</v>
      </c>
      <c r="C4130" s="19">
        <v>520917</v>
      </c>
      <c r="D4130" s="19">
        <v>520917</v>
      </c>
      <c r="E4130" s="19">
        <v>520917</v>
      </c>
      <c r="F4130" s="19">
        <f t="shared" si="257"/>
        <v>7179873083</v>
      </c>
      <c r="G4130" s="20">
        <f t="shared" si="258"/>
        <v>7.2547133207453516E-3</v>
      </c>
      <c r="H4130" s="21">
        <f t="shared" si="259"/>
        <v>7.2547133207453516E-3</v>
      </c>
      <c r="I4130" s="21">
        <f t="shared" si="260"/>
        <v>7.2547133207453516E-3</v>
      </c>
    </row>
    <row r="4131" spans="1:9" x14ac:dyDescent="0.2">
      <c r="A4131" s="22" t="s">
        <v>75</v>
      </c>
      <c r="B4131" s="23">
        <v>7129194000</v>
      </c>
      <c r="C4131" s="23">
        <v>0</v>
      </c>
      <c r="D4131" s="23">
        <v>0</v>
      </c>
      <c r="E4131" s="23">
        <v>0</v>
      </c>
      <c r="F4131" s="23">
        <f t="shared" si="257"/>
        <v>7129194000</v>
      </c>
      <c r="G4131" s="24">
        <f t="shared" si="258"/>
        <v>0</v>
      </c>
      <c r="H4131" s="25">
        <f t="shared" si="259"/>
        <v>0</v>
      </c>
      <c r="I4131" s="25">
        <f t="shared" si="260"/>
        <v>0</v>
      </c>
    </row>
    <row r="4132" spans="1:9" x14ac:dyDescent="0.2">
      <c r="A4132" s="22" t="s">
        <v>32</v>
      </c>
      <c r="B4132" s="23">
        <v>51200000</v>
      </c>
      <c r="C4132" s="23">
        <v>520917</v>
      </c>
      <c r="D4132" s="23">
        <v>520917</v>
      </c>
      <c r="E4132" s="23">
        <v>520917</v>
      </c>
      <c r="F4132" s="23">
        <f t="shared" si="257"/>
        <v>50679083</v>
      </c>
      <c r="G4132" s="24">
        <f t="shared" si="258"/>
        <v>1.0174160156250001</v>
      </c>
      <c r="H4132" s="25">
        <f t="shared" si="259"/>
        <v>1.0174160156250001</v>
      </c>
      <c r="I4132" s="25">
        <f t="shared" si="260"/>
        <v>1.0174160156250001</v>
      </c>
    </row>
    <row r="4133" spans="1:9" x14ac:dyDescent="0.2">
      <c r="A4133" s="18" t="s">
        <v>39</v>
      </c>
      <c r="B4133" s="19">
        <v>139500000</v>
      </c>
      <c r="C4133" s="19">
        <v>0</v>
      </c>
      <c r="D4133" s="19">
        <v>0</v>
      </c>
      <c r="E4133" s="19">
        <v>0</v>
      </c>
      <c r="F4133" s="19">
        <f t="shared" si="257"/>
        <v>139500000</v>
      </c>
      <c r="G4133" s="20">
        <f t="shared" si="258"/>
        <v>0</v>
      </c>
      <c r="H4133" s="21">
        <f t="shared" si="259"/>
        <v>0</v>
      </c>
      <c r="I4133" s="21">
        <f t="shared" si="260"/>
        <v>0</v>
      </c>
    </row>
    <row r="4134" spans="1:9" x14ac:dyDescent="0.2">
      <c r="A4134" s="22" t="s">
        <v>40</v>
      </c>
      <c r="B4134" s="23">
        <v>67500000</v>
      </c>
      <c r="C4134" s="23">
        <v>0</v>
      </c>
      <c r="D4134" s="23">
        <v>0</v>
      </c>
      <c r="E4134" s="23">
        <v>0</v>
      </c>
      <c r="F4134" s="23">
        <f t="shared" si="257"/>
        <v>67500000</v>
      </c>
      <c r="G4134" s="24">
        <f t="shared" si="258"/>
        <v>0</v>
      </c>
      <c r="H4134" s="25">
        <f t="shared" si="259"/>
        <v>0</v>
      </c>
      <c r="I4134" s="25">
        <f t="shared" si="260"/>
        <v>0</v>
      </c>
    </row>
    <row r="4135" spans="1:9" x14ac:dyDescent="0.2">
      <c r="A4135" s="22" t="s">
        <v>42</v>
      </c>
      <c r="B4135" s="23">
        <v>72000000</v>
      </c>
      <c r="C4135" s="23">
        <v>0</v>
      </c>
      <c r="D4135" s="23">
        <v>0</v>
      </c>
      <c r="E4135" s="23">
        <v>0</v>
      </c>
      <c r="F4135" s="23">
        <f t="shared" si="257"/>
        <v>72000000</v>
      </c>
      <c r="G4135" s="24">
        <f t="shared" si="258"/>
        <v>0</v>
      </c>
      <c r="H4135" s="25">
        <f t="shared" si="259"/>
        <v>0</v>
      </c>
      <c r="I4135" s="25">
        <f t="shared" si="260"/>
        <v>0</v>
      </c>
    </row>
    <row r="4136" spans="1:9" x14ac:dyDescent="0.2">
      <c r="A4136" s="18" t="s">
        <v>43</v>
      </c>
      <c r="B4136" s="19">
        <v>19490383000</v>
      </c>
      <c r="C4136" s="19">
        <v>9332143269.2900009</v>
      </c>
      <c r="D4136" s="19">
        <v>505752023.42000002</v>
      </c>
      <c r="E4136" s="19">
        <v>499572023.42000002</v>
      </c>
      <c r="F4136" s="19">
        <f t="shared" si="257"/>
        <v>10158239730.709999</v>
      </c>
      <c r="G4136" s="20">
        <f t="shared" si="258"/>
        <v>47.880758778778237</v>
      </c>
      <c r="H4136" s="21">
        <f t="shared" si="259"/>
        <v>2.5948798616220112</v>
      </c>
      <c r="I4136" s="21">
        <f t="shared" si="260"/>
        <v>2.5631719162214512</v>
      </c>
    </row>
    <row r="4137" spans="1:9" ht="22.5" x14ac:dyDescent="0.2">
      <c r="A4137" s="22" t="s">
        <v>1461</v>
      </c>
      <c r="B4137" s="23">
        <v>15412986000</v>
      </c>
      <c r="C4137" s="23">
        <v>7864958210.3100004</v>
      </c>
      <c r="D4137" s="23">
        <v>421058243.05000001</v>
      </c>
      <c r="E4137" s="23">
        <v>421058243.05000001</v>
      </c>
      <c r="F4137" s="23">
        <f t="shared" si="257"/>
        <v>7548027789.6899996</v>
      </c>
      <c r="G4137" s="24">
        <f t="shared" si="258"/>
        <v>51.028127906623681</v>
      </c>
      <c r="H4137" s="25">
        <f t="shared" si="259"/>
        <v>2.7318408194881902</v>
      </c>
      <c r="I4137" s="25">
        <f t="shared" si="260"/>
        <v>2.7318408194881902</v>
      </c>
    </row>
    <row r="4138" spans="1:9" ht="33.75" x14ac:dyDescent="0.2">
      <c r="A4138" s="22" t="s">
        <v>1462</v>
      </c>
      <c r="B4138" s="23">
        <v>4077397000</v>
      </c>
      <c r="C4138" s="23">
        <v>1467185058.98</v>
      </c>
      <c r="D4138" s="23">
        <v>84693780.370000005</v>
      </c>
      <c r="E4138" s="23">
        <v>78513780.370000005</v>
      </c>
      <c r="F4138" s="23">
        <f t="shared" si="257"/>
        <v>2610211941.02</v>
      </c>
      <c r="G4138" s="24">
        <f t="shared" si="258"/>
        <v>35.983375152824216</v>
      </c>
      <c r="H4138" s="25">
        <f t="shared" si="259"/>
        <v>2.0771531535928438</v>
      </c>
      <c r="I4138" s="25">
        <f t="shared" si="260"/>
        <v>1.9255858669146027</v>
      </c>
    </row>
    <row r="4139" spans="1:9" x14ac:dyDescent="0.2">
      <c r="A4139" s="18" t="s">
        <v>1463</v>
      </c>
      <c r="B4139" s="19">
        <v>34574000000</v>
      </c>
      <c r="C4139" s="19">
        <v>12561737462.83</v>
      </c>
      <c r="D4139" s="19">
        <v>2180071125.5699997</v>
      </c>
      <c r="E4139" s="19">
        <v>2180071125.5699997</v>
      </c>
      <c r="F4139" s="19">
        <f t="shared" si="257"/>
        <v>22012262537.169998</v>
      </c>
      <c r="G4139" s="20">
        <f t="shared" si="258"/>
        <v>36.33290178408631</v>
      </c>
      <c r="H4139" s="21">
        <f t="shared" si="259"/>
        <v>6.3055218533290907</v>
      </c>
      <c r="I4139" s="21">
        <f t="shared" si="260"/>
        <v>6.3055218533290907</v>
      </c>
    </row>
    <row r="4140" spans="1:9" x14ac:dyDescent="0.2">
      <c r="A4140" s="18" t="s">
        <v>17</v>
      </c>
      <c r="B4140" s="19">
        <v>17147073342</v>
      </c>
      <c r="C4140" s="19">
        <v>3492353561.3099999</v>
      </c>
      <c r="D4140" s="19">
        <v>1795771315.5699999</v>
      </c>
      <c r="E4140" s="19">
        <v>1795771315.5699999</v>
      </c>
      <c r="F4140" s="19">
        <f t="shared" si="257"/>
        <v>13654719780.690001</v>
      </c>
      <c r="G4140" s="20">
        <f t="shared" si="258"/>
        <v>20.36705326707758</v>
      </c>
      <c r="H4140" s="21">
        <f t="shared" si="259"/>
        <v>10.472756952473294</v>
      </c>
      <c r="I4140" s="21">
        <f t="shared" si="260"/>
        <v>10.472756952473294</v>
      </c>
    </row>
    <row r="4141" spans="1:9" x14ac:dyDescent="0.2">
      <c r="A4141" s="18" t="s">
        <v>18</v>
      </c>
      <c r="B4141" s="19">
        <v>11283688000</v>
      </c>
      <c r="C4141" s="19">
        <v>1632080905.8</v>
      </c>
      <c r="D4141" s="19">
        <v>1632080905.8</v>
      </c>
      <c r="E4141" s="19">
        <v>1632080905.8</v>
      </c>
      <c r="F4141" s="19">
        <f t="shared" si="257"/>
        <v>9651607094.2000008</v>
      </c>
      <c r="G4141" s="20">
        <f t="shared" si="258"/>
        <v>14.464073322481088</v>
      </c>
      <c r="H4141" s="21">
        <f t="shared" si="259"/>
        <v>14.464073322481088</v>
      </c>
      <c r="I4141" s="21">
        <f t="shared" si="260"/>
        <v>14.464073322481088</v>
      </c>
    </row>
    <row r="4142" spans="1:9" x14ac:dyDescent="0.2">
      <c r="A4142" s="22" t="s">
        <v>19</v>
      </c>
      <c r="B4142" s="23">
        <v>7648626000</v>
      </c>
      <c r="C4142" s="23">
        <v>1051729507</v>
      </c>
      <c r="D4142" s="23">
        <v>1051729507</v>
      </c>
      <c r="E4142" s="23">
        <v>1051729507</v>
      </c>
      <c r="F4142" s="23">
        <f t="shared" si="257"/>
        <v>6596896493</v>
      </c>
      <c r="G4142" s="24">
        <f t="shared" si="258"/>
        <v>13.750567840550708</v>
      </c>
      <c r="H4142" s="25">
        <f t="shared" si="259"/>
        <v>13.750567840550708</v>
      </c>
      <c r="I4142" s="25">
        <f t="shared" si="260"/>
        <v>13.750567840550708</v>
      </c>
    </row>
    <row r="4143" spans="1:9" x14ac:dyDescent="0.2">
      <c r="A4143" s="22" t="s">
        <v>20</v>
      </c>
      <c r="B4143" s="23">
        <v>2757486000</v>
      </c>
      <c r="C4143" s="23">
        <v>410578502.80000001</v>
      </c>
      <c r="D4143" s="23">
        <v>410578502.80000001</v>
      </c>
      <c r="E4143" s="23">
        <v>410578502.80000001</v>
      </c>
      <c r="F4143" s="23">
        <f t="shared" si="257"/>
        <v>2346907497.1999998</v>
      </c>
      <c r="G4143" s="24">
        <f t="shared" si="258"/>
        <v>14.889595189241215</v>
      </c>
      <c r="H4143" s="25">
        <f t="shared" si="259"/>
        <v>14.889595189241215</v>
      </c>
      <c r="I4143" s="25">
        <f t="shared" si="260"/>
        <v>14.889595189241215</v>
      </c>
    </row>
    <row r="4144" spans="1:9" x14ac:dyDescent="0.2">
      <c r="A4144" s="22" t="s">
        <v>21</v>
      </c>
      <c r="B4144" s="23">
        <v>613114000</v>
      </c>
      <c r="C4144" s="23">
        <v>169772896</v>
      </c>
      <c r="D4144" s="23">
        <v>169772896</v>
      </c>
      <c r="E4144" s="23">
        <v>169772896</v>
      </c>
      <c r="F4144" s="23">
        <f t="shared" si="257"/>
        <v>443341104</v>
      </c>
      <c r="G4144" s="24">
        <f t="shared" si="258"/>
        <v>27.69026575808088</v>
      </c>
      <c r="H4144" s="25">
        <f t="shared" si="259"/>
        <v>27.69026575808088</v>
      </c>
      <c r="I4144" s="25">
        <f t="shared" si="260"/>
        <v>27.69026575808088</v>
      </c>
    </row>
    <row r="4145" spans="1:9" x14ac:dyDescent="0.2">
      <c r="A4145" s="22" t="s">
        <v>150</v>
      </c>
      <c r="B4145" s="23">
        <v>264462000</v>
      </c>
      <c r="C4145" s="23">
        <v>0</v>
      </c>
      <c r="D4145" s="23">
        <v>0</v>
      </c>
      <c r="E4145" s="23">
        <v>0</v>
      </c>
      <c r="F4145" s="23">
        <f t="shared" si="257"/>
        <v>264462000</v>
      </c>
      <c r="G4145" s="24">
        <f t="shared" si="258"/>
        <v>0</v>
      </c>
      <c r="H4145" s="25">
        <f t="shared" si="259"/>
        <v>0</v>
      </c>
      <c r="I4145" s="25">
        <f t="shared" si="260"/>
        <v>0</v>
      </c>
    </row>
    <row r="4146" spans="1:9" x14ac:dyDescent="0.2">
      <c r="A4146" s="18" t="s">
        <v>22</v>
      </c>
      <c r="B4146" s="19">
        <v>2817536000</v>
      </c>
      <c r="C4146" s="19">
        <v>1844256272.51</v>
      </c>
      <c r="D4146" s="19">
        <v>147674026.77000001</v>
      </c>
      <c r="E4146" s="19">
        <v>147674026.77000001</v>
      </c>
      <c r="F4146" s="19">
        <f t="shared" si="257"/>
        <v>973279727.49000001</v>
      </c>
      <c r="G4146" s="20">
        <f t="shared" si="258"/>
        <v>65.456351667201417</v>
      </c>
      <c r="H4146" s="21">
        <f t="shared" si="259"/>
        <v>5.2412472021652965</v>
      </c>
      <c r="I4146" s="21">
        <f t="shared" si="260"/>
        <v>5.2412472021652965</v>
      </c>
    </row>
    <row r="4147" spans="1:9" x14ac:dyDescent="0.2">
      <c r="A4147" s="22" t="s">
        <v>23</v>
      </c>
      <c r="B4147" s="23">
        <v>2817536000</v>
      </c>
      <c r="C4147" s="23">
        <v>1844256272.51</v>
      </c>
      <c r="D4147" s="23">
        <v>147674026.77000001</v>
      </c>
      <c r="E4147" s="23">
        <v>147674026.77000001</v>
      </c>
      <c r="F4147" s="23">
        <f t="shared" si="257"/>
        <v>973279727.49000001</v>
      </c>
      <c r="G4147" s="24">
        <f t="shared" si="258"/>
        <v>65.456351667201417</v>
      </c>
      <c r="H4147" s="25">
        <f t="shared" si="259"/>
        <v>5.2412472021652965</v>
      </c>
      <c r="I4147" s="25">
        <f t="shared" si="260"/>
        <v>5.2412472021652965</v>
      </c>
    </row>
    <row r="4148" spans="1:9" x14ac:dyDescent="0.2">
      <c r="A4148" s="18" t="s">
        <v>24</v>
      </c>
      <c r="B4148" s="19">
        <v>2938698342</v>
      </c>
      <c r="C4148" s="19">
        <v>10731669</v>
      </c>
      <c r="D4148" s="19">
        <v>10731669</v>
      </c>
      <c r="E4148" s="19">
        <v>10731669</v>
      </c>
      <c r="F4148" s="19">
        <f t="shared" si="257"/>
        <v>2927966673</v>
      </c>
      <c r="G4148" s="20">
        <f t="shared" si="258"/>
        <v>0.36518443715785781</v>
      </c>
      <c r="H4148" s="21">
        <f t="shared" si="259"/>
        <v>0.36518443715785781</v>
      </c>
      <c r="I4148" s="21">
        <f t="shared" si="260"/>
        <v>0.36518443715785781</v>
      </c>
    </row>
    <row r="4149" spans="1:9" x14ac:dyDescent="0.2">
      <c r="A4149" s="22" t="s">
        <v>75</v>
      </c>
      <c r="B4149" s="23">
        <v>2761168342</v>
      </c>
      <c r="C4149" s="23">
        <v>0</v>
      </c>
      <c r="D4149" s="23">
        <v>0</v>
      </c>
      <c r="E4149" s="23">
        <v>0</v>
      </c>
      <c r="F4149" s="23">
        <f t="shared" si="257"/>
        <v>2761168342</v>
      </c>
      <c r="G4149" s="24">
        <f t="shared" si="258"/>
        <v>0</v>
      </c>
      <c r="H4149" s="25">
        <f t="shared" si="259"/>
        <v>0</v>
      </c>
      <c r="I4149" s="25">
        <f t="shared" si="260"/>
        <v>0</v>
      </c>
    </row>
    <row r="4150" spans="1:9" x14ac:dyDescent="0.2">
      <c r="A4150" s="22" t="s">
        <v>32</v>
      </c>
      <c r="B4150" s="23">
        <v>53828000</v>
      </c>
      <c r="C4150" s="23">
        <v>10731669</v>
      </c>
      <c r="D4150" s="23">
        <v>10731669</v>
      </c>
      <c r="E4150" s="23">
        <v>10731669</v>
      </c>
      <c r="F4150" s="23">
        <f t="shared" si="257"/>
        <v>43096331</v>
      </c>
      <c r="G4150" s="24">
        <f t="shared" si="258"/>
        <v>19.936964033588467</v>
      </c>
      <c r="H4150" s="25">
        <f t="shared" si="259"/>
        <v>19.936964033588467</v>
      </c>
      <c r="I4150" s="25">
        <f t="shared" si="260"/>
        <v>19.936964033588467</v>
      </c>
    </row>
    <row r="4151" spans="1:9" x14ac:dyDescent="0.2">
      <c r="A4151" s="22" t="s">
        <v>35</v>
      </c>
      <c r="B4151" s="23">
        <v>113517000</v>
      </c>
      <c r="C4151" s="23">
        <v>0</v>
      </c>
      <c r="D4151" s="23">
        <v>0</v>
      </c>
      <c r="E4151" s="23">
        <v>0</v>
      </c>
      <c r="F4151" s="23">
        <f t="shared" si="257"/>
        <v>113517000</v>
      </c>
      <c r="G4151" s="24">
        <f t="shared" si="258"/>
        <v>0</v>
      </c>
      <c r="H4151" s="25">
        <f t="shared" si="259"/>
        <v>0</v>
      </c>
      <c r="I4151" s="25">
        <f t="shared" si="260"/>
        <v>0</v>
      </c>
    </row>
    <row r="4152" spans="1:9" x14ac:dyDescent="0.2">
      <c r="A4152" s="22" t="s">
        <v>278</v>
      </c>
      <c r="B4152" s="23">
        <v>10185000</v>
      </c>
      <c r="C4152" s="23">
        <v>0</v>
      </c>
      <c r="D4152" s="23">
        <v>0</v>
      </c>
      <c r="E4152" s="23">
        <v>0</v>
      </c>
      <c r="F4152" s="23">
        <f t="shared" si="257"/>
        <v>10185000</v>
      </c>
      <c r="G4152" s="24">
        <f t="shared" si="258"/>
        <v>0</v>
      </c>
      <c r="H4152" s="25">
        <f t="shared" si="259"/>
        <v>0</v>
      </c>
      <c r="I4152" s="25">
        <f t="shared" si="260"/>
        <v>0</v>
      </c>
    </row>
    <row r="4153" spans="1:9" x14ac:dyDescent="0.2">
      <c r="A4153" s="18" t="s">
        <v>39</v>
      </c>
      <c r="B4153" s="19">
        <v>107151000</v>
      </c>
      <c r="C4153" s="19">
        <v>5284714</v>
      </c>
      <c r="D4153" s="19">
        <v>5284714</v>
      </c>
      <c r="E4153" s="19">
        <v>5284714</v>
      </c>
      <c r="F4153" s="19">
        <f t="shared" si="257"/>
        <v>101866286</v>
      </c>
      <c r="G4153" s="20">
        <f t="shared" si="258"/>
        <v>4.9320248994409761</v>
      </c>
      <c r="H4153" s="21">
        <f t="shared" si="259"/>
        <v>4.9320248994409761</v>
      </c>
      <c r="I4153" s="21">
        <f t="shared" si="260"/>
        <v>4.9320248994409761</v>
      </c>
    </row>
    <row r="4154" spans="1:9" x14ac:dyDescent="0.2">
      <c r="A4154" s="22" t="s">
        <v>40</v>
      </c>
      <c r="B4154" s="23">
        <v>107151000</v>
      </c>
      <c r="C4154" s="23">
        <v>5284714</v>
      </c>
      <c r="D4154" s="23">
        <v>5284714</v>
      </c>
      <c r="E4154" s="23">
        <v>5284714</v>
      </c>
      <c r="F4154" s="23">
        <f t="shared" si="257"/>
        <v>101866286</v>
      </c>
      <c r="G4154" s="24">
        <f t="shared" si="258"/>
        <v>4.9320248994409761</v>
      </c>
      <c r="H4154" s="25">
        <f t="shared" si="259"/>
        <v>4.9320248994409761</v>
      </c>
      <c r="I4154" s="25">
        <f t="shared" si="260"/>
        <v>4.9320248994409761</v>
      </c>
    </row>
    <row r="4155" spans="1:9" x14ac:dyDescent="0.2">
      <c r="A4155" s="18" t="s">
        <v>43</v>
      </c>
      <c r="B4155" s="19">
        <v>17426926658</v>
      </c>
      <c r="C4155" s="19">
        <v>9069383901.5200005</v>
      </c>
      <c r="D4155" s="19">
        <v>384299810</v>
      </c>
      <c r="E4155" s="19">
        <v>384299810</v>
      </c>
      <c r="F4155" s="19">
        <f t="shared" si="257"/>
        <v>8357542756.4799995</v>
      </c>
      <c r="G4155" s="20">
        <f t="shared" si="258"/>
        <v>52.042359961138708</v>
      </c>
      <c r="H4155" s="21">
        <f t="shared" si="259"/>
        <v>2.2052070198136939</v>
      </c>
      <c r="I4155" s="21">
        <f t="shared" si="260"/>
        <v>2.2052070198136939</v>
      </c>
    </row>
    <row r="4156" spans="1:9" ht="33.75" x14ac:dyDescent="0.2">
      <c r="A4156" s="22" t="s">
        <v>1464</v>
      </c>
      <c r="B4156" s="23">
        <v>12214433312</v>
      </c>
      <c r="C4156" s="23">
        <v>5877525573.5200005</v>
      </c>
      <c r="D4156" s="23">
        <v>255914216</v>
      </c>
      <c r="E4156" s="23">
        <v>255914216</v>
      </c>
      <c r="F4156" s="23">
        <f t="shared" si="257"/>
        <v>6336907738.4799995</v>
      </c>
      <c r="G4156" s="24">
        <f t="shared" si="258"/>
        <v>48.11951093748786</v>
      </c>
      <c r="H4156" s="25">
        <f t="shared" si="259"/>
        <v>2.095178789412838</v>
      </c>
      <c r="I4156" s="25">
        <f t="shared" si="260"/>
        <v>2.095178789412838</v>
      </c>
    </row>
    <row r="4157" spans="1:9" ht="22.5" x14ac:dyDescent="0.2">
      <c r="A4157" s="22" t="s">
        <v>1465</v>
      </c>
      <c r="B4157" s="23">
        <v>376291032</v>
      </c>
      <c r="C4157" s="23">
        <v>376173851</v>
      </c>
      <c r="D4157" s="23">
        <v>4736904</v>
      </c>
      <c r="E4157" s="23">
        <v>4736904</v>
      </c>
      <c r="F4157" s="23">
        <f t="shared" si="257"/>
        <v>117181</v>
      </c>
      <c r="G4157" s="24">
        <f t="shared" si="258"/>
        <v>99.96885894426525</v>
      </c>
      <c r="H4157" s="25">
        <f t="shared" si="259"/>
        <v>1.2588405242673972</v>
      </c>
      <c r="I4157" s="25">
        <f t="shared" si="260"/>
        <v>1.2588405242673972</v>
      </c>
    </row>
    <row r="4158" spans="1:9" ht="22.5" x14ac:dyDescent="0.2">
      <c r="A4158" s="22" t="s">
        <v>1466</v>
      </c>
      <c r="B4158" s="23">
        <v>4836202314</v>
      </c>
      <c r="C4158" s="23">
        <v>2815684477</v>
      </c>
      <c r="D4158" s="23">
        <v>123648690</v>
      </c>
      <c r="E4158" s="23">
        <v>123648690</v>
      </c>
      <c r="F4158" s="23">
        <f t="shared" si="257"/>
        <v>2020517837</v>
      </c>
      <c r="G4158" s="24">
        <f t="shared" si="258"/>
        <v>58.220981964486107</v>
      </c>
      <c r="H4158" s="25">
        <f t="shared" si="259"/>
        <v>2.5567311285149845</v>
      </c>
      <c r="I4158" s="25">
        <f t="shared" si="260"/>
        <v>2.5567311285149845</v>
      </c>
    </row>
    <row r="4159" spans="1:9" x14ac:dyDescent="0.2">
      <c r="A4159" s="18" t="s">
        <v>1467</v>
      </c>
      <c r="B4159" s="19">
        <v>103727509438</v>
      </c>
      <c r="C4159" s="19">
        <v>4639926315.5299997</v>
      </c>
      <c r="D4159" s="19">
        <v>1927370101.8299999</v>
      </c>
      <c r="E4159" s="19">
        <v>1845150362.27</v>
      </c>
      <c r="F4159" s="19">
        <f t="shared" si="257"/>
        <v>99087583122.470001</v>
      </c>
      <c r="G4159" s="20">
        <f t="shared" si="258"/>
        <v>4.4731878174549022</v>
      </c>
      <c r="H4159" s="21">
        <f t="shared" si="259"/>
        <v>1.85810891659558</v>
      </c>
      <c r="I4159" s="21">
        <f t="shared" si="260"/>
        <v>1.7788437920346321</v>
      </c>
    </row>
    <row r="4160" spans="1:9" x14ac:dyDescent="0.2">
      <c r="A4160" s="18" t="s">
        <v>17</v>
      </c>
      <c r="B4160" s="19">
        <v>18019489008</v>
      </c>
      <c r="C4160" s="19">
        <v>3069114339.1700001</v>
      </c>
      <c r="D4160" s="19">
        <v>1733982108.27</v>
      </c>
      <c r="E4160" s="19">
        <v>1695861080.27</v>
      </c>
      <c r="F4160" s="19">
        <f t="shared" si="257"/>
        <v>14950374668.83</v>
      </c>
      <c r="G4160" s="20">
        <f t="shared" si="258"/>
        <v>17.032194075023018</v>
      </c>
      <c r="H4160" s="21">
        <f t="shared" si="259"/>
        <v>9.6228150948130367</v>
      </c>
      <c r="I4160" s="21">
        <f t="shared" si="260"/>
        <v>9.4112606607051905</v>
      </c>
    </row>
    <row r="4161" spans="1:9" x14ac:dyDescent="0.2">
      <c r="A4161" s="18" t="s">
        <v>22</v>
      </c>
      <c r="B4161" s="19">
        <v>14580660400</v>
      </c>
      <c r="C4161" s="19">
        <v>3057957161.1700001</v>
      </c>
      <c r="D4161" s="19">
        <v>1727824930.27</v>
      </c>
      <c r="E4161" s="19">
        <v>1689703902.27</v>
      </c>
      <c r="F4161" s="19">
        <f t="shared" si="257"/>
        <v>11522703238.83</v>
      </c>
      <c r="G4161" s="20">
        <f t="shared" si="258"/>
        <v>20.972693124174267</v>
      </c>
      <c r="H4161" s="21">
        <f t="shared" si="259"/>
        <v>11.850114349210136</v>
      </c>
      <c r="I4161" s="21">
        <f t="shared" si="260"/>
        <v>11.58866509414073</v>
      </c>
    </row>
    <row r="4162" spans="1:9" x14ac:dyDescent="0.2">
      <c r="A4162" s="22" t="s">
        <v>66</v>
      </c>
      <c r="B4162" s="23">
        <v>8660400</v>
      </c>
      <c r="C4162" s="23">
        <v>0</v>
      </c>
      <c r="D4162" s="23">
        <v>0</v>
      </c>
      <c r="E4162" s="23">
        <v>0</v>
      </c>
      <c r="F4162" s="23">
        <f t="shared" si="257"/>
        <v>8660400</v>
      </c>
      <c r="G4162" s="24">
        <f t="shared" si="258"/>
        <v>0</v>
      </c>
      <c r="H4162" s="25">
        <f t="shared" si="259"/>
        <v>0</v>
      </c>
      <c r="I4162" s="25">
        <f t="shared" si="260"/>
        <v>0</v>
      </c>
    </row>
    <row r="4163" spans="1:9" x14ac:dyDescent="0.2">
      <c r="A4163" s="22" t="s">
        <v>23</v>
      </c>
      <c r="B4163" s="23">
        <v>14572000000</v>
      </c>
      <c r="C4163" s="23">
        <v>3057957161.1700001</v>
      </c>
      <c r="D4163" s="23">
        <v>1727824930.27</v>
      </c>
      <c r="E4163" s="23">
        <v>1689703902.27</v>
      </c>
      <c r="F4163" s="23">
        <f t="shared" si="257"/>
        <v>11514042838.83</v>
      </c>
      <c r="G4163" s="24">
        <f t="shared" si="258"/>
        <v>20.985157570477629</v>
      </c>
      <c r="H4163" s="25">
        <f t="shared" si="259"/>
        <v>11.857157083928081</v>
      </c>
      <c r="I4163" s="25">
        <f t="shared" si="260"/>
        <v>11.595552444894318</v>
      </c>
    </row>
    <row r="4164" spans="1:9" x14ac:dyDescent="0.2">
      <c r="A4164" s="18" t="s">
        <v>24</v>
      </c>
      <c r="B4164" s="19">
        <v>2926009555</v>
      </c>
      <c r="C4164" s="19">
        <v>0</v>
      </c>
      <c r="D4164" s="19">
        <v>0</v>
      </c>
      <c r="E4164" s="19">
        <v>0</v>
      </c>
      <c r="F4164" s="19">
        <f t="shared" si="257"/>
        <v>2926009555</v>
      </c>
      <c r="G4164" s="20">
        <f t="shared" si="258"/>
        <v>0</v>
      </c>
      <c r="H4164" s="21">
        <f t="shared" si="259"/>
        <v>0</v>
      </c>
      <c r="I4164" s="21">
        <f t="shared" si="260"/>
        <v>0</v>
      </c>
    </row>
    <row r="4165" spans="1:9" x14ac:dyDescent="0.2">
      <c r="A4165" s="22" t="s">
        <v>119</v>
      </c>
      <c r="B4165" s="23">
        <v>1513279628</v>
      </c>
      <c r="C4165" s="23">
        <v>0</v>
      </c>
      <c r="D4165" s="23">
        <v>0</v>
      </c>
      <c r="E4165" s="23">
        <v>0</v>
      </c>
      <c r="F4165" s="23">
        <f t="shared" si="257"/>
        <v>1513279628</v>
      </c>
      <c r="G4165" s="24">
        <f t="shared" si="258"/>
        <v>0</v>
      </c>
      <c r="H4165" s="25">
        <f t="shared" si="259"/>
        <v>0</v>
      </c>
      <c r="I4165" s="25">
        <f t="shared" si="260"/>
        <v>0</v>
      </c>
    </row>
    <row r="4166" spans="1:9" x14ac:dyDescent="0.2">
      <c r="A4166" s="22" t="s">
        <v>35</v>
      </c>
      <c r="B4166" s="23">
        <v>1412729927</v>
      </c>
      <c r="C4166" s="23">
        <v>0</v>
      </c>
      <c r="D4166" s="23">
        <v>0</v>
      </c>
      <c r="E4166" s="23">
        <v>0</v>
      </c>
      <c r="F4166" s="23">
        <f t="shared" si="257"/>
        <v>1412729927</v>
      </c>
      <c r="G4166" s="24">
        <f t="shared" si="258"/>
        <v>0</v>
      </c>
      <c r="H4166" s="25">
        <f t="shared" si="259"/>
        <v>0</v>
      </c>
      <c r="I4166" s="25">
        <f t="shared" si="260"/>
        <v>0</v>
      </c>
    </row>
    <row r="4167" spans="1:9" x14ac:dyDescent="0.2">
      <c r="A4167" s="18" t="s">
        <v>433</v>
      </c>
      <c r="B4167" s="19">
        <v>450453333</v>
      </c>
      <c r="C4167" s="19">
        <v>11157178</v>
      </c>
      <c r="D4167" s="19">
        <v>6157178</v>
      </c>
      <c r="E4167" s="19">
        <v>6157178</v>
      </c>
      <c r="F4167" s="19">
        <f t="shared" ref="F4167:F4230" si="261">+B4167-C4167</f>
        <v>439296155</v>
      </c>
      <c r="G4167" s="20">
        <f t="shared" ref="G4167:G4230" si="262">IFERROR(IF(C4167&gt;0,+C4167/B4167*100,0),0)</f>
        <v>2.4768776658158282</v>
      </c>
      <c r="H4167" s="21">
        <f t="shared" ref="H4167:H4230" si="263">IFERROR(IF(D4167&gt;0,+D4167/B4167*100,0),0)</f>
        <v>1.3668847689489734</v>
      </c>
      <c r="I4167" s="21">
        <f t="shared" ref="I4167:I4230" si="264">IFERROR(IF(E4167&gt;0,+E4167/B4167*100,0),0)</f>
        <v>1.3668847689489734</v>
      </c>
    </row>
    <row r="4168" spans="1:9" x14ac:dyDescent="0.2">
      <c r="A4168" s="22" t="s">
        <v>435</v>
      </c>
      <c r="B4168" s="23">
        <v>450453333</v>
      </c>
      <c r="C4168" s="23">
        <v>11157178</v>
      </c>
      <c r="D4168" s="23">
        <v>6157178</v>
      </c>
      <c r="E4168" s="23">
        <v>6157178</v>
      </c>
      <c r="F4168" s="23">
        <f t="shared" si="261"/>
        <v>439296155</v>
      </c>
      <c r="G4168" s="24">
        <f t="shared" si="262"/>
        <v>2.4768776658158282</v>
      </c>
      <c r="H4168" s="25">
        <f t="shared" si="263"/>
        <v>1.3668847689489734</v>
      </c>
      <c r="I4168" s="25">
        <f t="shared" si="264"/>
        <v>1.3668847689489734</v>
      </c>
    </row>
    <row r="4169" spans="1:9" x14ac:dyDescent="0.2">
      <c r="A4169" s="18" t="s">
        <v>39</v>
      </c>
      <c r="B4169" s="19">
        <v>62365720</v>
      </c>
      <c r="C4169" s="19">
        <v>0</v>
      </c>
      <c r="D4169" s="19">
        <v>0</v>
      </c>
      <c r="E4169" s="19">
        <v>0</v>
      </c>
      <c r="F4169" s="19">
        <f t="shared" si="261"/>
        <v>62365720</v>
      </c>
      <c r="G4169" s="20">
        <f t="shared" si="262"/>
        <v>0</v>
      </c>
      <c r="H4169" s="21">
        <f t="shared" si="263"/>
        <v>0</v>
      </c>
      <c r="I4169" s="21">
        <f t="shared" si="264"/>
        <v>0</v>
      </c>
    </row>
    <row r="4170" spans="1:9" x14ac:dyDescent="0.2">
      <c r="A4170" s="22" t="s">
        <v>42</v>
      </c>
      <c r="B4170" s="23">
        <v>62365720</v>
      </c>
      <c r="C4170" s="23">
        <v>0</v>
      </c>
      <c r="D4170" s="23">
        <v>0</v>
      </c>
      <c r="E4170" s="23">
        <v>0</v>
      </c>
      <c r="F4170" s="23">
        <f t="shared" si="261"/>
        <v>62365720</v>
      </c>
      <c r="G4170" s="24">
        <f t="shared" si="262"/>
        <v>0</v>
      </c>
      <c r="H4170" s="25">
        <f t="shared" si="263"/>
        <v>0</v>
      </c>
      <c r="I4170" s="25">
        <f t="shared" si="264"/>
        <v>0</v>
      </c>
    </row>
    <row r="4171" spans="1:9" x14ac:dyDescent="0.2">
      <c r="A4171" s="18" t="s">
        <v>43</v>
      </c>
      <c r="B4171" s="19">
        <v>85708020430</v>
      </c>
      <c r="C4171" s="19">
        <v>1570811976.3599999</v>
      </c>
      <c r="D4171" s="19">
        <v>193387993.56</v>
      </c>
      <c r="E4171" s="19">
        <v>149289282</v>
      </c>
      <c r="F4171" s="19">
        <f t="shared" si="261"/>
        <v>84137208453.639999</v>
      </c>
      <c r="G4171" s="20">
        <f t="shared" si="262"/>
        <v>1.8327479370999162</v>
      </c>
      <c r="H4171" s="21">
        <f t="shared" si="263"/>
        <v>0.22563581866640484</v>
      </c>
      <c r="I4171" s="21">
        <f t="shared" si="264"/>
        <v>0.17418356094448417</v>
      </c>
    </row>
    <row r="4172" spans="1:9" ht="22.5" x14ac:dyDescent="0.2">
      <c r="A4172" s="22" t="s">
        <v>1468</v>
      </c>
      <c r="B4172" s="23">
        <v>84201351512</v>
      </c>
      <c r="C4172" s="23">
        <v>1168155636.3599999</v>
      </c>
      <c r="D4172" s="23">
        <v>126278603.56</v>
      </c>
      <c r="E4172" s="23">
        <v>82179892</v>
      </c>
      <c r="F4172" s="23">
        <f t="shared" si="261"/>
        <v>83033195875.639999</v>
      </c>
      <c r="G4172" s="24">
        <f t="shared" si="262"/>
        <v>1.3873359695343126</v>
      </c>
      <c r="H4172" s="25">
        <f t="shared" si="263"/>
        <v>0.14997218131588225</v>
      </c>
      <c r="I4172" s="25">
        <f t="shared" si="264"/>
        <v>9.7599255266452689E-2</v>
      </c>
    </row>
    <row r="4173" spans="1:9" ht="22.5" x14ac:dyDescent="0.2">
      <c r="A4173" s="22" t="s">
        <v>1469</v>
      </c>
      <c r="B4173" s="23">
        <v>1506668918</v>
      </c>
      <c r="C4173" s="23">
        <v>402656340</v>
      </c>
      <c r="D4173" s="23">
        <v>67109390</v>
      </c>
      <c r="E4173" s="23">
        <v>67109390</v>
      </c>
      <c r="F4173" s="23">
        <f t="shared" si="261"/>
        <v>1104012578</v>
      </c>
      <c r="G4173" s="24">
        <f t="shared" si="262"/>
        <v>26.724938384904018</v>
      </c>
      <c r="H4173" s="25">
        <f t="shared" si="263"/>
        <v>4.4541563974840024</v>
      </c>
      <c r="I4173" s="25">
        <f t="shared" si="264"/>
        <v>4.4541563974840024</v>
      </c>
    </row>
    <row r="4174" spans="1:9" x14ac:dyDescent="0.2">
      <c r="A4174" s="18" t="s">
        <v>1470</v>
      </c>
      <c r="B4174" s="19">
        <v>36102941429</v>
      </c>
      <c r="C4174" s="19">
        <v>9432959430.6399994</v>
      </c>
      <c r="D4174" s="19">
        <v>875499594.72000003</v>
      </c>
      <c r="E4174" s="19">
        <v>875499594.72000003</v>
      </c>
      <c r="F4174" s="19">
        <f t="shared" si="261"/>
        <v>26669981998.360001</v>
      </c>
      <c r="G4174" s="20">
        <f t="shared" si="262"/>
        <v>26.127952619015392</v>
      </c>
      <c r="H4174" s="21">
        <f t="shared" si="263"/>
        <v>2.4250090437693461</v>
      </c>
      <c r="I4174" s="21">
        <f t="shared" si="264"/>
        <v>2.4250090437693461</v>
      </c>
    </row>
    <row r="4175" spans="1:9" x14ac:dyDescent="0.2">
      <c r="A4175" s="18" t="s">
        <v>17</v>
      </c>
      <c r="B4175" s="19">
        <v>3868172429</v>
      </c>
      <c r="C4175" s="19">
        <v>778297362.63999999</v>
      </c>
      <c r="D4175" s="19">
        <v>491880704.72000003</v>
      </c>
      <c r="E4175" s="19">
        <v>491880704.72000003</v>
      </c>
      <c r="F4175" s="19">
        <f t="shared" si="261"/>
        <v>3089875066.3600001</v>
      </c>
      <c r="G4175" s="20">
        <f t="shared" si="262"/>
        <v>20.120544699740943</v>
      </c>
      <c r="H4175" s="21">
        <f t="shared" si="263"/>
        <v>12.716100787863818</v>
      </c>
      <c r="I4175" s="21">
        <f t="shared" si="264"/>
        <v>12.716100787863818</v>
      </c>
    </row>
    <row r="4176" spans="1:9" x14ac:dyDescent="0.2">
      <c r="A4176" s="18" t="s">
        <v>22</v>
      </c>
      <c r="B4176" s="19">
        <v>3737172429</v>
      </c>
      <c r="C4176" s="19">
        <v>745218634.63999999</v>
      </c>
      <c r="D4176" s="19">
        <v>458801976.72000003</v>
      </c>
      <c r="E4176" s="19">
        <v>458801976.72000003</v>
      </c>
      <c r="F4176" s="19">
        <f t="shared" si="261"/>
        <v>2991953794.3600001</v>
      </c>
      <c r="G4176" s="20">
        <f t="shared" si="262"/>
        <v>19.94070781581269</v>
      </c>
      <c r="H4176" s="21">
        <f t="shared" si="263"/>
        <v>12.276714158537425</v>
      </c>
      <c r="I4176" s="21">
        <f t="shared" si="264"/>
        <v>12.276714158537425</v>
      </c>
    </row>
    <row r="4177" spans="1:9" x14ac:dyDescent="0.2">
      <c r="A4177" s="22" t="s">
        <v>66</v>
      </c>
      <c r="B4177" s="23">
        <v>24000000</v>
      </c>
      <c r="C4177" s="23">
        <v>0</v>
      </c>
      <c r="D4177" s="23">
        <v>0</v>
      </c>
      <c r="E4177" s="23">
        <v>0</v>
      </c>
      <c r="F4177" s="23">
        <f t="shared" si="261"/>
        <v>24000000</v>
      </c>
      <c r="G4177" s="24">
        <f t="shared" si="262"/>
        <v>0</v>
      </c>
      <c r="H4177" s="25">
        <f t="shared" si="263"/>
        <v>0</v>
      </c>
      <c r="I4177" s="25">
        <f t="shared" si="264"/>
        <v>0</v>
      </c>
    </row>
    <row r="4178" spans="1:9" x14ac:dyDescent="0.2">
      <c r="A4178" s="22" t="s">
        <v>23</v>
      </c>
      <c r="B4178" s="23">
        <v>3713172429</v>
      </c>
      <c r="C4178" s="23">
        <v>745218634.63999999</v>
      </c>
      <c r="D4178" s="23">
        <v>458801976.72000003</v>
      </c>
      <c r="E4178" s="23">
        <v>458801976.72000003</v>
      </c>
      <c r="F4178" s="23">
        <f t="shared" si="261"/>
        <v>2967953794.3600001</v>
      </c>
      <c r="G4178" s="24">
        <f t="shared" si="262"/>
        <v>20.069594097484341</v>
      </c>
      <c r="H4178" s="25">
        <f t="shared" si="263"/>
        <v>12.356064402954772</v>
      </c>
      <c r="I4178" s="25">
        <f t="shared" si="264"/>
        <v>12.356064402954772</v>
      </c>
    </row>
    <row r="4179" spans="1:9" x14ac:dyDescent="0.2">
      <c r="A4179" s="18" t="s">
        <v>24</v>
      </c>
      <c r="B4179" s="19">
        <v>40000000</v>
      </c>
      <c r="C4179" s="19">
        <v>0</v>
      </c>
      <c r="D4179" s="19">
        <v>0</v>
      </c>
      <c r="E4179" s="19">
        <v>0</v>
      </c>
      <c r="F4179" s="19">
        <f t="shared" si="261"/>
        <v>40000000</v>
      </c>
      <c r="G4179" s="20">
        <f t="shared" si="262"/>
        <v>0</v>
      </c>
      <c r="H4179" s="21">
        <f t="shared" si="263"/>
        <v>0</v>
      </c>
      <c r="I4179" s="21">
        <f t="shared" si="264"/>
        <v>0</v>
      </c>
    </row>
    <row r="4180" spans="1:9" x14ac:dyDescent="0.2">
      <c r="A4180" s="22" t="s">
        <v>32</v>
      </c>
      <c r="B4180" s="23">
        <v>40000000</v>
      </c>
      <c r="C4180" s="23">
        <v>0</v>
      </c>
      <c r="D4180" s="23">
        <v>0</v>
      </c>
      <c r="E4180" s="23">
        <v>0</v>
      </c>
      <c r="F4180" s="23">
        <f t="shared" si="261"/>
        <v>40000000</v>
      </c>
      <c r="G4180" s="24">
        <f t="shared" si="262"/>
        <v>0</v>
      </c>
      <c r="H4180" s="25">
        <f t="shared" si="263"/>
        <v>0</v>
      </c>
      <c r="I4180" s="25">
        <f t="shared" si="264"/>
        <v>0</v>
      </c>
    </row>
    <row r="4181" spans="1:9" x14ac:dyDescent="0.2">
      <c r="A4181" s="18" t="s">
        <v>39</v>
      </c>
      <c r="B4181" s="19">
        <v>91000000</v>
      </c>
      <c r="C4181" s="19">
        <v>33078728</v>
      </c>
      <c r="D4181" s="19">
        <v>33078728</v>
      </c>
      <c r="E4181" s="19">
        <v>33078728</v>
      </c>
      <c r="F4181" s="19">
        <f t="shared" si="261"/>
        <v>57921272</v>
      </c>
      <c r="G4181" s="20">
        <f t="shared" si="262"/>
        <v>36.35025054945055</v>
      </c>
      <c r="H4181" s="21">
        <f t="shared" si="263"/>
        <v>36.35025054945055</v>
      </c>
      <c r="I4181" s="21">
        <f t="shared" si="264"/>
        <v>36.35025054945055</v>
      </c>
    </row>
    <row r="4182" spans="1:9" x14ac:dyDescent="0.2">
      <c r="A4182" s="22" t="s">
        <v>40</v>
      </c>
      <c r="B4182" s="23">
        <v>50000000</v>
      </c>
      <c r="C4182" s="23">
        <v>33078728</v>
      </c>
      <c r="D4182" s="23">
        <v>33078728</v>
      </c>
      <c r="E4182" s="23">
        <v>33078728</v>
      </c>
      <c r="F4182" s="23">
        <f t="shared" si="261"/>
        <v>16921272</v>
      </c>
      <c r="G4182" s="24">
        <f t="shared" si="262"/>
        <v>66.157455999999996</v>
      </c>
      <c r="H4182" s="25">
        <f t="shared" si="263"/>
        <v>66.157455999999996</v>
      </c>
      <c r="I4182" s="25">
        <f t="shared" si="264"/>
        <v>66.157455999999996</v>
      </c>
    </row>
    <row r="4183" spans="1:9" x14ac:dyDescent="0.2">
      <c r="A4183" s="22" t="s">
        <v>42</v>
      </c>
      <c r="B4183" s="23">
        <v>41000000</v>
      </c>
      <c r="C4183" s="23">
        <v>0</v>
      </c>
      <c r="D4183" s="23">
        <v>0</v>
      </c>
      <c r="E4183" s="23">
        <v>0</v>
      </c>
      <c r="F4183" s="23">
        <f t="shared" si="261"/>
        <v>41000000</v>
      </c>
      <c r="G4183" s="24">
        <f t="shared" si="262"/>
        <v>0</v>
      </c>
      <c r="H4183" s="25">
        <f t="shared" si="263"/>
        <v>0</v>
      </c>
      <c r="I4183" s="25">
        <f t="shared" si="264"/>
        <v>0</v>
      </c>
    </row>
    <row r="4184" spans="1:9" x14ac:dyDescent="0.2">
      <c r="A4184" s="18" t="s">
        <v>43</v>
      </c>
      <c r="B4184" s="19">
        <v>32234769000</v>
      </c>
      <c r="C4184" s="19">
        <v>8654662068</v>
      </c>
      <c r="D4184" s="19">
        <v>383618890</v>
      </c>
      <c r="E4184" s="19">
        <v>383618890</v>
      </c>
      <c r="F4184" s="19">
        <f t="shared" si="261"/>
        <v>23580106932</v>
      </c>
      <c r="G4184" s="20">
        <f t="shared" si="262"/>
        <v>26.848841597096602</v>
      </c>
      <c r="H4184" s="21">
        <f t="shared" si="263"/>
        <v>1.1900779869091043</v>
      </c>
      <c r="I4184" s="21">
        <f t="shared" si="264"/>
        <v>1.1900779869091043</v>
      </c>
    </row>
    <row r="4185" spans="1:9" ht="22.5" x14ac:dyDescent="0.2">
      <c r="A4185" s="22" t="s">
        <v>1471</v>
      </c>
      <c r="B4185" s="23">
        <v>32234769000</v>
      </c>
      <c r="C4185" s="23">
        <v>8654662068</v>
      </c>
      <c r="D4185" s="23">
        <v>383618890</v>
      </c>
      <c r="E4185" s="23">
        <v>383618890</v>
      </c>
      <c r="F4185" s="23">
        <f t="shared" si="261"/>
        <v>23580106932</v>
      </c>
      <c r="G4185" s="24">
        <f t="shared" si="262"/>
        <v>26.848841597096602</v>
      </c>
      <c r="H4185" s="25">
        <f t="shared" si="263"/>
        <v>1.1900779869091043</v>
      </c>
      <c r="I4185" s="25">
        <f t="shared" si="264"/>
        <v>1.1900779869091043</v>
      </c>
    </row>
    <row r="4186" spans="1:9" x14ac:dyDescent="0.2">
      <c r="A4186" s="26" t="s">
        <v>1472</v>
      </c>
      <c r="B4186" s="27">
        <v>27232009465993</v>
      </c>
      <c r="C4186" s="27">
        <v>2989410138224.1899</v>
      </c>
      <c r="D4186" s="27">
        <v>1545178953525.5305</v>
      </c>
      <c r="E4186" s="27">
        <v>1527293710739.5803</v>
      </c>
      <c r="F4186" s="27">
        <f t="shared" si="261"/>
        <v>24242599327768.809</v>
      </c>
      <c r="G4186" s="28">
        <f t="shared" si="262"/>
        <v>10.977559852706898</v>
      </c>
      <c r="H4186" s="29">
        <f t="shared" si="263"/>
        <v>5.6741275573333327</v>
      </c>
      <c r="I4186" s="29">
        <f t="shared" si="264"/>
        <v>5.6084502785108317</v>
      </c>
    </row>
    <row r="4187" spans="1:9" x14ac:dyDescent="0.2">
      <c r="A4187" s="18" t="s">
        <v>1473</v>
      </c>
      <c r="B4187" s="19">
        <v>23254655032325</v>
      </c>
      <c r="C4187" s="19">
        <v>1378150797084.7703</v>
      </c>
      <c r="D4187" s="19">
        <v>1306411503832.3103</v>
      </c>
      <c r="E4187" s="19">
        <v>1305731566734.1602</v>
      </c>
      <c r="F4187" s="19">
        <f t="shared" si="261"/>
        <v>21876504235240.23</v>
      </c>
      <c r="G4187" s="20">
        <f t="shared" si="262"/>
        <v>5.9263437585682501</v>
      </c>
      <c r="H4187" s="21">
        <f t="shared" si="263"/>
        <v>5.6178494241963186</v>
      </c>
      <c r="I4187" s="21">
        <f t="shared" si="264"/>
        <v>5.6149255489670153</v>
      </c>
    </row>
    <row r="4188" spans="1:9" x14ac:dyDescent="0.2">
      <c r="A4188" s="18" t="s">
        <v>17</v>
      </c>
      <c r="B4188" s="19">
        <v>22958721112000</v>
      </c>
      <c r="C4188" s="19">
        <v>1332299997784.0303</v>
      </c>
      <c r="D4188" s="19">
        <v>1291282138672.1301</v>
      </c>
      <c r="E4188" s="19">
        <v>1290750696729.98</v>
      </c>
      <c r="F4188" s="19">
        <f t="shared" si="261"/>
        <v>21626421114215.969</v>
      </c>
      <c r="G4188" s="20">
        <f t="shared" si="262"/>
        <v>5.803023571237456</v>
      </c>
      <c r="H4188" s="21">
        <f t="shared" si="263"/>
        <v>5.6243644076376986</v>
      </c>
      <c r="I4188" s="21">
        <f t="shared" si="264"/>
        <v>5.6220496360981276</v>
      </c>
    </row>
    <row r="4189" spans="1:9" x14ac:dyDescent="0.2">
      <c r="A4189" s="18" t="s">
        <v>18</v>
      </c>
      <c r="B4189" s="19">
        <v>143668293000</v>
      </c>
      <c r="C4189" s="19">
        <v>16017732116</v>
      </c>
      <c r="D4189" s="19">
        <v>16017086416</v>
      </c>
      <c r="E4189" s="19">
        <v>15979048977</v>
      </c>
      <c r="F4189" s="19">
        <f t="shared" si="261"/>
        <v>127650560884</v>
      </c>
      <c r="G4189" s="20">
        <f t="shared" si="262"/>
        <v>11.149107281451446</v>
      </c>
      <c r="H4189" s="21">
        <f t="shared" si="263"/>
        <v>11.148657843383718</v>
      </c>
      <c r="I4189" s="21">
        <f t="shared" si="264"/>
        <v>11.122181967457497</v>
      </c>
    </row>
    <row r="4190" spans="1:9" x14ac:dyDescent="0.2">
      <c r="A4190" s="22" t="s">
        <v>19</v>
      </c>
      <c r="B4190" s="23">
        <v>99065195000</v>
      </c>
      <c r="C4190" s="23">
        <v>12594886736</v>
      </c>
      <c r="D4190" s="23">
        <v>12594886736</v>
      </c>
      <c r="E4190" s="23">
        <v>12575212608</v>
      </c>
      <c r="F4190" s="23">
        <f t="shared" si="261"/>
        <v>86470308264</v>
      </c>
      <c r="G4190" s="24">
        <f t="shared" si="262"/>
        <v>12.713735369924825</v>
      </c>
      <c r="H4190" s="25">
        <f t="shared" si="263"/>
        <v>12.713735369924825</v>
      </c>
      <c r="I4190" s="25">
        <f t="shared" si="264"/>
        <v>12.693875591725226</v>
      </c>
    </row>
    <row r="4191" spans="1:9" x14ac:dyDescent="0.2">
      <c r="A4191" s="22" t="s">
        <v>20</v>
      </c>
      <c r="B4191" s="23">
        <v>35984596000</v>
      </c>
      <c r="C4191" s="23">
        <v>2551525244</v>
      </c>
      <c r="D4191" s="23">
        <v>2550879544</v>
      </c>
      <c r="E4191" s="23">
        <v>2549761844</v>
      </c>
      <c r="F4191" s="23">
        <f t="shared" si="261"/>
        <v>33433070756</v>
      </c>
      <c r="G4191" s="24">
        <f t="shared" si="262"/>
        <v>7.0906041129376582</v>
      </c>
      <c r="H4191" s="25">
        <f t="shared" si="263"/>
        <v>7.0888097340317504</v>
      </c>
      <c r="I4191" s="25">
        <f t="shared" si="264"/>
        <v>7.0857036827647031</v>
      </c>
    </row>
    <row r="4192" spans="1:9" x14ac:dyDescent="0.2">
      <c r="A4192" s="22" t="s">
        <v>21</v>
      </c>
      <c r="B4192" s="23">
        <v>8618502000</v>
      </c>
      <c r="C4192" s="23">
        <v>871320136</v>
      </c>
      <c r="D4192" s="23">
        <v>871320136</v>
      </c>
      <c r="E4192" s="23">
        <v>854074525</v>
      </c>
      <c r="F4192" s="23">
        <f t="shared" si="261"/>
        <v>7747181864</v>
      </c>
      <c r="G4192" s="24">
        <f t="shared" si="262"/>
        <v>10.109879141409957</v>
      </c>
      <c r="H4192" s="25">
        <f t="shared" si="263"/>
        <v>10.109879141409957</v>
      </c>
      <c r="I4192" s="25">
        <f t="shared" si="264"/>
        <v>9.9097792748670237</v>
      </c>
    </row>
    <row r="4193" spans="1:9" x14ac:dyDescent="0.2">
      <c r="A4193" s="18" t="s">
        <v>22</v>
      </c>
      <c r="B4193" s="19">
        <v>36723500000</v>
      </c>
      <c r="C4193" s="19">
        <v>30977249592.77</v>
      </c>
      <c r="D4193" s="19">
        <v>3730498981.8699999</v>
      </c>
      <c r="E4193" s="19">
        <v>3253558555.8699999</v>
      </c>
      <c r="F4193" s="19">
        <f t="shared" si="261"/>
        <v>5746250407.2299995</v>
      </c>
      <c r="G4193" s="20">
        <f t="shared" si="262"/>
        <v>84.352661355181297</v>
      </c>
      <c r="H4193" s="21">
        <f t="shared" si="263"/>
        <v>10.158342701185889</v>
      </c>
      <c r="I4193" s="21">
        <f t="shared" si="264"/>
        <v>8.8596091218701911</v>
      </c>
    </row>
    <row r="4194" spans="1:9" x14ac:dyDescent="0.2">
      <c r="A4194" s="22" t="s">
        <v>23</v>
      </c>
      <c r="B4194" s="23">
        <v>36723500000</v>
      </c>
      <c r="C4194" s="23">
        <v>30977249592.77</v>
      </c>
      <c r="D4194" s="23">
        <v>3730498981.8699999</v>
      </c>
      <c r="E4194" s="23">
        <v>3253558555.8699999</v>
      </c>
      <c r="F4194" s="23">
        <f t="shared" si="261"/>
        <v>5746250407.2299995</v>
      </c>
      <c r="G4194" s="24">
        <f t="shared" si="262"/>
        <v>84.352661355181297</v>
      </c>
      <c r="H4194" s="25">
        <f t="shared" si="263"/>
        <v>10.158342701185889</v>
      </c>
      <c r="I4194" s="25">
        <f t="shared" si="264"/>
        <v>8.8596091218701911</v>
      </c>
    </row>
    <row r="4195" spans="1:9" x14ac:dyDescent="0.2">
      <c r="A4195" s="18" t="s">
        <v>24</v>
      </c>
      <c r="B4195" s="19">
        <v>22741554115000</v>
      </c>
      <c r="C4195" s="19">
        <v>1285182175317.26</v>
      </c>
      <c r="D4195" s="19">
        <v>1271466421479.26</v>
      </c>
      <c r="E4195" s="19">
        <v>1271449957402.1101</v>
      </c>
      <c r="F4195" s="19">
        <f t="shared" si="261"/>
        <v>21456371939682.738</v>
      </c>
      <c r="G4195" s="20">
        <f t="shared" si="262"/>
        <v>5.6512504326587445</v>
      </c>
      <c r="H4195" s="21">
        <f t="shared" si="263"/>
        <v>5.590939014324527</v>
      </c>
      <c r="I4195" s="21">
        <f t="shared" si="264"/>
        <v>5.5908666178776238</v>
      </c>
    </row>
    <row r="4196" spans="1:9" x14ac:dyDescent="0.2">
      <c r="A4196" s="22" t="s">
        <v>1474</v>
      </c>
      <c r="B4196" s="23">
        <v>17238666000</v>
      </c>
      <c r="C4196" s="23">
        <v>0</v>
      </c>
      <c r="D4196" s="23">
        <v>0</v>
      </c>
      <c r="E4196" s="23">
        <v>0</v>
      </c>
      <c r="F4196" s="23">
        <f t="shared" si="261"/>
        <v>17238666000</v>
      </c>
      <c r="G4196" s="24">
        <f t="shared" si="262"/>
        <v>0</v>
      </c>
      <c r="H4196" s="25">
        <f t="shared" si="263"/>
        <v>0</v>
      </c>
      <c r="I4196" s="25">
        <f t="shared" si="264"/>
        <v>0</v>
      </c>
    </row>
    <row r="4197" spans="1:9" x14ac:dyDescent="0.2">
      <c r="A4197" s="22" t="s">
        <v>766</v>
      </c>
      <c r="B4197" s="23">
        <v>148112000</v>
      </c>
      <c r="C4197" s="23">
        <v>148112000</v>
      </c>
      <c r="D4197" s="23">
        <v>148112000</v>
      </c>
      <c r="E4197" s="23">
        <v>148112000</v>
      </c>
      <c r="F4197" s="23">
        <f t="shared" si="261"/>
        <v>0</v>
      </c>
      <c r="G4197" s="24">
        <f t="shared" si="262"/>
        <v>100</v>
      </c>
      <c r="H4197" s="25">
        <f t="shared" si="263"/>
        <v>100</v>
      </c>
      <c r="I4197" s="25">
        <f t="shared" si="264"/>
        <v>100</v>
      </c>
    </row>
    <row r="4198" spans="1:9" x14ac:dyDescent="0.2">
      <c r="A4198" s="22" t="s">
        <v>1475</v>
      </c>
      <c r="B4198" s="23">
        <v>520083000</v>
      </c>
      <c r="C4198" s="23">
        <v>0</v>
      </c>
      <c r="D4198" s="23">
        <v>0</v>
      </c>
      <c r="E4198" s="23">
        <v>0</v>
      </c>
      <c r="F4198" s="23">
        <f t="shared" si="261"/>
        <v>520083000</v>
      </c>
      <c r="G4198" s="24">
        <f t="shared" si="262"/>
        <v>0</v>
      </c>
      <c r="H4198" s="25">
        <f t="shared" si="263"/>
        <v>0</v>
      </c>
      <c r="I4198" s="25">
        <f t="shared" si="264"/>
        <v>0</v>
      </c>
    </row>
    <row r="4199" spans="1:9" x14ac:dyDescent="0.2">
      <c r="A4199" s="22" t="s">
        <v>119</v>
      </c>
      <c r="B4199" s="23">
        <v>10436583000</v>
      </c>
      <c r="C4199" s="23">
        <v>0</v>
      </c>
      <c r="D4199" s="23">
        <v>0</v>
      </c>
      <c r="E4199" s="23">
        <v>0</v>
      </c>
      <c r="F4199" s="23">
        <f t="shared" si="261"/>
        <v>10436583000</v>
      </c>
      <c r="G4199" s="24">
        <f t="shared" si="262"/>
        <v>0</v>
      </c>
      <c r="H4199" s="25">
        <f t="shared" si="263"/>
        <v>0</v>
      </c>
      <c r="I4199" s="25">
        <f t="shared" si="264"/>
        <v>0</v>
      </c>
    </row>
    <row r="4200" spans="1:9" x14ac:dyDescent="0.2">
      <c r="A4200" s="22" t="s">
        <v>1476</v>
      </c>
      <c r="B4200" s="23">
        <v>24960000</v>
      </c>
      <c r="C4200" s="23">
        <v>24960000</v>
      </c>
      <c r="D4200" s="23">
        <v>24960000</v>
      </c>
      <c r="E4200" s="23">
        <v>24960000</v>
      </c>
      <c r="F4200" s="23">
        <f t="shared" si="261"/>
        <v>0</v>
      </c>
      <c r="G4200" s="24">
        <f t="shared" si="262"/>
        <v>100</v>
      </c>
      <c r="H4200" s="25">
        <f t="shared" si="263"/>
        <v>100</v>
      </c>
      <c r="I4200" s="25">
        <f t="shared" si="264"/>
        <v>100</v>
      </c>
    </row>
    <row r="4201" spans="1:9" ht="22.5" x14ac:dyDescent="0.2">
      <c r="A4201" s="22" t="s">
        <v>1477</v>
      </c>
      <c r="B4201" s="23">
        <v>103939000000</v>
      </c>
      <c r="C4201" s="23">
        <v>20661139000</v>
      </c>
      <c r="D4201" s="23">
        <v>20661139000</v>
      </c>
      <c r="E4201" s="23">
        <v>20661139000</v>
      </c>
      <c r="F4201" s="23">
        <f t="shared" si="261"/>
        <v>83277861000</v>
      </c>
      <c r="G4201" s="24">
        <f t="shared" si="262"/>
        <v>19.87813910081875</v>
      </c>
      <c r="H4201" s="25">
        <f t="shared" si="263"/>
        <v>19.87813910081875</v>
      </c>
      <c r="I4201" s="25">
        <f t="shared" si="264"/>
        <v>19.87813910081875</v>
      </c>
    </row>
    <row r="4202" spans="1:9" ht="22.5" x14ac:dyDescent="0.2">
      <c r="A4202" s="22" t="s">
        <v>1478</v>
      </c>
      <c r="B4202" s="23">
        <v>9011478000</v>
      </c>
      <c r="C4202" s="23">
        <v>0</v>
      </c>
      <c r="D4202" s="23">
        <v>0</v>
      </c>
      <c r="E4202" s="23">
        <v>0</v>
      </c>
      <c r="F4202" s="23">
        <f t="shared" si="261"/>
        <v>9011478000</v>
      </c>
      <c r="G4202" s="24">
        <f t="shared" si="262"/>
        <v>0</v>
      </c>
      <c r="H4202" s="25">
        <f t="shared" si="263"/>
        <v>0</v>
      </c>
      <c r="I4202" s="25">
        <f t="shared" si="264"/>
        <v>0</v>
      </c>
    </row>
    <row r="4203" spans="1:9" x14ac:dyDescent="0.2">
      <c r="A4203" s="22" t="s">
        <v>32</v>
      </c>
      <c r="B4203" s="23">
        <v>451975000</v>
      </c>
      <c r="C4203" s="23">
        <v>52976432</v>
      </c>
      <c r="D4203" s="23">
        <v>51606352</v>
      </c>
      <c r="E4203" s="23">
        <v>51606352</v>
      </c>
      <c r="F4203" s="23">
        <f t="shared" si="261"/>
        <v>398998568</v>
      </c>
      <c r="G4203" s="24">
        <f t="shared" si="262"/>
        <v>11.72109784833232</v>
      </c>
      <c r="H4203" s="25">
        <f t="shared" si="263"/>
        <v>11.417966037944577</v>
      </c>
      <c r="I4203" s="25">
        <f t="shared" si="264"/>
        <v>11.417966037944577</v>
      </c>
    </row>
    <row r="4204" spans="1:9" x14ac:dyDescent="0.2">
      <c r="A4204" s="22" t="s">
        <v>1479</v>
      </c>
      <c r="B4204" s="23">
        <v>219484000</v>
      </c>
      <c r="C4204" s="23">
        <v>176687</v>
      </c>
      <c r="D4204" s="23">
        <v>0</v>
      </c>
      <c r="E4204" s="23">
        <v>0</v>
      </c>
      <c r="F4204" s="23">
        <f t="shared" si="261"/>
        <v>219307313</v>
      </c>
      <c r="G4204" s="24">
        <f t="shared" si="262"/>
        <v>8.0501084361502426E-2</v>
      </c>
      <c r="H4204" s="25">
        <f t="shared" si="263"/>
        <v>0</v>
      </c>
      <c r="I4204" s="25">
        <f t="shared" si="264"/>
        <v>0</v>
      </c>
    </row>
    <row r="4205" spans="1:9" x14ac:dyDescent="0.2">
      <c r="A4205" s="22" t="s">
        <v>1480</v>
      </c>
      <c r="B4205" s="23">
        <v>7947041630000</v>
      </c>
      <c r="C4205" s="23">
        <v>962292722197.40002</v>
      </c>
      <c r="D4205" s="23">
        <v>953260905653.40002</v>
      </c>
      <c r="E4205" s="23">
        <v>953253491041.25</v>
      </c>
      <c r="F4205" s="23">
        <f t="shared" si="261"/>
        <v>6984748907802.5996</v>
      </c>
      <c r="G4205" s="24">
        <f t="shared" si="262"/>
        <v>12.108816928361806</v>
      </c>
      <c r="H4205" s="25">
        <f t="shared" si="263"/>
        <v>11.995166881407163</v>
      </c>
      <c r="I4205" s="25">
        <f t="shared" si="264"/>
        <v>11.995073581126441</v>
      </c>
    </row>
    <row r="4206" spans="1:9" x14ac:dyDescent="0.2">
      <c r="A4206" s="22" t="s">
        <v>1481</v>
      </c>
      <c r="B4206" s="23">
        <v>3556827000</v>
      </c>
      <c r="C4206" s="23">
        <v>1379460</v>
      </c>
      <c r="D4206" s="23">
        <v>0</v>
      </c>
      <c r="E4206" s="23">
        <v>0</v>
      </c>
      <c r="F4206" s="23">
        <f t="shared" si="261"/>
        <v>3555447540</v>
      </c>
      <c r="G4206" s="24">
        <f t="shared" si="262"/>
        <v>3.878344378289976E-2</v>
      </c>
      <c r="H4206" s="25">
        <f t="shared" si="263"/>
        <v>0</v>
      </c>
      <c r="I4206" s="25">
        <f t="shared" si="264"/>
        <v>0</v>
      </c>
    </row>
    <row r="4207" spans="1:9" ht="22.5" x14ac:dyDescent="0.2">
      <c r="A4207" s="22" t="s">
        <v>1482</v>
      </c>
      <c r="B4207" s="23">
        <v>270760780000</v>
      </c>
      <c r="C4207" s="23">
        <v>358244358</v>
      </c>
      <c r="D4207" s="23">
        <v>9049465</v>
      </c>
      <c r="E4207" s="23">
        <v>0</v>
      </c>
      <c r="F4207" s="23">
        <f t="shared" si="261"/>
        <v>270402535642</v>
      </c>
      <c r="G4207" s="24">
        <f t="shared" si="262"/>
        <v>0.13231028437722775</v>
      </c>
      <c r="H4207" s="25">
        <f t="shared" si="263"/>
        <v>3.3422362721809268E-3</v>
      </c>
      <c r="I4207" s="25">
        <f t="shared" si="264"/>
        <v>0</v>
      </c>
    </row>
    <row r="4208" spans="1:9" x14ac:dyDescent="0.2">
      <c r="A4208" s="22" t="s">
        <v>1483</v>
      </c>
      <c r="B4208" s="23">
        <v>10431912000</v>
      </c>
      <c r="C4208" s="23">
        <v>0</v>
      </c>
      <c r="D4208" s="23">
        <v>0</v>
      </c>
      <c r="E4208" s="23">
        <v>0</v>
      </c>
      <c r="F4208" s="23">
        <f t="shared" si="261"/>
        <v>10431912000</v>
      </c>
      <c r="G4208" s="24">
        <f t="shared" si="262"/>
        <v>0</v>
      </c>
      <c r="H4208" s="25">
        <f t="shared" si="263"/>
        <v>0</v>
      </c>
      <c r="I4208" s="25">
        <f t="shared" si="264"/>
        <v>0</v>
      </c>
    </row>
    <row r="4209" spans="1:9" x14ac:dyDescent="0.2">
      <c r="A4209" s="22" t="s">
        <v>1484</v>
      </c>
      <c r="B4209" s="23">
        <v>414652000</v>
      </c>
      <c r="C4209" s="23">
        <v>50002234.060000002</v>
      </c>
      <c r="D4209" s="23">
        <v>49825547.060000002</v>
      </c>
      <c r="E4209" s="23">
        <v>49825547.060000002</v>
      </c>
      <c r="F4209" s="23">
        <f t="shared" si="261"/>
        <v>364649765.94</v>
      </c>
      <c r="G4209" s="24">
        <f t="shared" si="262"/>
        <v>12.058843092520959</v>
      </c>
      <c r="H4209" s="25">
        <f t="shared" si="263"/>
        <v>12.016232180237887</v>
      </c>
      <c r="I4209" s="25">
        <f t="shared" si="264"/>
        <v>12.016232180237887</v>
      </c>
    </row>
    <row r="4210" spans="1:9" x14ac:dyDescent="0.2">
      <c r="A4210" s="22" t="s">
        <v>1485</v>
      </c>
      <c r="B4210" s="23">
        <v>12371942000</v>
      </c>
      <c r="C4210" s="23">
        <v>7632871</v>
      </c>
      <c r="D4210" s="23">
        <v>0</v>
      </c>
      <c r="E4210" s="23">
        <v>0</v>
      </c>
      <c r="F4210" s="23">
        <f t="shared" si="261"/>
        <v>12364309129</v>
      </c>
      <c r="G4210" s="24">
        <f t="shared" si="262"/>
        <v>6.1695011179328185E-2</v>
      </c>
      <c r="H4210" s="25">
        <f t="shared" si="263"/>
        <v>0</v>
      </c>
      <c r="I4210" s="25">
        <f t="shared" si="264"/>
        <v>0</v>
      </c>
    </row>
    <row r="4211" spans="1:9" x14ac:dyDescent="0.2">
      <c r="A4211" s="22" t="s">
        <v>1486</v>
      </c>
      <c r="B4211" s="23">
        <v>27719927000</v>
      </c>
      <c r="C4211" s="23">
        <v>1176537697.46</v>
      </c>
      <c r="D4211" s="23">
        <v>1152435470.46</v>
      </c>
      <c r="E4211" s="23">
        <v>1152435470.46</v>
      </c>
      <c r="F4211" s="23">
        <f t="shared" si="261"/>
        <v>26543389302.540001</v>
      </c>
      <c r="G4211" s="24">
        <f t="shared" si="262"/>
        <v>4.2443751654180044</v>
      </c>
      <c r="H4211" s="25">
        <f t="shared" si="263"/>
        <v>4.1574260655881243</v>
      </c>
      <c r="I4211" s="25">
        <f t="shared" si="264"/>
        <v>4.1574260655881243</v>
      </c>
    </row>
    <row r="4212" spans="1:9" ht="22.5" x14ac:dyDescent="0.2">
      <c r="A4212" s="22" t="s">
        <v>1487</v>
      </c>
      <c r="B4212" s="23">
        <v>764418288000</v>
      </c>
      <c r="C4212" s="23">
        <v>69600995579.660004</v>
      </c>
      <c r="D4212" s="23">
        <v>69109103244.660004</v>
      </c>
      <c r="E4212" s="23">
        <v>69109103244.660004</v>
      </c>
      <c r="F4212" s="23">
        <f t="shared" si="261"/>
        <v>694817292420.33997</v>
      </c>
      <c r="G4212" s="24">
        <f t="shared" si="262"/>
        <v>9.1050929409030577</v>
      </c>
      <c r="H4212" s="25">
        <f t="shared" si="263"/>
        <v>9.0407443581020139</v>
      </c>
      <c r="I4212" s="25">
        <f t="shared" si="264"/>
        <v>9.0407443581020139</v>
      </c>
    </row>
    <row r="4213" spans="1:9" ht="22.5" x14ac:dyDescent="0.2">
      <c r="A4213" s="22" t="s">
        <v>1488</v>
      </c>
      <c r="B4213" s="23">
        <v>199372000</v>
      </c>
      <c r="C4213" s="23">
        <v>498138</v>
      </c>
      <c r="D4213" s="23">
        <v>0</v>
      </c>
      <c r="E4213" s="23">
        <v>0</v>
      </c>
      <c r="F4213" s="23">
        <f t="shared" si="261"/>
        <v>198873862</v>
      </c>
      <c r="G4213" s="24">
        <f t="shared" si="262"/>
        <v>0.24985354011596411</v>
      </c>
      <c r="H4213" s="25">
        <f t="shared" si="263"/>
        <v>0</v>
      </c>
      <c r="I4213" s="25">
        <f t="shared" si="264"/>
        <v>0</v>
      </c>
    </row>
    <row r="4214" spans="1:9" x14ac:dyDescent="0.2">
      <c r="A4214" s="22" t="s">
        <v>1489</v>
      </c>
      <c r="B4214" s="23">
        <v>8439568000</v>
      </c>
      <c r="C4214" s="23">
        <v>3716877</v>
      </c>
      <c r="D4214" s="23">
        <v>0</v>
      </c>
      <c r="E4214" s="23">
        <v>0</v>
      </c>
      <c r="F4214" s="23">
        <f t="shared" si="261"/>
        <v>8435851123</v>
      </c>
      <c r="G4214" s="24">
        <f t="shared" si="262"/>
        <v>4.4041081249656382E-2</v>
      </c>
      <c r="H4214" s="25">
        <f t="shared" si="263"/>
        <v>0</v>
      </c>
      <c r="I4214" s="25">
        <f t="shared" si="264"/>
        <v>0</v>
      </c>
    </row>
    <row r="4215" spans="1:9" x14ac:dyDescent="0.2">
      <c r="A4215" s="22" t="s">
        <v>1490</v>
      </c>
      <c r="B4215" s="23">
        <v>62501537000</v>
      </c>
      <c r="C4215" s="23">
        <v>2785540685.2399998</v>
      </c>
      <c r="D4215" s="23">
        <v>2712314366.2399998</v>
      </c>
      <c r="E4215" s="23">
        <v>2712314366.2399998</v>
      </c>
      <c r="F4215" s="23">
        <f t="shared" si="261"/>
        <v>59715996314.760002</v>
      </c>
      <c r="G4215" s="24">
        <f t="shared" si="262"/>
        <v>4.4567554958528453</v>
      </c>
      <c r="H4215" s="25">
        <f t="shared" si="263"/>
        <v>4.3395962666326104</v>
      </c>
      <c r="I4215" s="25">
        <f t="shared" si="264"/>
        <v>4.3395962666326104</v>
      </c>
    </row>
    <row r="4216" spans="1:9" x14ac:dyDescent="0.2">
      <c r="A4216" s="22" t="s">
        <v>1491</v>
      </c>
      <c r="B4216" s="23">
        <v>360126000</v>
      </c>
      <c r="C4216" s="23">
        <v>574774</v>
      </c>
      <c r="D4216" s="23">
        <v>0</v>
      </c>
      <c r="E4216" s="23">
        <v>0</v>
      </c>
      <c r="F4216" s="23">
        <f t="shared" si="261"/>
        <v>359551226</v>
      </c>
      <c r="G4216" s="24">
        <f t="shared" si="262"/>
        <v>0.15960358319032783</v>
      </c>
      <c r="H4216" s="25">
        <f t="shared" si="263"/>
        <v>0</v>
      </c>
      <c r="I4216" s="25">
        <f t="shared" si="264"/>
        <v>0</v>
      </c>
    </row>
    <row r="4217" spans="1:9" x14ac:dyDescent="0.2">
      <c r="A4217" s="22" t="s">
        <v>1492</v>
      </c>
      <c r="B4217" s="23">
        <v>509182468000</v>
      </c>
      <c r="C4217" s="23">
        <v>737819343</v>
      </c>
      <c r="D4217" s="23">
        <v>0</v>
      </c>
      <c r="E4217" s="23">
        <v>0</v>
      </c>
      <c r="F4217" s="23">
        <f t="shared" si="261"/>
        <v>508444648657</v>
      </c>
      <c r="G4217" s="24">
        <f t="shared" si="262"/>
        <v>0.14490273907074114</v>
      </c>
      <c r="H4217" s="25">
        <f t="shared" si="263"/>
        <v>0</v>
      </c>
      <c r="I4217" s="25">
        <f t="shared" si="264"/>
        <v>0</v>
      </c>
    </row>
    <row r="4218" spans="1:9" ht="22.5" x14ac:dyDescent="0.2">
      <c r="A4218" s="22" t="s">
        <v>1493</v>
      </c>
      <c r="B4218" s="23">
        <v>206358000</v>
      </c>
      <c r="C4218" s="23">
        <v>229910</v>
      </c>
      <c r="D4218" s="23">
        <v>0</v>
      </c>
      <c r="E4218" s="23">
        <v>0</v>
      </c>
      <c r="F4218" s="23">
        <f t="shared" si="261"/>
        <v>206128090</v>
      </c>
      <c r="G4218" s="24">
        <f t="shared" si="262"/>
        <v>0.11141317516161235</v>
      </c>
      <c r="H4218" s="25">
        <f t="shared" si="263"/>
        <v>0</v>
      </c>
      <c r="I4218" s="25">
        <f t="shared" si="264"/>
        <v>0</v>
      </c>
    </row>
    <row r="4219" spans="1:9" ht="22.5" x14ac:dyDescent="0.2">
      <c r="A4219" s="22" t="s">
        <v>1494</v>
      </c>
      <c r="B4219" s="23">
        <v>862596000</v>
      </c>
      <c r="C4219" s="23">
        <v>804685</v>
      </c>
      <c r="D4219" s="23">
        <v>0</v>
      </c>
      <c r="E4219" s="23">
        <v>0</v>
      </c>
      <c r="F4219" s="23">
        <f t="shared" si="261"/>
        <v>861791315</v>
      </c>
      <c r="G4219" s="24">
        <f t="shared" si="262"/>
        <v>9.3286428409127806E-2</v>
      </c>
      <c r="H4219" s="25">
        <f t="shared" si="263"/>
        <v>0</v>
      </c>
      <c r="I4219" s="25">
        <f t="shared" si="264"/>
        <v>0</v>
      </c>
    </row>
    <row r="4220" spans="1:9" ht="22.5" x14ac:dyDescent="0.2">
      <c r="A4220" s="22" t="s">
        <v>1495</v>
      </c>
      <c r="B4220" s="23">
        <v>22941289000</v>
      </c>
      <c r="C4220" s="23">
        <v>1214511706.8199999</v>
      </c>
      <c r="D4220" s="23">
        <v>1193283354.8199999</v>
      </c>
      <c r="E4220" s="23">
        <v>1193283354.8199999</v>
      </c>
      <c r="F4220" s="23">
        <f t="shared" si="261"/>
        <v>21726777293.18</v>
      </c>
      <c r="G4220" s="24">
        <f t="shared" si="262"/>
        <v>5.2939994209566859</v>
      </c>
      <c r="H4220" s="25">
        <f t="shared" si="263"/>
        <v>5.2014660327935367</v>
      </c>
      <c r="I4220" s="25">
        <f t="shared" si="264"/>
        <v>5.2014660327935367</v>
      </c>
    </row>
    <row r="4221" spans="1:9" ht="22.5" x14ac:dyDescent="0.2">
      <c r="A4221" s="22" t="s">
        <v>1496</v>
      </c>
      <c r="B4221" s="23">
        <v>100091532000</v>
      </c>
      <c r="C4221" s="23">
        <v>8698032697.6700001</v>
      </c>
      <c r="D4221" s="23">
        <v>8577751476.6700001</v>
      </c>
      <c r="E4221" s="23">
        <v>8577751476.6700001</v>
      </c>
      <c r="F4221" s="23">
        <f t="shared" si="261"/>
        <v>91393499302.330002</v>
      </c>
      <c r="G4221" s="24">
        <f t="shared" si="262"/>
        <v>8.6900784950219379</v>
      </c>
      <c r="H4221" s="25">
        <f t="shared" si="263"/>
        <v>8.5699072691484037</v>
      </c>
      <c r="I4221" s="25">
        <f t="shared" si="264"/>
        <v>8.5699072691484037</v>
      </c>
    </row>
    <row r="4222" spans="1:9" ht="22.5" x14ac:dyDescent="0.2">
      <c r="A4222" s="22" t="s">
        <v>1497</v>
      </c>
      <c r="B4222" s="23">
        <v>68067603000</v>
      </c>
      <c r="C4222" s="23">
        <v>4881122677.2600002</v>
      </c>
      <c r="D4222" s="23">
        <v>4845256725.2600002</v>
      </c>
      <c r="E4222" s="23">
        <v>4845256725.2600002</v>
      </c>
      <c r="F4222" s="23">
        <f t="shared" si="261"/>
        <v>63186480322.739998</v>
      </c>
      <c r="G4222" s="24">
        <f t="shared" si="262"/>
        <v>7.1709924576894544</v>
      </c>
      <c r="H4222" s="25">
        <f t="shared" si="263"/>
        <v>7.1183007946673262</v>
      </c>
      <c r="I4222" s="25">
        <f t="shared" si="264"/>
        <v>7.1183007946673262</v>
      </c>
    </row>
    <row r="4223" spans="1:9" ht="22.5" x14ac:dyDescent="0.2">
      <c r="A4223" s="22" t="s">
        <v>1498</v>
      </c>
      <c r="B4223" s="23">
        <v>13927673000</v>
      </c>
      <c r="C4223" s="23">
        <v>371806447.11000001</v>
      </c>
      <c r="D4223" s="23">
        <v>352187465.11000001</v>
      </c>
      <c r="E4223" s="23">
        <v>352187465.11000001</v>
      </c>
      <c r="F4223" s="23">
        <f t="shared" si="261"/>
        <v>13555866552.889999</v>
      </c>
      <c r="G4223" s="24">
        <f t="shared" si="262"/>
        <v>2.66955181321388</v>
      </c>
      <c r="H4223" s="25">
        <f t="shared" si="263"/>
        <v>2.5286884974252342</v>
      </c>
      <c r="I4223" s="25">
        <f t="shared" si="264"/>
        <v>2.5286884974252342</v>
      </c>
    </row>
    <row r="4224" spans="1:9" ht="22.5" x14ac:dyDescent="0.2">
      <c r="A4224" s="22" t="s">
        <v>1499</v>
      </c>
      <c r="B4224" s="23">
        <v>816188963000</v>
      </c>
      <c r="C4224" s="23">
        <v>93462285310.289993</v>
      </c>
      <c r="D4224" s="23">
        <v>92901266718.289993</v>
      </c>
      <c r="E4224" s="23">
        <v>92901266718.289993</v>
      </c>
      <c r="F4224" s="23">
        <f t="shared" si="261"/>
        <v>722726677689.70996</v>
      </c>
      <c r="G4224" s="24">
        <f t="shared" si="262"/>
        <v>11.45105968681054</v>
      </c>
      <c r="H4224" s="25">
        <f t="shared" si="263"/>
        <v>11.382323325816646</v>
      </c>
      <c r="I4224" s="25">
        <f t="shared" si="264"/>
        <v>11.382323325816646</v>
      </c>
    </row>
    <row r="4225" spans="1:9" ht="22.5" x14ac:dyDescent="0.2">
      <c r="A4225" s="22" t="s">
        <v>1500</v>
      </c>
      <c r="B4225" s="23">
        <v>2051543000</v>
      </c>
      <c r="C4225" s="23">
        <v>127186030.81</v>
      </c>
      <c r="D4225" s="23">
        <v>125385069.81</v>
      </c>
      <c r="E4225" s="23">
        <v>125385069.81</v>
      </c>
      <c r="F4225" s="23">
        <f t="shared" si="261"/>
        <v>1924356969.1900001</v>
      </c>
      <c r="G4225" s="24">
        <f t="shared" si="262"/>
        <v>6.1995303442335841</v>
      </c>
      <c r="H4225" s="25">
        <f t="shared" si="263"/>
        <v>6.1117446629195689</v>
      </c>
      <c r="I4225" s="25">
        <f t="shared" si="264"/>
        <v>6.1117446629195689</v>
      </c>
    </row>
    <row r="4226" spans="1:9" ht="22.5" x14ac:dyDescent="0.2">
      <c r="A4226" s="22" t="s">
        <v>1501</v>
      </c>
      <c r="B4226" s="23">
        <v>27971000</v>
      </c>
      <c r="C4226" s="23">
        <v>153273</v>
      </c>
      <c r="D4226" s="23">
        <v>0</v>
      </c>
      <c r="E4226" s="23">
        <v>0</v>
      </c>
      <c r="F4226" s="23">
        <f t="shared" si="261"/>
        <v>27817727</v>
      </c>
      <c r="G4226" s="24">
        <f t="shared" si="262"/>
        <v>0.54797111293840051</v>
      </c>
      <c r="H4226" s="25">
        <f t="shared" si="263"/>
        <v>0</v>
      </c>
      <c r="I4226" s="25">
        <f t="shared" si="264"/>
        <v>0</v>
      </c>
    </row>
    <row r="4227" spans="1:9" ht="22.5" x14ac:dyDescent="0.2">
      <c r="A4227" s="22" t="s">
        <v>1502</v>
      </c>
      <c r="B4227" s="23">
        <v>4286532000</v>
      </c>
      <c r="C4227" s="23">
        <v>2720601</v>
      </c>
      <c r="D4227" s="23">
        <v>0</v>
      </c>
      <c r="E4227" s="23">
        <v>0</v>
      </c>
      <c r="F4227" s="23">
        <f t="shared" si="261"/>
        <v>4283811399</v>
      </c>
      <c r="G4227" s="24">
        <f t="shared" si="262"/>
        <v>6.3468580194898816E-2</v>
      </c>
      <c r="H4227" s="25">
        <f t="shared" si="263"/>
        <v>0</v>
      </c>
      <c r="I4227" s="25">
        <f t="shared" si="264"/>
        <v>0</v>
      </c>
    </row>
    <row r="4228" spans="1:9" ht="22.5" x14ac:dyDescent="0.2">
      <c r="A4228" s="22" t="s">
        <v>1503</v>
      </c>
      <c r="B4228" s="23">
        <v>6618523000</v>
      </c>
      <c r="C4228" s="23">
        <v>407984692.64999998</v>
      </c>
      <c r="D4228" s="23">
        <v>399976162.64999998</v>
      </c>
      <c r="E4228" s="23">
        <v>399976162.64999998</v>
      </c>
      <c r="F4228" s="23">
        <f t="shared" si="261"/>
        <v>6210538307.3500004</v>
      </c>
      <c r="G4228" s="24">
        <f t="shared" si="262"/>
        <v>6.1642860899629719</v>
      </c>
      <c r="H4228" s="25">
        <f t="shared" si="263"/>
        <v>6.0432843196284125</v>
      </c>
      <c r="I4228" s="25">
        <f t="shared" si="264"/>
        <v>6.0432843196284125</v>
      </c>
    </row>
    <row r="4229" spans="1:9" ht="22.5" x14ac:dyDescent="0.2">
      <c r="A4229" s="22" t="s">
        <v>1504</v>
      </c>
      <c r="B4229" s="23">
        <v>482533000</v>
      </c>
      <c r="C4229" s="23">
        <v>919640</v>
      </c>
      <c r="D4229" s="23">
        <v>0</v>
      </c>
      <c r="E4229" s="23">
        <v>0</v>
      </c>
      <c r="F4229" s="23">
        <f t="shared" si="261"/>
        <v>481613360</v>
      </c>
      <c r="G4229" s="24">
        <f t="shared" si="262"/>
        <v>0.19058592883802766</v>
      </c>
      <c r="H4229" s="25">
        <f t="shared" si="263"/>
        <v>0</v>
      </c>
      <c r="I4229" s="25">
        <f t="shared" si="264"/>
        <v>0</v>
      </c>
    </row>
    <row r="4230" spans="1:9" ht="22.5" x14ac:dyDescent="0.2">
      <c r="A4230" s="22" t="s">
        <v>1505</v>
      </c>
      <c r="B4230" s="23">
        <v>231059000</v>
      </c>
      <c r="C4230" s="23">
        <v>1264505</v>
      </c>
      <c r="D4230" s="23">
        <v>0</v>
      </c>
      <c r="E4230" s="23">
        <v>0</v>
      </c>
      <c r="F4230" s="23">
        <f t="shared" si="261"/>
        <v>229794495</v>
      </c>
      <c r="G4230" s="24">
        <f t="shared" si="262"/>
        <v>0.54726498426808734</v>
      </c>
      <c r="H4230" s="25">
        <f t="shared" si="263"/>
        <v>0</v>
      </c>
      <c r="I4230" s="25">
        <f t="shared" si="264"/>
        <v>0</v>
      </c>
    </row>
    <row r="4231" spans="1:9" ht="22.5" x14ac:dyDescent="0.2">
      <c r="A4231" s="22" t="s">
        <v>1506</v>
      </c>
      <c r="B4231" s="23">
        <v>143312000</v>
      </c>
      <c r="C4231" s="23">
        <v>38318</v>
      </c>
      <c r="D4231" s="23">
        <v>0</v>
      </c>
      <c r="E4231" s="23">
        <v>0</v>
      </c>
      <c r="F4231" s="23">
        <f t="shared" ref="F4231:F4294" si="265">+B4231-C4231</f>
        <v>143273682</v>
      </c>
      <c r="G4231" s="24">
        <f t="shared" ref="G4231:G4294" si="266">IFERROR(IF(C4231&gt;0,+C4231/B4231*100,0),0)</f>
        <v>2.6737467902199399E-2</v>
      </c>
      <c r="H4231" s="25">
        <f t="shared" ref="H4231:H4294" si="267">IFERROR(IF(D4231&gt;0,+D4231/B4231*100,0),0)</f>
        <v>0</v>
      </c>
      <c r="I4231" s="25">
        <f t="shared" ref="I4231:I4294" si="268">IFERROR(IF(E4231&gt;0,+E4231/B4231*100,0),0)</f>
        <v>0</v>
      </c>
    </row>
    <row r="4232" spans="1:9" x14ac:dyDescent="0.2">
      <c r="A4232" s="22" t="s">
        <v>1507</v>
      </c>
      <c r="B4232" s="23">
        <v>1572295000</v>
      </c>
      <c r="C4232" s="23">
        <v>2835556</v>
      </c>
      <c r="D4232" s="23">
        <v>0</v>
      </c>
      <c r="E4232" s="23">
        <v>0</v>
      </c>
      <c r="F4232" s="23">
        <f t="shared" si="265"/>
        <v>1569459444</v>
      </c>
      <c r="G4232" s="24">
        <f t="shared" si="266"/>
        <v>0.18034503703185473</v>
      </c>
      <c r="H4232" s="25">
        <f t="shared" si="267"/>
        <v>0</v>
      </c>
      <c r="I4232" s="25">
        <f t="shared" si="268"/>
        <v>0</v>
      </c>
    </row>
    <row r="4233" spans="1:9" x14ac:dyDescent="0.2">
      <c r="A4233" s="22" t="s">
        <v>1508</v>
      </c>
      <c r="B4233" s="23">
        <v>2069585000</v>
      </c>
      <c r="C4233" s="23">
        <v>116268997.94</v>
      </c>
      <c r="D4233" s="23">
        <v>112398846.94</v>
      </c>
      <c r="E4233" s="23">
        <v>112398846.94</v>
      </c>
      <c r="F4233" s="23">
        <f t="shared" si="265"/>
        <v>1953316002.0599999</v>
      </c>
      <c r="G4233" s="24">
        <f t="shared" si="266"/>
        <v>5.617986115090706</v>
      </c>
      <c r="H4233" s="25">
        <f t="shared" si="267"/>
        <v>5.4309848080653849</v>
      </c>
      <c r="I4233" s="25">
        <f t="shared" si="268"/>
        <v>5.4309848080653849</v>
      </c>
    </row>
    <row r="4234" spans="1:9" ht="22.5" x14ac:dyDescent="0.2">
      <c r="A4234" s="22" t="s">
        <v>1509</v>
      </c>
      <c r="B4234" s="23">
        <v>6200109000</v>
      </c>
      <c r="C4234" s="23">
        <v>3831832</v>
      </c>
      <c r="D4234" s="23">
        <v>0</v>
      </c>
      <c r="E4234" s="23">
        <v>0</v>
      </c>
      <c r="F4234" s="23">
        <f t="shared" si="265"/>
        <v>6196277168</v>
      </c>
      <c r="G4234" s="24">
        <f t="shared" si="266"/>
        <v>6.1802655404929172E-2</v>
      </c>
      <c r="H4234" s="25">
        <f t="shared" si="267"/>
        <v>0</v>
      </c>
      <c r="I4234" s="25">
        <f t="shared" si="268"/>
        <v>0</v>
      </c>
    </row>
    <row r="4235" spans="1:9" ht="22.5" x14ac:dyDescent="0.2">
      <c r="A4235" s="22" t="s">
        <v>1510</v>
      </c>
      <c r="B4235" s="23">
        <v>4086182000</v>
      </c>
      <c r="C4235" s="23">
        <v>2414055</v>
      </c>
      <c r="D4235" s="23">
        <v>0</v>
      </c>
      <c r="E4235" s="23">
        <v>0</v>
      </c>
      <c r="F4235" s="23">
        <f t="shared" si="265"/>
        <v>4083767945</v>
      </c>
      <c r="G4235" s="24">
        <f t="shared" si="266"/>
        <v>5.9078499195581599E-2</v>
      </c>
      <c r="H4235" s="25">
        <f t="shared" si="267"/>
        <v>0</v>
      </c>
      <c r="I4235" s="25">
        <f t="shared" si="268"/>
        <v>0</v>
      </c>
    </row>
    <row r="4236" spans="1:9" x14ac:dyDescent="0.2">
      <c r="A4236" s="22" t="s">
        <v>1511</v>
      </c>
      <c r="B4236" s="23">
        <v>29424144000</v>
      </c>
      <c r="C4236" s="23">
        <v>18764140</v>
      </c>
      <c r="D4236" s="23">
        <v>0</v>
      </c>
      <c r="E4236" s="23">
        <v>0</v>
      </c>
      <c r="F4236" s="23">
        <f t="shared" si="265"/>
        <v>29405379860</v>
      </c>
      <c r="G4236" s="24">
        <f t="shared" si="266"/>
        <v>6.3771234942297722E-2</v>
      </c>
      <c r="H4236" s="25">
        <f t="shared" si="267"/>
        <v>0</v>
      </c>
      <c r="I4236" s="25">
        <f t="shared" si="268"/>
        <v>0</v>
      </c>
    </row>
    <row r="4237" spans="1:9" x14ac:dyDescent="0.2">
      <c r="A4237" s="22" t="s">
        <v>1512</v>
      </c>
      <c r="B4237" s="23">
        <v>847005000</v>
      </c>
      <c r="C4237" s="23">
        <v>881321</v>
      </c>
      <c r="D4237" s="23">
        <v>0</v>
      </c>
      <c r="E4237" s="23">
        <v>0</v>
      </c>
      <c r="F4237" s="23">
        <f t="shared" si="265"/>
        <v>846123679</v>
      </c>
      <c r="G4237" s="24">
        <f t="shared" si="266"/>
        <v>0.10405145188044934</v>
      </c>
      <c r="H4237" s="25">
        <f t="shared" si="267"/>
        <v>0</v>
      </c>
      <c r="I4237" s="25">
        <f t="shared" si="268"/>
        <v>0</v>
      </c>
    </row>
    <row r="4238" spans="1:9" x14ac:dyDescent="0.2">
      <c r="A4238" s="22" t="s">
        <v>1513</v>
      </c>
      <c r="B4238" s="23">
        <v>5397584000</v>
      </c>
      <c r="C4238" s="23">
        <v>0</v>
      </c>
      <c r="D4238" s="23">
        <v>0</v>
      </c>
      <c r="E4238" s="23">
        <v>0</v>
      </c>
      <c r="F4238" s="23">
        <f t="shared" si="265"/>
        <v>5397584000</v>
      </c>
      <c r="G4238" s="24">
        <f t="shared" si="266"/>
        <v>0</v>
      </c>
      <c r="H4238" s="25">
        <f t="shared" si="267"/>
        <v>0</v>
      </c>
      <c r="I4238" s="25">
        <f t="shared" si="268"/>
        <v>0</v>
      </c>
    </row>
    <row r="4239" spans="1:9" x14ac:dyDescent="0.2">
      <c r="A4239" s="22" t="s">
        <v>1514</v>
      </c>
      <c r="B4239" s="23">
        <v>2486164000</v>
      </c>
      <c r="C4239" s="23">
        <v>1954235</v>
      </c>
      <c r="D4239" s="23">
        <v>0</v>
      </c>
      <c r="E4239" s="23">
        <v>0</v>
      </c>
      <c r="F4239" s="23">
        <f t="shared" si="265"/>
        <v>2484209765</v>
      </c>
      <c r="G4239" s="24">
        <f t="shared" si="266"/>
        <v>7.8604428348250557E-2</v>
      </c>
      <c r="H4239" s="25">
        <f t="shared" si="267"/>
        <v>0</v>
      </c>
      <c r="I4239" s="25">
        <f t="shared" si="268"/>
        <v>0</v>
      </c>
    </row>
    <row r="4240" spans="1:9" ht="22.5" x14ac:dyDescent="0.2">
      <c r="A4240" s="22" t="s">
        <v>1515</v>
      </c>
      <c r="B4240" s="23">
        <v>323133247000</v>
      </c>
      <c r="C4240" s="23">
        <v>39906192832.830002</v>
      </c>
      <c r="D4240" s="23">
        <v>39000654181.830002</v>
      </c>
      <c r="E4240" s="23">
        <v>39000654181.830002</v>
      </c>
      <c r="F4240" s="23">
        <f t="shared" si="265"/>
        <v>283227054167.16998</v>
      </c>
      <c r="G4240" s="24">
        <f t="shared" si="266"/>
        <v>12.349763821371807</v>
      </c>
      <c r="H4240" s="25">
        <f t="shared" si="267"/>
        <v>12.06952690381315</v>
      </c>
      <c r="I4240" s="25">
        <f t="shared" si="268"/>
        <v>12.06952690381315</v>
      </c>
    </row>
    <row r="4241" spans="1:9" ht="22.5" x14ac:dyDescent="0.2">
      <c r="A4241" s="22" t="s">
        <v>1516</v>
      </c>
      <c r="B4241" s="23">
        <v>488291000</v>
      </c>
      <c r="C4241" s="23">
        <v>76637</v>
      </c>
      <c r="D4241" s="23">
        <v>0</v>
      </c>
      <c r="E4241" s="23">
        <v>0</v>
      </c>
      <c r="F4241" s="23">
        <f t="shared" si="265"/>
        <v>488214363</v>
      </c>
      <c r="G4241" s="24">
        <f t="shared" si="266"/>
        <v>1.5694944203354148E-2</v>
      </c>
      <c r="H4241" s="25">
        <f t="shared" si="267"/>
        <v>0</v>
      </c>
      <c r="I4241" s="25">
        <f t="shared" si="268"/>
        <v>0</v>
      </c>
    </row>
    <row r="4242" spans="1:9" ht="22.5" x14ac:dyDescent="0.2">
      <c r="A4242" s="22" t="s">
        <v>1517</v>
      </c>
      <c r="B4242" s="23">
        <v>573369000</v>
      </c>
      <c r="C4242" s="23">
        <v>2414055</v>
      </c>
      <c r="D4242" s="23">
        <v>0</v>
      </c>
      <c r="E4242" s="23">
        <v>0</v>
      </c>
      <c r="F4242" s="23">
        <f t="shared" si="265"/>
        <v>570954945</v>
      </c>
      <c r="G4242" s="24">
        <f t="shared" si="266"/>
        <v>0.42102991267403717</v>
      </c>
      <c r="H4242" s="25">
        <f t="shared" si="267"/>
        <v>0</v>
      </c>
      <c r="I4242" s="25">
        <f t="shared" si="268"/>
        <v>0</v>
      </c>
    </row>
    <row r="4243" spans="1:9" x14ac:dyDescent="0.2">
      <c r="A4243" s="22" t="s">
        <v>1518</v>
      </c>
      <c r="B4243" s="23">
        <v>40575000000</v>
      </c>
      <c r="C4243" s="23">
        <v>0</v>
      </c>
      <c r="D4243" s="23">
        <v>0</v>
      </c>
      <c r="E4243" s="23">
        <v>0</v>
      </c>
      <c r="F4243" s="23">
        <f t="shared" si="265"/>
        <v>40575000000</v>
      </c>
      <c r="G4243" s="24">
        <f t="shared" si="266"/>
        <v>0</v>
      </c>
      <c r="H4243" s="25">
        <f t="shared" si="267"/>
        <v>0</v>
      </c>
      <c r="I4243" s="25">
        <f t="shared" si="268"/>
        <v>0</v>
      </c>
    </row>
    <row r="4244" spans="1:9" ht="22.5" x14ac:dyDescent="0.2">
      <c r="A4244" s="22" t="s">
        <v>1519</v>
      </c>
      <c r="B4244" s="23">
        <v>3311680000</v>
      </c>
      <c r="C4244" s="23">
        <v>0</v>
      </c>
      <c r="D4244" s="23">
        <v>0</v>
      </c>
      <c r="E4244" s="23">
        <v>0</v>
      </c>
      <c r="F4244" s="23">
        <f t="shared" si="265"/>
        <v>3311680000</v>
      </c>
      <c r="G4244" s="24">
        <f t="shared" si="266"/>
        <v>0</v>
      </c>
      <c r="H4244" s="25">
        <f t="shared" si="267"/>
        <v>0</v>
      </c>
      <c r="I4244" s="25">
        <f t="shared" si="268"/>
        <v>0</v>
      </c>
    </row>
    <row r="4245" spans="1:9" ht="22.5" x14ac:dyDescent="0.2">
      <c r="A4245" s="22" t="s">
        <v>1520</v>
      </c>
      <c r="B4245" s="23">
        <v>11245140659000</v>
      </c>
      <c r="C4245" s="23">
        <v>70000000000</v>
      </c>
      <c r="D4245" s="23">
        <v>70000000000</v>
      </c>
      <c r="E4245" s="23">
        <v>70000000000</v>
      </c>
      <c r="F4245" s="23">
        <f t="shared" si="265"/>
        <v>11175140659000</v>
      </c>
      <c r="G4245" s="24">
        <f t="shared" si="266"/>
        <v>0.62249110191410362</v>
      </c>
      <c r="H4245" s="25">
        <f t="shared" si="267"/>
        <v>0.62249110191410362</v>
      </c>
      <c r="I4245" s="25">
        <f t="shared" si="268"/>
        <v>0.62249110191410362</v>
      </c>
    </row>
    <row r="4246" spans="1:9" ht="11.25" customHeight="1" x14ac:dyDescent="0.2">
      <c r="A4246" s="22" t="s">
        <v>1521</v>
      </c>
      <c r="B4246" s="23">
        <v>264875187000</v>
      </c>
      <c r="C4246" s="23">
        <v>0</v>
      </c>
      <c r="D4246" s="23">
        <v>0</v>
      </c>
      <c r="E4246" s="23">
        <v>0</v>
      </c>
      <c r="F4246" s="23">
        <f t="shared" si="265"/>
        <v>264875187000</v>
      </c>
      <c r="G4246" s="24">
        <f t="shared" si="266"/>
        <v>0</v>
      </c>
      <c r="H4246" s="25">
        <f t="shared" si="267"/>
        <v>0</v>
      </c>
      <c r="I4246" s="25">
        <f t="shared" si="268"/>
        <v>0</v>
      </c>
    </row>
    <row r="4247" spans="1:9" x14ac:dyDescent="0.2">
      <c r="A4247" s="22" t="s">
        <v>1522</v>
      </c>
      <c r="B4247" s="23">
        <v>2868833000</v>
      </c>
      <c r="C4247" s="23">
        <v>645662692</v>
      </c>
      <c r="D4247" s="23">
        <v>468761825</v>
      </c>
      <c r="E4247" s="23">
        <v>468761825</v>
      </c>
      <c r="F4247" s="23">
        <f t="shared" si="265"/>
        <v>2223170308</v>
      </c>
      <c r="G4247" s="24">
        <f t="shared" si="266"/>
        <v>22.506109348295979</v>
      </c>
      <c r="H4247" s="25">
        <f t="shared" si="267"/>
        <v>16.339808730588363</v>
      </c>
      <c r="I4247" s="25">
        <f t="shared" si="268"/>
        <v>16.339808730588363</v>
      </c>
    </row>
    <row r="4248" spans="1:9" x14ac:dyDescent="0.2">
      <c r="A4248" s="22" t="s">
        <v>34</v>
      </c>
      <c r="B4248" s="23">
        <v>750708000</v>
      </c>
      <c r="C4248" s="23">
        <v>0</v>
      </c>
      <c r="D4248" s="23">
        <v>0</v>
      </c>
      <c r="E4248" s="23">
        <v>0</v>
      </c>
      <c r="F4248" s="23">
        <f t="shared" si="265"/>
        <v>750708000</v>
      </c>
      <c r="G4248" s="24">
        <f t="shared" si="266"/>
        <v>0</v>
      </c>
      <c r="H4248" s="25">
        <f t="shared" si="267"/>
        <v>0</v>
      </c>
      <c r="I4248" s="25">
        <f t="shared" si="268"/>
        <v>0</v>
      </c>
    </row>
    <row r="4249" spans="1:9" x14ac:dyDescent="0.2">
      <c r="A4249" s="22" t="s">
        <v>35</v>
      </c>
      <c r="B4249" s="23">
        <v>265234000</v>
      </c>
      <c r="C4249" s="23">
        <v>0</v>
      </c>
      <c r="D4249" s="23">
        <v>0</v>
      </c>
      <c r="E4249" s="23">
        <v>0</v>
      </c>
      <c r="F4249" s="23">
        <f t="shared" si="265"/>
        <v>265234000</v>
      </c>
      <c r="G4249" s="24">
        <f t="shared" si="266"/>
        <v>0</v>
      </c>
      <c r="H4249" s="25">
        <f t="shared" si="267"/>
        <v>0</v>
      </c>
      <c r="I4249" s="25">
        <f t="shared" si="268"/>
        <v>0</v>
      </c>
    </row>
    <row r="4250" spans="1:9" x14ac:dyDescent="0.2">
      <c r="A4250" s="22" t="s">
        <v>803</v>
      </c>
      <c r="B4250" s="23">
        <v>2022378000</v>
      </c>
      <c r="C4250" s="23">
        <v>587987496</v>
      </c>
      <c r="D4250" s="23">
        <v>43609248</v>
      </c>
      <c r="E4250" s="23">
        <v>43609248</v>
      </c>
      <c r="F4250" s="23">
        <f t="shared" si="265"/>
        <v>1434390504</v>
      </c>
      <c r="G4250" s="24">
        <f t="shared" si="266"/>
        <v>29.074065085755478</v>
      </c>
      <c r="H4250" s="25">
        <f t="shared" si="267"/>
        <v>2.1563351658295331</v>
      </c>
      <c r="I4250" s="25">
        <f t="shared" si="268"/>
        <v>2.1563351658295331</v>
      </c>
    </row>
    <row r="4251" spans="1:9" ht="22.5" x14ac:dyDescent="0.2">
      <c r="A4251" s="22" t="s">
        <v>38</v>
      </c>
      <c r="B4251" s="23">
        <v>879604000</v>
      </c>
      <c r="C4251" s="23">
        <v>602870466</v>
      </c>
      <c r="D4251" s="23">
        <v>48507133</v>
      </c>
      <c r="E4251" s="23">
        <v>48507133</v>
      </c>
      <c r="F4251" s="23">
        <f t="shared" si="265"/>
        <v>276733534</v>
      </c>
      <c r="G4251" s="24">
        <f t="shared" si="266"/>
        <v>68.538849982492124</v>
      </c>
      <c r="H4251" s="25">
        <f t="shared" si="267"/>
        <v>5.5146557996552996</v>
      </c>
      <c r="I4251" s="25">
        <f t="shared" si="268"/>
        <v>5.5146557996552996</v>
      </c>
    </row>
    <row r="4252" spans="1:9" x14ac:dyDescent="0.2">
      <c r="A4252" s="22" t="s">
        <v>1523</v>
      </c>
      <c r="B4252" s="23">
        <v>9070000000</v>
      </c>
      <c r="C4252" s="23">
        <v>6217932173.0600004</v>
      </c>
      <c r="D4252" s="23">
        <v>6217932173.0600004</v>
      </c>
      <c r="E4252" s="23">
        <v>6217932173.0600004</v>
      </c>
      <c r="F4252" s="23">
        <f t="shared" si="265"/>
        <v>2852067826.9399996</v>
      </c>
      <c r="G4252" s="24">
        <f t="shared" si="266"/>
        <v>68.554930243219417</v>
      </c>
      <c r="H4252" s="25">
        <f t="shared" si="267"/>
        <v>68.554930243219417</v>
      </c>
      <c r="I4252" s="25">
        <f t="shared" si="268"/>
        <v>68.554930243219417</v>
      </c>
    </row>
    <row r="4253" spans="1:9" x14ac:dyDescent="0.2">
      <c r="A4253" s="18" t="s">
        <v>39</v>
      </c>
      <c r="B4253" s="19">
        <v>36775204000</v>
      </c>
      <c r="C4253" s="19">
        <v>122840758</v>
      </c>
      <c r="D4253" s="19">
        <v>68131795</v>
      </c>
      <c r="E4253" s="19">
        <v>68131795</v>
      </c>
      <c r="F4253" s="19">
        <f t="shared" si="265"/>
        <v>36652363242</v>
      </c>
      <c r="G4253" s="20">
        <f t="shared" si="266"/>
        <v>0.33403147947187456</v>
      </c>
      <c r="H4253" s="21">
        <f t="shared" si="267"/>
        <v>0.18526558003593943</v>
      </c>
      <c r="I4253" s="21">
        <f t="shared" si="268"/>
        <v>0.18526558003593943</v>
      </c>
    </row>
    <row r="4254" spans="1:9" x14ac:dyDescent="0.2">
      <c r="A4254" s="22" t="s">
        <v>40</v>
      </c>
      <c r="B4254" s="23">
        <v>726546000</v>
      </c>
      <c r="C4254" s="23">
        <v>122840758</v>
      </c>
      <c r="D4254" s="23">
        <v>68131795</v>
      </c>
      <c r="E4254" s="23">
        <v>68131795</v>
      </c>
      <c r="F4254" s="23">
        <f t="shared" si="265"/>
        <v>603705242</v>
      </c>
      <c r="G4254" s="24">
        <f t="shared" si="266"/>
        <v>16.907499043419136</v>
      </c>
      <c r="H4254" s="25">
        <f t="shared" si="267"/>
        <v>9.3774922716524483</v>
      </c>
      <c r="I4254" s="25">
        <f t="shared" si="268"/>
        <v>9.3774922716524483</v>
      </c>
    </row>
    <row r="4255" spans="1:9" x14ac:dyDescent="0.2">
      <c r="A4255" s="22" t="s">
        <v>42</v>
      </c>
      <c r="B4255" s="23">
        <v>36048658000</v>
      </c>
      <c r="C4255" s="23">
        <v>0</v>
      </c>
      <c r="D4255" s="23">
        <v>0</v>
      </c>
      <c r="E4255" s="23">
        <v>0</v>
      </c>
      <c r="F4255" s="23">
        <f t="shared" si="265"/>
        <v>36048658000</v>
      </c>
      <c r="G4255" s="24">
        <f t="shared" si="266"/>
        <v>0</v>
      </c>
      <c r="H4255" s="25">
        <f t="shared" si="267"/>
        <v>0</v>
      </c>
      <c r="I4255" s="25">
        <f t="shared" si="268"/>
        <v>0</v>
      </c>
    </row>
    <row r="4256" spans="1:9" x14ac:dyDescent="0.2">
      <c r="A4256" s="18" t="s">
        <v>43</v>
      </c>
      <c r="B4256" s="19">
        <v>295933920325</v>
      </c>
      <c r="C4256" s="19">
        <v>45850799300.740005</v>
      </c>
      <c r="D4256" s="19">
        <v>15129365160.180002</v>
      </c>
      <c r="E4256" s="19">
        <v>14980870004.180002</v>
      </c>
      <c r="F4256" s="19">
        <f t="shared" si="265"/>
        <v>250083121024.26001</v>
      </c>
      <c r="G4256" s="20">
        <f t="shared" si="266"/>
        <v>15.493593721999096</v>
      </c>
      <c r="H4256" s="21">
        <f t="shared" si="267"/>
        <v>5.1124133196913206</v>
      </c>
      <c r="I4256" s="21">
        <f t="shared" si="268"/>
        <v>5.0622348353063877</v>
      </c>
    </row>
    <row r="4257" spans="1:9" x14ac:dyDescent="0.2">
      <c r="A4257" s="22" t="s">
        <v>1524</v>
      </c>
      <c r="B4257" s="23">
        <v>188631869920</v>
      </c>
      <c r="C4257" s="23">
        <v>28785803468.240002</v>
      </c>
      <c r="D4257" s="23">
        <v>13405561535</v>
      </c>
      <c r="E4257" s="23">
        <v>13405561535</v>
      </c>
      <c r="F4257" s="23">
        <f t="shared" si="265"/>
        <v>159846066451.76001</v>
      </c>
      <c r="G4257" s="24">
        <f t="shared" si="266"/>
        <v>15.260307539997481</v>
      </c>
      <c r="H4257" s="25">
        <f t="shared" si="267"/>
        <v>7.1067320388041466</v>
      </c>
      <c r="I4257" s="25">
        <f t="shared" si="268"/>
        <v>7.1067320388041466</v>
      </c>
    </row>
    <row r="4258" spans="1:9" ht="22.5" x14ac:dyDescent="0.2">
      <c r="A4258" s="22" t="s">
        <v>1525</v>
      </c>
      <c r="B4258" s="23">
        <v>1600000000</v>
      </c>
      <c r="C4258" s="23">
        <v>1060109997</v>
      </c>
      <c r="D4258" s="23">
        <v>83078665</v>
      </c>
      <c r="E4258" s="23">
        <v>83078665</v>
      </c>
      <c r="F4258" s="23">
        <f t="shared" si="265"/>
        <v>539890003</v>
      </c>
      <c r="G4258" s="24">
        <f t="shared" si="266"/>
        <v>66.256874812500001</v>
      </c>
      <c r="H4258" s="25">
        <f t="shared" si="267"/>
        <v>5.1924165625000001</v>
      </c>
      <c r="I4258" s="25">
        <f t="shared" si="268"/>
        <v>5.1924165625000001</v>
      </c>
    </row>
    <row r="4259" spans="1:9" ht="22.5" x14ac:dyDescent="0.2">
      <c r="A4259" s="22" t="s">
        <v>1526</v>
      </c>
      <c r="B4259" s="23">
        <v>16061659107</v>
      </c>
      <c r="C4259" s="23">
        <v>404527226</v>
      </c>
      <c r="D4259" s="23">
        <v>39581198.109999999</v>
      </c>
      <c r="E4259" s="23">
        <v>39581198.109999999</v>
      </c>
      <c r="F4259" s="23">
        <f t="shared" si="265"/>
        <v>15657131881</v>
      </c>
      <c r="G4259" s="24">
        <f t="shared" si="266"/>
        <v>2.5185892895939919</v>
      </c>
      <c r="H4259" s="25">
        <f t="shared" si="267"/>
        <v>0.24643281149423538</v>
      </c>
      <c r="I4259" s="25">
        <f t="shared" si="268"/>
        <v>0.24643281149423538</v>
      </c>
    </row>
    <row r="4260" spans="1:9" ht="22.5" x14ac:dyDescent="0.2">
      <c r="A4260" s="22" t="s">
        <v>1527</v>
      </c>
      <c r="B4260" s="23">
        <v>9143468381</v>
      </c>
      <c r="C4260" s="23">
        <v>385444154</v>
      </c>
      <c r="D4260" s="23">
        <v>41563566.119999997</v>
      </c>
      <c r="E4260" s="23">
        <v>41563566.119999997</v>
      </c>
      <c r="F4260" s="23">
        <f t="shared" si="265"/>
        <v>8758024227</v>
      </c>
      <c r="G4260" s="24">
        <f t="shared" si="266"/>
        <v>4.2155136097035948</v>
      </c>
      <c r="H4260" s="25">
        <f t="shared" si="267"/>
        <v>0.45457111446208431</v>
      </c>
      <c r="I4260" s="25">
        <f t="shared" si="268"/>
        <v>0.45457111446208431</v>
      </c>
    </row>
    <row r="4261" spans="1:9" ht="22.5" x14ac:dyDescent="0.2">
      <c r="A4261" s="22" t="s">
        <v>1528</v>
      </c>
      <c r="B4261" s="23">
        <v>15994872512</v>
      </c>
      <c r="C4261" s="23">
        <v>441563154</v>
      </c>
      <c r="D4261" s="23">
        <v>42605968.100000001</v>
      </c>
      <c r="E4261" s="23">
        <v>42605968.100000001</v>
      </c>
      <c r="F4261" s="23">
        <f t="shared" si="265"/>
        <v>15553309358</v>
      </c>
      <c r="G4261" s="24">
        <f t="shared" si="266"/>
        <v>2.7606544138987132</v>
      </c>
      <c r="H4261" s="25">
        <f t="shared" si="267"/>
        <v>0.26637266454005981</v>
      </c>
      <c r="I4261" s="25">
        <f t="shared" si="268"/>
        <v>0.26637266454005981</v>
      </c>
    </row>
    <row r="4262" spans="1:9" ht="22.5" x14ac:dyDescent="0.2">
      <c r="A4262" s="22" t="s">
        <v>1529</v>
      </c>
      <c r="B4262" s="23">
        <v>800000000</v>
      </c>
      <c r="C4262" s="23">
        <v>524021671</v>
      </c>
      <c r="D4262" s="23">
        <v>25371516</v>
      </c>
      <c r="E4262" s="23">
        <v>25371516</v>
      </c>
      <c r="F4262" s="23">
        <f t="shared" si="265"/>
        <v>275978329</v>
      </c>
      <c r="G4262" s="24">
        <f t="shared" si="266"/>
        <v>65.50270887500001</v>
      </c>
      <c r="H4262" s="25">
        <f t="shared" si="267"/>
        <v>3.1714395</v>
      </c>
      <c r="I4262" s="25">
        <f t="shared" si="268"/>
        <v>3.1714395</v>
      </c>
    </row>
    <row r="4263" spans="1:9" ht="22.5" x14ac:dyDescent="0.2">
      <c r="A4263" s="22" t="s">
        <v>1530</v>
      </c>
      <c r="B4263" s="23">
        <v>2500000000</v>
      </c>
      <c r="C4263" s="23">
        <v>1273558208</v>
      </c>
      <c r="D4263" s="23">
        <v>109271915</v>
      </c>
      <c r="E4263" s="23">
        <v>109271915</v>
      </c>
      <c r="F4263" s="23">
        <f t="shared" si="265"/>
        <v>1226441792</v>
      </c>
      <c r="G4263" s="24">
        <f t="shared" si="266"/>
        <v>50.942328319999994</v>
      </c>
      <c r="H4263" s="25">
        <f t="shared" si="267"/>
        <v>4.3708765999999999</v>
      </c>
      <c r="I4263" s="25">
        <f t="shared" si="268"/>
        <v>4.3708765999999999</v>
      </c>
    </row>
    <row r="4264" spans="1:9" ht="22.5" x14ac:dyDescent="0.2">
      <c r="A4264" s="22" t="s">
        <v>1531</v>
      </c>
      <c r="B4264" s="23">
        <v>8126000000</v>
      </c>
      <c r="C4264" s="23">
        <v>1027200953</v>
      </c>
      <c r="D4264" s="23">
        <v>98055268</v>
      </c>
      <c r="E4264" s="23">
        <v>98055268</v>
      </c>
      <c r="F4264" s="23">
        <f t="shared" si="265"/>
        <v>7098799047</v>
      </c>
      <c r="G4264" s="24">
        <f t="shared" si="266"/>
        <v>12.640917462466158</v>
      </c>
      <c r="H4264" s="25">
        <f t="shared" si="267"/>
        <v>1.2066855525473787</v>
      </c>
      <c r="I4264" s="25">
        <f t="shared" si="268"/>
        <v>1.2066855525473787</v>
      </c>
    </row>
    <row r="4265" spans="1:9" x14ac:dyDescent="0.2">
      <c r="A4265" s="22" t="s">
        <v>1532</v>
      </c>
      <c r="B4265" s="23">
        <v>650000000</v>
      </c>
      <c r="C4265" s="23">
        <v>330617847</v>
      </c>
      <c r="D4265" s="23">
        <v>9063333</v>
      </c>
      <c r="E4265" s="23">
        <v>9063333</v>
      </c>
      <c r="F4265" s="23">
        <f t="shared" si="265"/>
        <v>319382153</v>
      </c>
      <c r="G4265" s="24">
        <f t="shared" si="266"/>
        <v>50.86428415384615</v>
      </c>
      <c r="H4265" s="25">
        <f t="shared" si="267"/>
        <v>1.3943589230769231</v>
      </c>
      <c r="I4265" s="25">
        <f t="shared" si="268"/>
        <v>1.3943589230769231</v>
      </c>
    </row>
    <row r="4266" spans="1:9" ht="22.5" x14ac:dyDescent="0.2">
      <c r="A4266" s="22" t="s">
        <v>1533</v>
      </c>
      <c r="B4266" s="23">
        <v>618000000</v>
      </c>
      <c r="C4266" s="23">
        <v>275083333</v>
      </c>
      <c r="D4266" s="23">
        <v>19760000</v>
      </c>
      <c r="E4266" s="23">
        <v>19760000</v>
      </c>
      <c r="F4266" s="23">
        <f t="shared" si="265"/>
        <v>342916667</v>
      </c>
      <c r="G4266" s="24">
        <f t="shared" si="266"/>
        <v>44.511866181229777</v>
      </c>
      <c r="H4266" s="25">
        <f t="shared" si="267"/>
        <v>3.1974110032362462</v>
      </c>
      <c r="I4266" s="25">
        <f t="shared" si="268"/>
        <v>3.1974110032362462</v>
      </c>
    </row>
    <row r="4267" spans="1:9" ht="22.5" x14ac:dyDescent="0.2">
      <c r="A4267" s="22" t="s">
        <v>1534</v>
      </c>
      <c r="B4267" s="23">
        <v>2600000000</v>
      </c>
      <c r="C4267" s="23">
        <v>851635969</v>
      </c>
      <c r="D4267" s="23">
        <v>22602615.5</v>
      </c>
      <c r="E4267" s="23">
        <v>22602615.5</v>
      </c>
      <c r="F4267" s="23">
        <f t="shared" si="265"/>
        <v>1748364031</v>
      </c>
      <c r="G4267" s="24">
        <f t="shared" si="266"/>
        <v>32.755229576923078</v>
      </c>
      <c r="H4267" s="25">
        <f t="shared" si="267"/>
        <v>0.86933136538461542</v>
      </c>
      <c r="I4267" s="25">
        <f t="shared" si="268"/>
        <v>0.86933136538461542</v>
      </c>
    </row>
    <row r="4268" spans="1:9" ht="22.5" x14ac:dyDescent="0.2">
      <c r="A4268" s="22" t="s">
        <v>1535</v>
      </c>
      <c r="B4268" s="23">
        <v>5534902009</v>
      </c>
      <c r="C4268" s="23">
        <v>2192096462</v>
      </c>
      <c r="D4268" s="23">
        <v>190094266.66</v>
      </c>
      <c r="E4268" s="23">
        <v>190094266.66</v>
      </c>
      <c r="F4268" s="23">
        <f t="shared" si="265"/>
        <v>3342805547</v>
      </c>
      <c r="G4268" s="24">
        <f t="shared" si="266"/>
        <v>39.604973284722156</v>
      </c>
      <c r="H4268" s="25">
        <f t="shared" si="267"/>
        <v>3.4344648984010586</v>
      </c>
      <c r="I4268" s="25">
        <f t="shared" si="268"/>
        <v>3.4344648984010586</v>
      </c>
    </row>
    <row r="4269" spans="1:9" ht="22.5" x14ac:dyDescent="0.2">
      <c r="A4269" s="22" t="s">
        <v>1536</v>
      </c>
      <c r="B4269" s="23">
        <v>5150000000</v>
      </c>
      <c r="C4269" s="23">
        <v>2917086604.3400002</v>
      </c>
      <c r="D4269" s="23">
        <v>282703722.69</v>
      </c>
      <c r="E4269" s="23">
        <v>282703722.69</v>
      </c>
      <c r="F4269" s="23">
        <f t="shared" si="265"/>
        <v>2232913395.6599998</v>
      </c>
      <c r="G4269" s="24">
        <f t="shared" si="266"/>
        <v>56.642458336699029</v>
      </c>
      <c r="H4269" s="25">
        <f t="shared" si="267"/>
        <v>5.4893926735922332</v>
      </c>
      <c r="I4269" s="25">
        <f t="shared" si="268"/>
        <v>5.4893926735922332</v>
      </c>
    </row>
    <row r="4270" spans="1:9" x14ac:dyDescent="0.2">
      <c r="A4270" s="22" t="s">
        <v>1537</v>
      </c>
      <c r="B4270" s="23">
        <v>515000000</v>
      </c>
      <c r="C4270" s="23">
        <v>340808258</v>
      </c>
      <c r="D4270" s="23">
        <v>37875501</v>
      </c>
      <c r="E4270" s="23">
        <v>37875501</v>
      </c>
      <c r="F4270" s="23">
        <f t="shared" si="265"/>
        <v>174191742</v>
      </c>
      <c r="G4270" s="24">
        <f t="shared" si="266"/>
        <v>66.176360776699028</v>
      </c>
      <c r="H4270" s="25">
        <f t="shared" si="267"/>
        <v>7.3544662135922323</v>
      </c>
      <c r="I4270" s="25">
        <f t="shared" si="268"/>
        <v>7.3544662135922323</v>
      </c>
    </row>
    <row r="4271" spans="1:9" x14ac:dyDescent="0.2">
      <c r="A4271" s="22" t="s">
        <v>1538</v>
      </c>
      <c r="B4271" s="23">
        <v>2060000000</v>
      </c>
      <c r="C4271" s="23">
        <v>434756667</v>
      </c>
      <c r="D4271" s="23">
        <v>40819000</v>
      </c>
      <c r="E4271" s="23">
        <v>40819000</v>
      </c>
      <c r="F4271" s="23">
        <f t="shared" si="265"/>
        <v>1625243333</v>
      </c>
      <c r="G4271" s="24">
        <f t="shared" si="266"/>
        <v>21.104692572815534</v>
      </c>
      <c r="H4271" s="25">
        <f t="shared" si="267"/>
        <v>1.9815048543689322</v>
      </c>
      <c r="I4271" s="25">
        <f t="shared" si="268"/>
        <v>1.9815048543689322</v>
      </c>
    </row>
    <row r="4272" spans="1:9" ht="22.5" x14ac:dyDescent="0.2">
      <c r="A4272" s="22" t="s">
        <v>1539</v>
      </c>
      <c r="B4272" s="23">
        <v>515000000</v>
      </c>
      <c r="C4272" s="23">
        <v>492166666</v>
      </c>
      <c r="D4272" s="23">
        <v>92166666</v>
      </c>
      <c r="E4272" s="23">
        <v>92166666</v>
      </c>
      <c r="F4272" s="23">
        <f t="shared" si="265"/>
        <v>22833334</v>
      </c>
      <c r="G4272" s="24">
        <f t="shared" si="266"/>
        <v>95.566342912621366</v>
      </c>
      <c r="H4272" s="25">
        <f t="shared" si="267"/>
        <v>17.896439999999998</v>
      </c>
      <c r="I4272" s="25">
        <f t="shared" si="268"/>
        <v>17.896439999999998</v>
      </c>
    </row>
    <row r="4273" spans="1:9" x14ac:dyDescent="0.2">
      <c r="A4273" s="22" t="s">
        <v>1540</v>
      </c>
      <c r="B4273" s="23">
        <v>27051715407</v>
      </c>
      <c r="C4273" s="23">
        <v>3733612270.1599998</v>
      </c>
      <c r="D4273" s="23">
        <v>576565852</v>
      </c>
      <c r="E4273" s="23">
        <v>428070696</v>
      </c>
      <c r="F4273" s="23">
        <f t="shared" si="265"/>
        <v>23318103136.84</v>
      </c>
      <c r="G4273" s="24">
        <f t="shared" si="266"/>
        <v>13.801757906982404</v>
      </c>
      <c r="H4273" s="25">
        <f t="shared" si="267"/>
        <v>2.1313467309759062</v>
      </c>
      <c r="I4273" s="25">
        <f t="shared" si="268"/>
        <v>1.5824160854850295</v>
      </c>
    </row>
    <row r="4274" spans="1:9" ht="22.5" x14ac:dyDescent="0.2">
      <c r="A4274" s="22" t="s">
        <v>1541</v>
      </c>
      <c r="B4274" s="23">
        <v>790754910</v>
      </c>
      <c r="C4274" s="23">
        <v>322861593</v>
      </c>
      <c r="D4274" s="23">
        <v>12624572</v>
      </c>
      <c r="E4274" s="23">
        <v>12624572</v>
      </c>
      <c r="F4274" s="23">
        <f t="shared" si="265"/>
        <v>467893317</v>
      </c>
      <c r="G4274" s="24">
        <f t="shared" si="266"/>
        <v>40.829540090999878</v>
      </c>
      <c r="H4274" s="25">
        <f t="shared" si="267"/>
        <v>1.5965214809731627</v>
      </c>
      <c r="I4274" s="25">
        <f t="shared" si="268"/>
        <v>1.5965214809731627</v>
      </c>
    </row>
    <row r="4275" spans="1:9" ht="22.5" x14ac:dyDescent="0.2">
      <c r="A4275" s="22" t="s">
        <v>1542</v>
      </c>
      <c r="B4275" s="23">
        <v>400000000</v>
      </c>
      <c r="C4275" s="23">
        <v>57844800</v>
      </c>
      <c r="D4275" s="23">
        <v>0</v>
      </c>
      <c r="E4275" s="23">
        <v>0</v>
      </c>
      <c r="F4275" s="23">
        <f t="shared" si="265"/>
        <v>342155200</v>
      </c>
      <c r="G4275" s="24">
        <f t="shared" si="266"/>
        <v>14.4612</v>
      </c>
      <c r="H4275" s="25">
        <f t="shared" si="267"/>
        <v>0</v>
      </c>
      <c r="I4275" s="25">
        <f t="shared" si="268"/>
        <v>0</v>
      </c>
    </row>
    <row r="4276" spans="1:9" ht="22.5" x14ac:dyDescent="0.2">
      <c r="A4276" s="22" t="s">
        <v>1543</v>
      </c>
      <c r="B4276" s="23">
        <v>780000000</v>
      </c>
      <c r="C4276" s="23">
        <v>0</v>
      </c>
      <c r="D4276" s="23">
        <v>0</v>
      </c>
      <c r="E4276" s="23">
        <v>0</v>
      </c>
      <c r="F4276" s="23">
        <f t="shared" si="265"/>
        <v>780000000</v>
      </c>
      <c r="G4276" s="24">
        <f t="shared" si="266"/>
        <v>0</v>
      </c>
      <c r="H4276" s="25">
        <f t="shared" si="267"/>
        <v>0</v>
      </c>
      <c r="I4276" s="25">
        <f t="shared" si="268"/>
        <v>0</v>
      </c>
    </row>
    <row r="4277" spans="1:9" ht="22.5" x14ac:dyDescent="0.2">
      <c r="A4277" s="22" t="s">
        <v>1544</v>
      </c>
      <c r="B4277" s="23">
        <v>2950000000</v>
      </c>
      <c r="C4277" s="23">
        <v>0</v>
      </c>
      <c r="D4277" s="23">
        <v>0</v>
      </c>
      <c r="E4277" s="23">
        <v>0</v>
      </c>
      <c r="F4277" s="23">
        <f t="shared" si="265"/>
        <v>2950000000</v>
      </c>
      <c r="G4277" s="24">
        <f t="shared" si="266"/>
        <v>0</v>
      </c>
      <c r="H4277" s="25">
        <f t="shared" si="267"/>
        <v>0</v>
      </c>
      <c r="I4277" s="25">
        <f t="shared" si="268"/>
        <v>0</v>
      </c>
    </row>
    <row r="4278" spans="1:9" ht="22.5" x14ac:dyDescent="0.2">
      <c r="A4278" s="22" t="s">
        <v>1545</v>
      </c>
      <c r="B4278" s="23">
        <v>3460678079</v>
      </c>
      <c r="C4278" s="23">
        <v>0</v>
      </c>
      <c r="D4278" s="23">
        <v>0</v>
      </c>
      <c r="E4278" s="23">
        <v>0</v>
      </c>
      <c r="F4278" s="23">
        <f t="shared" si="265"/>
        <v>3460678079</v>
      </c>
      <c r="G4278" s="24">
        <f t="shared" si="266"/>
        <v>0</v>
      </c>
      <c r="H4278" s="25">
        <f t="shared" si="267"/>
        <v>0</v>
      </c>
      <c r="I4278" s="25">
        <f t="shared" si="268"/>
        <v>0</v>
      </c>
    </row>
    <row r="4279" spans="1:9" x14ac:dyDescent="0.2">
      <c r="A4279" s="18" t="s">
        <v>1546</v>
      </c>
      <c r="B4279" s="19">
        <v>53020812779</v>
      </c>
      <c r="C4279" s="19">
        <v>8734101931.6599998</v>
      </c>
      <c r="D4279" s="19">
        <v>4311364943.3099995</v>
      </c>
      <c r="E4279" s="19">
        <v>4311364943.3099995</v>
      </c>
      <c r="F4279" s="19">
        <f t="shared" si="265"/>
        <v>44286710847.339996</v>
      </c>
      <c r="G4279" s="20">
        <f t="shared" si="266"/>
        <v>16.472968771839202</v>
      </c>
      <c r="H4279" s="21">
        <f t="shared" si="267"/>
        <v>8.1314576622590096</v>
      </c>
      <c r="I4279" s="21">
        <f t="shared" si="268"/>
        <v>8.1314576622590096</v>
      </c>
    </row>
    <row r="4280" spans="1:9" x14ac:dyDescent="0.2">
      <c r="A4280" s="18" t="s">
        <v>17</v>
      </c>
      <c r="B4280" s="19">
        <v>31737438000</v>
      </c>
      <c r="C4280" s="19">
        <v>6599694173.6000004</v>
      </c>
      <c r="D4280" s="19">
        <v>4311364943.3099995</v>
      </c>
      <c r="E4280" s="19">
        <v>4311364943.3099995</v>
      </c>
      <c r="F4280" s="19">
        <f t="shared" si="265"/>
        <v>25137743826.400002</v>
      </c>
      <c r="G4280" s="20">
        <f t="shared" si="266"/>
        <v>20.794665825262896</v>
      </c>
      <c r="H4280" s="21">
        <f t="shared" si="267"/>
        <v>13.584476930084904</v>
      </c>
      <c r="I4280" s="21">
        <f t="shared" si="268"/>
        <v>13.584476930084904</v>
      </c>
    </row>
    <row r="4281" spans="1:9" x14ac:dyDescent="0.2">
      <c r="A4281" s="18" t="s">
        <v>18</v>
      </c>
      <c r="B4281" s="19">
        <v>16720070000</v>
      </c>
      <c r="C4281" s="19">
        <v>2142063696</v>
      </c>
      <c r="D4281" s="19">
        <v>2141667432</v>
      </c>
      <c r="E4281" s="19">
        <v>2141667432</v>
      </c>
      <c r="F4281" s="19">
        <f t="shared" si="265"/>
        <v>14578006304</v>
      </c>
      <c r="G4281" s="20">
        <f t="shared" si="266"/>
        <v>12.811332105667022</v>
      </c>
      <c r="H4281" s="21">
        <f t="shared" si="267"/>
        <v>12.808962115589228</v>
      </c>
      <c r="I4281" s="21">
        <f t="shared" si="268"/>
        <v>12.808962115589228</v>
      </c>
    </row>
    <row r="4282" spans="1:9" x14ac:dyDescent="0.2">
      <c r="A4282" s="22" t="s">
        <v>19</v>
      </c>
      <c r="B4282" s="23">
        <v>10320372000</v>
      </c>
      <c r="C4282" s="23">
        <v>1462633203</v>
      </c>
      <c r="D4282" s="23">
        <v>1462633203</v>
      </c>
      <c r="E4282" s="23">
        <v>1462633203</v>
      </c>
      <c r="F4282" s="23">
        <f t="shared" si="265"/>
        <v>8857738797</v>
      </c>
      <c r="G4282" s="24">
        <f t="shared" si="266"/>
        <v>14.172291492981067</v>
      </c>
      <c r="H4282" s="25">
        <f t="shared" si="267"/>
        <v>14.172291492981067</v>
      </c>
      <c r="I4282" s="25">
        <f t="shared" si="268"/>
        <v>14.172291492981067</v>
      </c>
    </row>
    <row r="4283" spans="1:9" x14ac:dyDescent="0.2">
      <c r="A4283" s="22" t="s">
        <v>20</v>
      </c>
      <c r="B4283" s="23">
        <v>3819679000</v>
      </c>
      <c r="C4283" s="23">
        <v>614877451</v>
      </c>
      <c r="D4283" s="23">
        <v>614877451</v>
      </c>
      <c r="E4283" s="23">
        <v>614877451</v>
      </c>
      <c r="F4283" s="23">
        <f t="shared" si="265"/>
        <v>3204801549</v>
      </c>
      <c r="G4283" s="24">
        <f t="shared" si="266"/>
        <v>16.097621056638527</v>
      </c>
      <c r="H4283" s="25">
        <f t="shared" si="267"/>
        <v>16.097621056638527</v>
      </c>
      <c r="I4283" s="25">
        <f t="shared" si="268"/>
        <v>16.097621056638527</v>
      </c>
    </row>
    <row r="4284" spans="1:9" x14ac:dyDescent="0.2">
      <c r="A4284" s="22" t="s">
        <v>21</v>
      </c>
      <c r="B4284" s="23">
        <v>1841597000</v>
      </c>
      <c r="C4284" s="23">
        <v>64553042</v>
      </c>
      <c r="D4284" s="23">
        <v>64156778</v>
      </c>
      <c r="E4284" s="23">
        <v>64156778</v>
      </c>
      <c r="F4284" s="23">
        <f t="shared" si="265"/>
        <v>1777043958</v>
      </c>
      <c r="G4284" s="24">
        <f t="shared" si="266"/>
        <v>3.5052751497748966</v>
      </c>
      <c r="H4284" s="25">
        <f t="shared" si="267"/>
        <v>3.4837577385280274</v>
      </c>
      <c r="I4284" s="25">
        <f t="shared" si="268"/>
        <v>3.4837577385280274</v>
      </c>
    </row>
    <row r="4285" spans="1:9" x14ac:dyDescent="0.2">
      <c r="A4285" s="22" t="s">
        <v>150</v>
      </c>
      <c r="B4285" s="23">
        <v>738422000</v>
      </c>
      <c r="C4285" s="23">
        <v>0</v>
      </c>
      <c r="D4285" s="23">
        <v>0</v>
      </c>
      <c r="E4285" s="23">
        <v>0</v>
      </c>
      <c r="F4285" s="23">
        <f t="shared" si="265"/>
        <v>738422000</v>
      </c>
      <c r="G4285" s="24">
        <f t="shared" si="266"/>
        <v>0</v>
      </c>
      <c r="H4285" s="25">
        <f t="shared" si="267"/>
        <v>0</v>
      </c>
      <c r="I4285" s="25">
        <f t="shared" si="268"/>
        <v>0</v>
      </c>
    </row>
    <row r="4286" spans="1:9" x14ac:dyDescent="0.2">
      <c r="A4286" s="18" t="s">
        <v>22</v>
      </c>
      <c r="B4286" s="19">
        <v>10288298000</v>
      </c>
      <c r="C4286" s="19">
        <v>4441257823.6000004</v>
      </c>
      <c r="D4286" s="19">
        <v>2153324857.3099999</v>
      </c>
      <c r="E4286" s="19">
        <v>2153324857.3099999</v>
      </c>
      <c r="F4286" s="19">
        <f t="shared" si="265"/>
        <v>5847040176.3999996</v>
      </c>
      <c r="G4286" s="20">
        <f t="shared" si="266"/>
        <v>43.168051932399322</v>
      </c>
      <c r="H4286" s="21">
        <f t="shared" si="267"/>
        <v>20.92984531853568</v>
      </c>
      <c r="I4286" s="21">
        <f t="shared" si="268"/>
        <v>20.92984531853568</v>
      </c>
    </row>
    <row r="4287" spans="1:9" x14ac:dyDescent="0.2">
      <c r="A4287" s="22" t="s">
        <v>66</v>
      </c>
      <c r="B4287" s="23">
        <v>136931000</v>
      </c>
      <c r="C4287" s="23">
        <v>0</v>
      </c>
      <c r="D4287" s="23">
        <v>0</v>
      </c>
      <c r="E4287" s="23">
        <v>0</v>
      </c>
      <c r="F4287" s="23">
        <f t="shared" si="265"/>
        <v>136931000</v>
      </c>
      <c r="G4287" s="24">
        <f t="shared" si="266"/>
        <v>0</v>
      </c>
      <c r="H4287" s="25">
        <f t="shared" si="267"/>
        <v>0</v>
      </c>
      <c r="I4287" s="25">
        <f t="shared" si="268"/>
        <v>0</v>
      </c>
    </row>
    <row r="4288" spans="1:9" x14ac:dyDescent="0.2">
      <c r="A4288" s="22" t="s">
        <v>23</v>
      </c>
      <c r="B4288" s="23">
        <v>10151367000</v>
      </c>
      <c r="C4288" s="23">
        <v>4441257823.6000004</v>
      </c>
      <c r="D4288" s="23">
        <v>2153324857.3099999</v>
      </c>
      <c r="E4288" s="23">
        <v>2153324857.3099999</v>
      </c>
      <c r="F4288" s="23">
        <f t="shared" si="265"/>
        <v>5710109176.3999996</v>
      </c>
      <c r="G4288" s="24">
        <f t="shared" si="266"/>
        <v>43.750342427773525</v>
      </c>
      <c r="H4288" s="25">
        <f t="shared" si="267"/>
        <v>21.212166374341503</v>
      </c>
      <c r="I4288" s="25">
        <f t="shared" si="268"/>
        <v>21.212166374341503</v>
      </c>
    </row>
    <row r="4289" spans="1:9" x14ac:dyDescent="0.2">
      <c r="A4289" s="18" t="s">
        <v>24</v>
      </c>
      <c r="B4289" s="19">
        <v>4649070000</v>
      </c>
      <c r="C4289" s="19">
        <v>16372654</v>
      </c>
      <c r="D4289" s="19">
        <v>16372654</v>
      </c>
      <c r="E4289" s="19">
        <v>16372654</v>
      </c>
      <c r="F4289" s="19">
        <f t="shared" si="265"/>
        <v>4632697346</v>
      </c>
      <c r="G4289" s="20">
        <f t="shared" si="266"/>
        <v>0.35217052012553052</v>
      </c>
      <c r="H4289" s="21">
        <f t="shared" si="267"/>
        <v>0.35217052012553052</v>
      </c>
      <c r="I4289" s="21">
        <f t="shared" si="268"/>
        <v>0.35217052012553052</v>
      </c>
    </row>
    <row r="4290" spans="1:9" x14ac:dyDescent="0.2">
      <c r="A4290" s="22" t="s">
        <v>119</v>
      </c>
      <c r="B4290" s="23">
        <v>3783070000</v>
      </c>
      <c r="C4290" s="23">
        <v>0</v>
      </c>
      <c r="D4290" s="23">
        <v>0</v>
      </c>
      <c r="E4290" s="23">
        <v>0</v>
      </c>
      <c r="F4290" s="23">
        <f t="shared" si="265"/>
        <v>3783070000</v>
      </c>
      <c r="G4290" s="24">
        <f t="shared" si="266"/>
        <v>0</v>
      </c>
      <c r="H4290" s="25">
        <f t="shared" si="267"/>
        <v>0</v>
      </c>
      <c r="I4290" s="25">
        <f t="shared" si="268"/>
        <v>0</v>
      </c>
    </row>
    <row r="4291" spans="1:9" x14ac:dyDescent="0.2">
      <c r="A4291" s="22" t="s">
        <v>32</v>
      </c>
      <c r="B4291" s="23">
        <v>108000000</v>
      </c>
      <c r="C4291" s="23">
        <v>16372654</v>
      </c>
      <c r="D4291" s="23">
        <v>16372654</v>
      </c>
      <c r="E4291" s="23">
        <v>16372654</v>
      </c>
      <c r="F4291" s="23">
        <f t="shared" si="265"/>
        <v>91627346</v>
      </c>
      <c r="G4291" s="24">
        <f t="shared" si="266"/>
        <v>15.159864814814814</v>
      </c>
      <c r="H4291" s="25">
        <f t="shared" si="267"/>
        <v>15.159864814814814</v>
      </c>
      <c r="I4291" s="25">
        <f t="shared" si="268"/>
        <v>15.159864814814814</v>
      </c>
    </row>
    <row r="4292" spans="1:9" ht="24" customHeight="1" x14ac:dyDescent="0.2">
      <c r="A4292" s="22" t="s">
        <v>35</v>
      </c>
      <c r="B4292" s="23">
        <v>758000000</v>
      </c>
      <c r="C4292" s="23">
        <v>0</v>
      </c>
      <c r="D4292" s="23">
        <v>0</v>
      </c>
      <c r="E4292" s="23">
        <v>0</v>
      </c>
      <c r="F4292" s="23">
        <f t="shared" si="265"/>
        <v>758000000</v>
      </c>
      <c r="G4292" s="24">
        <f t="shared" si="266"/>
        <v>0</v>
      </c>
      <c r="H4292" s="25">
        <f t="shared" si="267"/>
        <v>0</v>
      </c>
      <c r="I4292" s="25">
        <f t="shared" si="268"/>
        <v>0</v>
      </c>
    </row>
    <row r="4293" spans="1:9" x14ac:dyDescent="0.2">
      <c r="A4293" s="18" t="s">
        <v>39</v>
      </c>
      <c r="B4293" s="19">
        <v>80000000</v>
      </c>
      <c r="C4293" s="19">
        <v>0</v>
      </c>
      <c r="D4293" s="19">
        <v>0</v>
      </c>
      <c r="E4293" s="19">
        <v>0</v>
      </c>
      <c r="F4293" s="19">
        <f t="shared" si="265"/>
        <v>80000000</v>
      </c>
      <c r="G4293" s="20">
        <f t="shared" si="266"/>
        <v>0</v>
      </c>
      <c r="H4293" s="21">
        <f t="shared" si="267"/>
        <v>0</v>
      </c>
      <c r="I4293" s="21">
        <f t="shared" si="268"/>
        <v>0</v>
      </c>
    </row>
    <row r="4294" spans="1:9" x14ac:dyDescent="0.2">
      <c r="A4294" s="22" t="s">
        <v>40</v>
      </c>
      <c r="B4294" s="23">
        <v>20000000</v>
      </c>
      <c r="C4294" s="23">
        <v>0</v>
      </c>
      <c r="D4294" s="23">
        <v>0</v>
      </c>
      <c r="E4294" s="23">
        <v>0</v>
      </c>
      <c r="F4294" s="23">
        <f t="shared" si="265"/>
        <v>20000000</v>
      </c>
      <c r="G4294" s="24">
        <f t="shared" si="266"/>
        <v>0</v>
      </c>
      <c r="H4294" s="25">
        <f t="shared" si="267"/>
        <v>0</v>
      </c>
      <c r="I4294" s="25">
        <f t="shared" si="268"/>
        <v>0</v>
      </c>
    </row>
    <row r="4295" spans="1:9" x14ac:dyDescent="0.2">
      <c r="A4295" s="22" t="s">
        <v>42</v>
      </c>
      <c r="B4295" s="23">
        <v>60000000</v>
      </c>
      <c r="C4295" s="23">
        <v>0</v>
      </c>
      <c r="D4295" s="23">
        <v>0</v>
      </c>
      <c r="E4295" s="23">
        <v>0</v>
      </c>
      <c r="F4295" s="23">
        <f t="shared" ref="F4295:F4358" si="269">+B4295-C4295</f>
        <v>60000000</v>
      </c>
      <c r="G4295" s="24">
        <f t="shared" ref="G4295:G4358" si="270">IFERROR(IF(C4295&gt;0,+C4295/B4295*100,0),0)</f>
        <v>0</v>
      </c>
      <c r="H4295" s="25">
        <f t="shared" ref="H4295:H4358" si="271">IFERROR(IF(D4295&gt;0,+D4295/B4295*100,0),0)</f>
        <v>0</v>
      </c>
      <c r="I4295" s="25">
        <f t="shared" ref="I4295:I4358" si="272">IFERROR(IF(E4295&gt;0,+E4295/B4295*100,0),0)</f>
        <v>0</v>
      </c>
    </row>
    <row r="4296" spans="1:9" x14ac:dyDescent="0.2">
      <c r="A4296" s="18" t="s">
        <v>43</v>
      </c>
      <c r="B4296" s="19">
        <v>21283374779</v>
      </c>
      <c r="C4296" s="19">
        <v>2134407758.0599999</v>
      </c>
      <c r="D4296" s="19">
        <v>0</v>
      </c>
      <c r="E4296" s="19">
        <v>0</v>
      </c>
      <c r="F4296" s="19">
        <f t="shared" si="269"/>
        <v>19148967020.939999</v>
      </c>
      <c r="G4296" s="20">
        <f t="shared" si="270"/>
        <v>10.02852122947151</v>
      </c>
      <c r="H4296" s="21">
        <f t="shared" si="271"/>
        <v>0</v>
      </c>
      <c r="I4296" s="21">
        <f t="shared" si="272"/>
        <v>0</v>
      </c>
    </row>
    <row r="4297" spans="1:9" x14ac:dyDescent="0.2">
      <c r="A4297" s="22" t="s">
        <v>1547</v>
      </c>
      <c r="B4297" s="23">
        <v>530450000</v>
      </c>
      <c r="C4297" s="23">
        <v>0</v>
      </c>
      <c r="D4297" s="23">
        <v>0</v>
      </c>
      <c r="E4297" s="23">
        <v>0</v>
      </c>
      <c r="F4297" s="23">
        <f t="shared" si="269"/>
        <v>530450000</v>
      </c>
      <c r="G4297" s="24">
        <f t="shared" si="270"/>
        <v>0</v>
      </c>
      <c r="H4297" s="25">
        <f t="shared" si="271"/>
        <v>0</v>
      </c>
      <c r="I4297" s="25">
        <f t="shared" si="272"/>
        <v>0</v>
      </c>
    </row>
    <row r="4298" spans="1:9" ht="22.5" x14ac:dyDescent="0.2">
      <c r="A4298" s="22" t="s">
        <v>1548</v>
      </c>
      <c r="B4298" s="23">
        <v>232000000</v>
      </c>
      <c r="C4298" s="23">
        <v>0</v>
      </c>
      <c r="D4298" s="23">
        <v>0</v>
      </c>
      <c r="E4298" s="23">
        <v>0</v>
      </c>
      <c r="F4298" s="23">
        <f t="shared" si="269"/>
        <v>232000000</v>
      </c>
      <c r="G4298" s="24">
        <f t="shared" si="270"/>
        <v>0</v>
      </c>
      <c r="H4298" s="25">
        <f t="shared" si="271"/>
        <v>0</v>
      </c>
      <c r="I4298" s="25">
        <f t="shared" si="272"/>
        <v>0</v>
      </c>
    </row>
    <row r="4299" spans="1:9" ht="22.5" x14ac:dyDescent="0.2">
      <c r="A4299" s="22" t="s">
        <v>1549</v>
      </c>
      <c r="B4299" s="23">
        <v>3068510562</v>
      </c>
      <c r="C4299" s="23">
        <v>368821567</v>
      </c>
      <c r="D4299" s="23">
        <v>0</v>
      </c>
      <c r="E4299" s="23">
        <v>0</v>
      </c>
      <c r="F4299" s="23">
        <f t="shared" si="269"/>
        <v>2699688995</v>
      </c>
      <c r="G4299" s="24">
        <f t="shared" si="270"/>
        <v>12.019563222868907</v>
      </c>
      <c r="H4299" s="25">
        <f t="shared" si="271"/>
        <v>0</v>
      </c>
      <c r="I4299" s="25">
        <f t="shared" si="272"/>
        <v>0</v>
      </c>
    </row>
    <row r="4300" spans="1:9" ht="22.5" x14ac:dyDescent="0.2">
      <c r="A4300" s="22" t="s">
        <v>1550</v>
      </c>
      <c r="B4300" s="23">
        <v>15789028074</v>
      </c>
      <c r="C4300" s="23">
        <v>1315224100</v>
      </c>
      <c r="D4300" s="23">
        <v>0</v>
      </c>
      <c r="E4300" s="23">
        <v>0</v>
      </c>
      <c r="F4300" s="23">
        <f t="shared" si="269"/>
        <v>14473803974</v>
      </c>
      <c r="G4300" s="24">
        <f t="shared" si="270"/>
        <v>8.3299877220802259</v>
      </c>
      <c r="H4300" s="25">
        <f t="shared" si="271"/>
        <v>0</v>
      </c>
      <c r="I4300" s="25">
        <f t="shared" si="272"/>
        <v>0</v>
      </c>
    </row>
    <row r="4301" spans="1:9" ht="22.5" x14ac:dyDescent="0.2">
      <c r="A4301" s="22" t="s">
        <v>1551</v>
      </c>
      <c r="B4301" s="23">
        <v>762800000</v>
      </c>
      <c r="C4301" s="23">
        <v>27741000</v>
      </c>
      <c r="D4301" s="23">
        <v>0</v>
      </c>
      <c r="E4301" s="23">
        <v>0</v>
      </c>
      <c r="F4301" s="23">
        <f t="shared" si="269"/>
        <v>735059000</v>
      </c>
      <c r="G4301" s="24">
        <f t="shared" si="270"/>
        <v>3.6367330886208706</v>
      </c>
      <c r="H4301" s="25">
        <f t="shared" si="271"/>
        <v>0</v>
      </c>
      <c r="I4301" s="25">
        <f t="shared" si="272"/>
        <v>0</v>
      </c>
    </row>
    <row r="4302" spans="1:9" ht="22.5" x14ac:dyDescent="0.2">
      <c r="A4302" s="22" t="s">
        <v>1552</v>
      </c>
      <c r="B4302" s="23">
        <v>900586143</v>
      </c>
      <c r="C4302" s="23">
        <v>422621091.06</v>
      </c>
      <c r="D4302" s="23">
        <v>0</v>
      </c>
      <c r="E4302" s="23">
        <v>0</v>
      </c>
      <c r="F4302" s="23">
        <f t="shared" si="269"/>
        <v>477965051.94</v>
      </c>
      <c r="G4302" s="24">
        <f t="shared" si="270"/>
        <v>46.927336640133049</v>
      </c>
      <c r="H4302" s="25">
        <f t="shared" si="271"/>
        <v>0</v>
      </c>
      <c r="I4302" s="25">
        <f t="shared" si="272"/>
        <v>0</v>
      </c>
    </row>
    <row r="4303" spans="1:9" x14ac:dyDescent="0.2">
      <c r="A4303" s="18" t="s">
        <v>1553</v>
      </c>
      <c r="B4303" s="19">
        <v>3869790451285</v>
      </c>
      <c r="C4303" s="19">
        <v>1571100467025.0901</v>
      </c>
      <c r="D4303" s="19">
        <v>230550144864.91</v>
      </c>
      <c r="E4303" s="19">
        <v>213347570084.11002</v>
      </c>
      <c r="F4303" s="19">
        <f t="shared" si="269"/>
        <v>2298689984259.9102</v>
      </c>
      <c r="G4303" s="20">
        <f t="shared" si="270"/>
        <v>40.599109610790208</v>
      </c>
      <c r="H4303" s="21">
        <f t="shared" si="271"/>
        <v>5.9576906751721834</v>
      </c>
      <c r="I4303" s="21">
        <f t="shared" si="272"/>
        <v>5.5131556287050625</v>
      </c>
    </row>
    <row r="4304" spans="1:9" ht="11.25" customHeight="1" x14ac:dyDescent="0.2">
      <c r="A4304" s="18" t="s">
        <v>17</v>
      </c>
      <c r="B4304" s="19">
        <v>93625796930</v>
      </c>
      <c r="C4304" s="19">
        <v>12513577449.380001</v>
      </c>
      <c r="D4304" s="19">
        <v>8721540255.0700016</v>
      </c>
      <c r="E4304" s="19">
        <v>7909126207.0700006</v>
      </c>
      <c r="F4304" s="19">
        <f t="shared" si="269"/>
        <v>81112219480.619995</v>
      </c>
      <c r="G4304" s="20">
        <f t="shared" si="270"/>
        <v>13.365523028589937</v>
      </c>
      <c r="H4304" s="21">
        <f t="shared" si="271"/>
        <v>9.3153175097571932</v>
      </c>
      <c r="I4304" s="21">
        <f t="shared" si="272"/>
        <v>8.4475929352925192</v>
      </c>
    </row>
    <row r="4305" spans="1:9" x14ac:dyDescent="0.2">
      <c r="A4305" s="18" t="s">
        <v>18</v>
      </c>
      <c r="B4305" s="19">
        <v>61905269000</v>
      </c>
      <c r="C4305" s="19">
        <v>7910452970</v>
      </c>
      <c r="D4305" s="19">
        <v>7759008085.5700006</v>
      </c>
      <c r="E4305" s="19">
        <v>6966102891.9700003</v>
      </c>
      <c r="F4305" s="19">
        <f t="shared" si="269"/>
        <v>53994816030</v>
      </c>
      <c r="G4305" s="20">
        <f t="shared" si="270"/>
        <v>12.778319354367074</v>
      </c>
      <c r="H4305" s="21">
        <f t="shared" si="271"/>
        <v>12.53367962195593</v>
      </c>
      <c r="I4305" s="21">
        <f t="shared" si="272"/>
        <v>11.252843262776228</v>
      </c>
    </row>
    <row r="4306" spans="1:9" x14ac:dyDescent="0.2">
      <c r="A4306" s="22" t="s">
        <v>19</v>
      </c>
      <c r="B4306" s="23">
        <v>44062975000</v>
      </c>
      <c r="C4306" s="23">
        <v>5756409552</v>
      </c>
      <c r="D4306" s="23">
        <v>5641942673.0900002</v>
      </c>
      <c r="E4306" s="23">
        <v>5641942673.0900002</v>
      </c>
      <c r="F4306" s="23">
        <f t="shared" si="269"/>
        <v>38306565448</v>
      </c>
      <c r="G4306" s="24">
        <f t="shared" si="270"/>
        <v>13.064051058740359</v>
      </c>
      <c r="H4306" s="25">
        <f t="shared" si="271"/>
        <v>12.804270871610463</v>
      </c>
      <c r="I4306" s="25">
        <f t="shared" si="272"/>
        <v>12.804270871610463</v>
      </c>
    </row>
    <row r="4307" spans="1:9" x14ac:dyDescent="0.2">
      <c r="A4307" s="22" t="s">
        <v>20</v>
      </c>
      <c r="B4307" s="23">
        <v>10967320000</v>
      </c>
      <c r="C4307" s="23">
        <v>1631391700</v>
      </c>
      <c r="D4307" s="23">
        <v>1602904478.8</v>
      </c>
      <c r="E4307" s="23">
        <v>815706833.20000005</v>
      </c>
      <c r="F4307" s="23">
        <f t="shared" si="269"/>
        <v>9335928300</v>
      </c>
      <c r="G4307" s="24">
        <f t="shared" si="270"/>
        <v>14.875025986293824</v>
      </c>
      <c r="H4307" s="25">
        <f t="shared" si="271"/>
        <v>14.615279565107976</v>
      </c>
      <c r="I4307" s="25">
        <f t="shared" si="272"/>
        <v>7.4376131379407182</v>
      </c>
    </row>
    <row r="4308" spans="1:9" x14ac:dyDescent="0.2">
      <c r="A4308" s="22" t="s">
        <v>21</v>
      </c>
      <c r="B4308" s="23">
        <v>4874974000</v>
      </c>
      <c r="C4308" s="23">
        <v>522651718</v>
      </c>
      <c r="D4308" s="23">
        <v>514160933.68000001</v>
      </c>
      <c r="E4308" s="23">
        <v>508453385.68000001</v>
      </c>
      <c r="F4308" s="23">
        <f t="shared" si="269"/>
        <v>4352322282</v>
      </c>
      <c r="G4308" s="24">
        <f t="shared" si="270"/>
        <v>10.721118061347608</v>
      </c>
      <c r="H4308" s="25">
        <f t="shared" si="271"/>
        <v>10.546947197667105</v>
      </c>
      <c r="I4308" s="25">
        <f t="shared" si="272"/>
        <v>10.42986866555596</v>
      </c>
    </row>
    <row r="4309" spans="1:9" x14ac:dyDescent="0.2">
      <c r="A4309" s="22" t="s">
        <v>150</v>
      </c>
      <c r="B4309" s="23">
        <v>2000000000</v>
      </c>
      <c r="C4309" s="23">
        <v>0</v>
      </c>
      <c r="D4309" s="23">
        <v>0</v>
      </c>
      <c r="E4309" s="23">
        <v>0</v>
      </c>
      <c r="F4309" s="23">
        <f t="shared" si="269"/>
        <v>2000000000</v>
      </c>
      <c r="G4309" s="24">
        <f t="shared" si="270"/>
        <v>0</v>
      </c>
      <c r="H4309" s="25">
        <f t="shared" si="271"/>
        <v>0</v>
      </c>
      <c r="I4309" s="25">
        <f t="shared" si="272"/>
        <v>0</v>
      </c>
    </row>
    <row r="4310" spans="1:9" x14ac:dyDescent="0.2">
      <c r="A4310" s="18" t="s">
        <v>22</v>
      </c>
      <c r="B4310" s="19">
        <v>8887414000</v>
      </c>
      <c r="C4310" s="19">
        <v>3563397326.3800001</v>
      </c>
      <c r="D4310" s="19">
        <v>443506328.38999999</v>
      </c>
      <c r="E4310" s="19">
        <v>441192627.38999999</v>
      </c>
      <c r="F4310" s="19">
        <f t="shared" si="269"/>
        <v>5324016673.6199999</v>
      </c>
      <c r="G4310" s="20">
        <f t="shared" si="270"/>
        <v>40.094872663521699</v>
      </c>
      <c r="H4310" s="21">
        <f t="shared" si="271"/>
        <v>4.9902742056350702</v>
      </c>
      <c r="I4310" s="21">
        <f t="shared" si="272"/>
        <v>4.9642407497839072</v>
      </c>
    </row>
    <row r="4311" spans="1:9" x14ac:dyDescent="0.2">
      <c r="A4311" s="22" t="s">
        <v>23</v>
      </c>
      <c r="B4311" s="23">
        <v>8887414000</v>
      </c>
      <c r="C4311" s="23">
        <v>3563397326.3800001</v>
      </c>
      <c r="D4311" s="23">
        <v>443506328.38999999</v>
      </c>
      <c r="E4311" s="23">
        <v>441192627.38999999</v>
      </c>
      <c r="F4311" s="23">
        <f t="shared" si="269"/>
        <v>5324016673.6199999</v>
      </c>
      <c r="G4311" s="24">
        <f t="shared" si="270"/>
        <v>40.094872663521699</v>
      </c>
      <c r="H4311" s="25">
        <f t="shared" si="271"/>
        <v>4.9902742056350702</v>
      </c>
      <c r="I4311" s="25">
        <f t="shared" si="272"/>
        <v>4.9642407497839072</v>
      </c>
    </row>
    <row r="4312" spans="1:9" x14ac:dyDescent="0.2">
      <c r="A4312" s="18" t="s">
        <v>24</v>
      </c>
      <c r="B4312" s="19">
        <v>16196430930</v>
      </c>
      <c r="C4312" s="19">
        <v>1036544153</v>
      </c>
      <c r="D4312" s="19">
        <v>519025841.11000001</v>
      </c>
      <c r="E4312" s="19">
        <v>501830687.71000004</v>
      </c>
      <c r="F4312" s="19">
        <f t="shared" si="269"/>
        <v>15159886777</v>
      </c>
      <c r="G4312" s="20">
        <f t="shared" si="270"/>
        <v>6.3998306631867328</v>
      </c>
      <c r="H4312" s="21">
        <f t="shared" si="271"/>
        <v>3.204569224869346</v>
      </c>
      <c r="I4312" s="21">
        <f t="shared" si="272"/>
        <v>3.098402912832352</v>
      </c>
    </row>
    <row r="4313" spans="1:9" x14ac:dyDescent="0.2">
      <c r="A4313" s="22" t="s">
        <v>1554</v>
      </c>
      <c r="B4313" s="23">
        <v>76385000</v>
      </c>
      <c r="C4313" s="23">
        <v>305540</v>
      </c>
      <c r="D4313" s="23">
        <v>0</v>
      </c>
      <c r="E4313" s="23">
        <v>0</v>
      </c>
      <c r="F4313" s="23">
        <f t="shared" si="269"/>
        <v>76079460</v>
      </c>
      <c r="G4313" s="24">
        <f t="shared" si="270"/>
        <v>0.4</v>
      </c>
      <c r="H4313" s="25">
        <f t="shared" si="271"/>
        <v>0</v>
      </c>
      <c r="I4313" s="25">
        <f t="shared" si="272"/>
        <v>0</v>
      </c>
    </row>
    <row r="4314" spans="1:9" x14ac:dyDescent="0.2">
      <c r="A4314" s="22" t="s">
        <v>119</v>
      </c>
      <c r="B4314" s="23">
        <v>769444930</v>
      </c>
      <c r="C4314" s="23">
        <v>0</v>
      </c>
      <c r="D4314" s="23">
        <v>0</v>
      </c>
      <c r="E4314" s="23">
        <v>0</v>
      </c>
      <c r="F4314" s="23">
        <f t="shared" si="269"/>
        <v>769444930</v>
      </c>
      <c r="G4314" s="24">
        <f t="shared" si="270"/>
        <v>0</v>
      </c>
      <c r="H4314" s="25">
        <f t="shared" si="271"/>
        <v>0</v>
      </c>
      <c r="I4314" s="25">
        <f t="shared" si="272"/>
        <v>0</v>
      </c>
    </row>
    <row r="4315" spans="1:9" x14ac:dyDescent="0.2">
      <c r="A4315" s="22" t="s">
        <v>32</v>
      </c>
      <c r="B4315" s="23">
        <v>492737000</v>
      </c>
      <c r="C4315" s="23">
        <v>33023349</v>
      </c>
      <c r="D4315" s="23">
        <v>31767914.390000001</v>
      </c>
      <c r="E4315" s="23">
        <v>31767914.390000001</v>
      </c>
      <c r="F4315" s="23">
        <f t="shared" si="269"/>
        <v>459713651</v>
      </c>
      <c r="G4315" s="24">
        <f t="shared" si="270"/>
        <v>6.7020233917891288</v>
      </c>
      <c r="H4315" s="25">
        <f t="shared" si="271"/>
        <v>6.4472354197066597</v>
      </c>
      <c r="I4315" s="25">
        <f t="shared" si="272"/>
        <v>6.4472354197066597</v>
      </c>
    </row>
    <row r="4316" spans="1:9" x14ac:dyDescent="0.2">
      <c r="A4316" s="22" t="s">
        <v>265</v>
      </c>
      <c r="B4316" s="23">
        <v>37132000</v>
      </c>
      <c r="C4316" s="23">
        <v>11393925</v>
      </c>
      <c r="D4316" s="23">
        <v>8418865</v>
      </c>
      <c r="E4316" s="23">
        <v>8418865</v>
      </c>
      <c r="F4316" s="23">
        <f t="shared" si="269"/>
        <v>25738075</v>
      </c>
      <c r="G4316" s="24">
        <f t="shared" si="270"/>
        <v>30.684921361628785</v>
      </c>
      <c r="H4316" s="25">
        <f t="shared" si="271"/>
        <v>22.672802434557791</v>
      </c>
      <c r="I4316" s="25">
        <f t="shared" si="272"/>
        <v>22.672802434557791</v>
      </c>
    </row>
    <row r="4317" spans="1:9" x14ac:dyDescent="0.2">
      <c r="A4317" s="22" t="s">
        <v>1389</v>
      </c>
      <c r="B4317" s="23">
        <v>5274424000</v>
      </c>
      <c r="C4317" s="23">
        <v>650187893</v>
      </c>
      <c r="D4317" s="23">
        <v>137926571.86000001</v>
      </c>
      <c r="E4317" s="23">
        <v>123456374.86</v>
      </c>
      <c r="F4317" s="23">
        <f t="shared" si="269"/>
        <v>4624236107</v>
      </c>
      <c r="G4317" s="24">
        <f t="shared" si="270"/>
        <v>12.327182892387869</v>
      </c>
      <c r="H4317" s="25">
        <f t="shared" si="271"/>
        <v>2.6150072853452815</v>
      </c>
      <c r="I4317" s="25">
        <f t="shared" si="272"/>
        <v>2.3406607974633817</v>
      </c>
    </row>
    <row r="4318" spans="1:9" x14ac:dyDescent="0.2">
      <c r="A4318" s="22" t="s">
        <v>1555</v>
      </c>
      <c r="B4318" s="23">
        <v>141587000</v>
      </c>
      <c r="C4318" s="23">
        <v>98120808</v>
      </c>
      <c r="D4318" s="23">
        <v>98120808</v>
      </c>
      <c r="E4318" s="23">
        <v>98120808</v>
      </c>
      <c r="F4318" s="23">
        <f t="shared" si="269"/>
        <v>43466192</v>
      </c>
      <c r="G4318" s="24">
        <f t="shared" si="270"/>
        <v>69.300718286283342</v>
      </c>
      <c r="H4318" s="25">
        <f t="shared" si="271"/>
        <v>69.300718286283342</v>
      </c>
      <c r="I4318" s="25">
        <f t="shared" si="272"/>
        <v>69.300718286283342</v>
      </c>
    </row>
    <row r="4319" spans="1:9" x14ac:dyDescent="0.2">
      <c r="A4319" s="22" t="s">
        <v>35</v>
      </c>
      <c r="B4319" s="23">
        <v>7609442000</v>
      </c>
      <c r="C4319" s="23">
        <v>243512638</v>
      </c>
      <c r="D4319" s="23">
        <v>242791681.86000001</v>
      </c>
      <c r="E4319" s="23">
        <v>240066725.46000001</v>
      </c>
      <c r="F4319" s="23">
        <f t="shared" si="269"/>
        <v>7365929362</v>
      </c>
      <c r="G4319" s="24">
        <f t="shared" si="270"/>
        <v>3.2001379076153027</v>
      </c>
      <c r="H4319" s="25">
        <f t="shared" si="271"/>
        <v>3.1906634134276866</v>
      </c>
      <c r="I4319" s="25">
        <f t="shared" si="272"/>
        <v>3.1548532134156488</v>
      </c>
    </row>
    <row r="4320" spans="1:9" x14ac:dyDescent="0.2">
      <c r="A4320" s="22" t="s">
        <v>79</v>
      </c>
      <c r="B4320" s="23">
        <v>1795279000</v>
      </c>
      <c r="C4320" s="23">
        <v>0</v>
      </c>
      <c r="D4320" s="23">
        <v>0</v>
      </c>
      <c r="E4320" s="23">
        <v>0</v>
      </c>
      <c r="F4320" s="23">
        <f t="shared" si="269"/>
        <v>1795279000</v>
      </c>
      <c r="G4320" s="24">
        <f t="shared" si="270"/>
        <v>0</v>
      </c>
      <c r="H4320" s="25">
        <f t="shared" si="271"/>
        <v>0</v>
      </c>
      <c r="I4320" s="25">
        <f t="shared" si="272"/>
        <v>0</v>
      </c>
    </row>
    <row r="4321" spans="1:9" x14ac:dyDescent="0.2">
      <c r="A4321" s="18" t="s">
        <v>80</v>
      </c>
      <c r="B4321" s="19">
        <v>80000000</v>
      </c>
      <c r="C4321" s="19">
        <v>0</v>
      </c>
      <c r="D4321" s="19">
        <v>0</v>
      </c>
      <c r="E4321" s="19">
        <v>0</v>
      </c>
      <c r="F4321" s="19">
        <f t="shared" si="269"/>
        <v>80000000</v>
      </c>
      <c r="G4321" s="20">
        <f t="shared" si="270"/>
        <v>0</v>
      </c>
      <c r="H4321" s="21">
        <f t="shared" si="271"/>
        <v>0</v>
      </c>
      <c r="I4321" s="21">
        <f t="shared" si="272"/>
        <v>0</v>
      </c>
    </row>
    <row r="4322" spans="1:9" x14ac:dyDescent="0.2">
      <c r="A4322" s="22" t="s">
        <v>804</v>
      </c>
      <c r="B4322" s="23">
        <v>60000000</v>
      </c>
      <c r="C4322" s="23">
        <v>0</v>
      </c>
      <c r="D4322" s="23">
        <v>0</v>
      </c>
      <c r="E4322" s="23">
        <v>0</v>
      </c>
      <c r="F4322" s="23">
        <f t="shared" si="269"/>
        <v>60000000</v>
      </c>
      <c r="G4322" s="24">
        <f t="shared" si="270"/>
        <v>0</v>
      </c>
      <c r="H4322" s="25">
        <f t="shared" si="271"/>
        <v>0</v>
      </c>
      <c r="I4322" s="25">
        <f t="shared" si="272"/>
        <v>0</v>
      </c>
    </row>
    <row r="4323" spans="1:9" x14ac:dyDescent="0.2">
      <c r="A4323" s="22" t="s">
        <v>1556</v>
      </c>
      <c r="B4323" s="23">
        <v>20000000</v>
      </c>
      <c r="C4323" s="23">
        <v>0</v>
      </c>
      <c r="D4323" s="23">
        <v>0</v>
      </c>
      <c r="E4323" s="23">
        <v>0</v>
      </c>
      <c r="F4323" s="23">
        <f t="shared" si="269"/>
        <v>20000000</v>
      </c>
      <c r="G4323" s="24">
        <f t="shared" si="270"/>
        <v>0</v>
      </c>
      <c r="H4323" s="25">
        <f t="shared" si="271"/>
        <v>0</v>
      </c>
      <c r="I4323" s="25">
        <f t="shared" si="272"/>
        <v>0</v>
      </c>
    </row>
    <row r="4324" spans="1:9" x14ac:dyDescent="0.2">
      <c r="A4324" s="18" t="s">
        <v>39</v>
      </c>
      <c r="B4324" s="19">
        <v>6556683000</v>
      </c>
      <c r="C4324" s="19">
        <v>3183000</v>
      </c>
      <c r="D4324" s="19">
        <v>0</v>
      </c>
      <c r="E4324" s="19">
        <v>0</v>
      </c>
      <c r="F4324" s="19">
        <f t="shared" si="269"/>
        <v>6553500000</v>
      </c>
      <c r="G4324" s="20">
        <f t="shared" si="270"/>
        <v>4.8545888218173731E-2</v>
      </c>
      <c r="H4324" s="21">
        <f t="shared" si="271"/>
        <v>0</v>
      </c>
      <c r="I4324" s="21">
        <f t="shared" si="272"/>
        <v>0</v>
      </c>
    </row>
    <row r="4325" spans="1:9" x14ac:dyDescent="0.2">
      <c r="A4325" s="22" t="s">
        <v>40</v>
      </c>
      <c r="B4325" s="23">
        <v>165500000</v>
      </c>
      <c r="C4325" s="23">
        <v>0</v>
      </c>
      <c r="D4325" s="23">
        <v>0</v>
      </c>
      <c r="E4325" s="23">
        <v>0</v>
      </c>
      <c r="F4325" s="23">
        <f t="shared" si="269"/>
        <v>165500000</v>
      </c>
      <c r="G4325" s="24">
        <f t="shared" si="270"/>
        <v>0</v>
      </c>
      <c r="H4325" s="25">
        <f t="shared" si="271"/>
        <v>0</v>
      </c>
      <c r="I4325" s="25">
        <f t="shared" si="272"/>
        <v>0</v>
      </c>
    </row>
    <row r="4326" spans="1:9" x14ac:dyDescent="0.2">
      <c r="A4326" s="22" t="s">
        <v>1557</v>
      </c>
      <c r="B4326" s="23">
        <v>3183000</v>
      </c>
      <c r="C4326" s="23">
        <v>3183000</v>
      </c>
      <c r="D4326" s="23">
        <v>0</v>
      </c>
      <c r="E4326" s="23">
        <v>0</v>
      </c>
      <c r="F4326" s="23">
        <f t="shared" si="269"/>
        <v>0</v>
      </c>
      <c r="G4326" s="24">
        <f t="shared" si="270"/>
        <v>100</v>
      </c>
      <c r="H4326" s="25">
        <f t="shared" si="271"/>
        <v>0</v>
      </c>
      <c r="I4326" s="25">
        <f t="shared" si="272"/>
        <v>0</v>
      </c>
    </row>
    <row r="4327" spans="1:9" ht="11.25" customHeight="1" x14ac:dyDescent="0.2">
      <c r="A4327" s="22" t="s">
        <v>41</v>
      </c>
      <c r="B4327" s="23">
        <v>2000000</v>
      </c>
      <c r="C4327" s="23">
        <v>0</v>
      </c>
      <c r="D4327" s="23">
        <v>0</v>
      </c>
      <c r="E4327" s="23">
        <v>0</v>
      </c>
      <c r="F4327" s="23">
        <f t="shared" si="269"/>
        <v>2000000</v>
      </c>
      <c r="G4327" s="24">
        <f t="shared" si="270"/>
        <v>0</v>
      </c>
      <c r="H4327" s="25">
        <f t="shared" si="271"/>
        <v>0</v>
      </c>
      <c r="I4327" s="25">
        <f t="shared" si="272"/>
        <v>0</v>
      </c>
    </row>
    <row r="4328" spans="1:9" x14ac:dyDescent="0.2">
      <c r="A4328" s="22" t="s">
        <v>42</v>
      </c>
      <c r="B4328" s="23">
        <v>6386000000</v>
      </c>
      <c r="C4328" s="23">
        <v>0</v>
      </c>
      <c r="D4328" s="23">
        <v>0</v>
      </c>
      <c r="E4328" s="23">
        <v>0</v>
      </c>
      <c r="F4328" s="23">
        <f t="shared" si="269"/>
        <v>6386000000</v>
      </c>
      <c r="G4328" s="24">
        <f t="shared" si="270"/>
        <v>0</v>
      </c>
      <c r="H4328" s="25">
        <f t="shared" si="271"/>
        <v>0</v>
      </c>
      <c r="I4328" s="25">
        <f t="shared" si="272"/>
        <v>0</v>
      </c>
    </row>
    <row r="4329" spans="1:9" ht="22.5" customHeight="1" x14ac:dyDescent="0.2">
      <c r="A4329" s="18" t="s">
        <v>43</v>
      </c>
      <c r="B4329" s="19">
        <v>3776164654355</v>
      </c>
      <c r="C4329" s="19">
        <v>1558586889575.7102</v>
      </c>
      <c r="D4329" s="19">
        <v>221828604609.84</v>
      </c>
      <c r="E4329" s="19">
        <v>205438443877.04001</v>
      </c>
      <c r="F4329" s="19">
        <f t="shared" si="269"/>
        <v>2217577764779.29</v>
      </c>
      <c r="G4329" s="20">
        <f t="shared" si="270"/>
        <v>41.274336058895443</v>
      </c>
      <c r="H4329" s="21">
        <f t="shared" si="271"/>
        <v>5.8744420573400591</v>
      </c>
      <c r="I4329" s="21">
        <f t="shared" si="272"/>
        <v>5.4403995238955112</v>
      </c>
    </row>
    <row r="4330" spans="1:9" x14ac:dyDescent="0.2">
      <c r="A4330" s="22" t="s">
        <v>1558</v>
      </c>
      <c r="B4330" s="23">
        <v>125371948907</v>
      </c>
      <c r="C4330" s="23">
        <v>0</v>
      </c>
      <c r="D4330" s="23">
        <v>0</v>
      </c>
      <c r="E4330" s="23">
        <v>0</v>
      </c>
      <c r="F4330" s="23">
        <f t="shared" si="269"/>
        <v>125371948907</v>
      </c>
      <c r="G4330" s="24">
        <f t="shared" si="270"/>
        <v>0</v>
      </c>
      <c r="H4330" s="25">
        <f t="shared" si="271"/>
        <v>0</v>
      </c>
      <c r="I4330" s="25">
        <f t="shared" si="272"/>
        <v>0</v>
      </c>
    </row>
    <row r="4331" spans="1:9" ht="22.5" x14ac:dyDescent="0.2">
      <c r="A4331" s="22" t="s">
        <v>1559</v>
      </c>
      <c r="B4331" s="23">
        <v>55091029830</v>
      </c>
      <c r="C4331" s="23">
        <v>33529895757</v>
      </c>
      <c r="D4331" s="23">
        <v>1650185130</v>
      </c>
      <c r="E4331" s="23">
        <v>1642407004</v>
      </c>
      <c r="F4331" s="23">
        <f t="shared" si="269"/>
        <v>21561134073</v>
      </c>
      <c r="G4331" s="24">
        <f t="shared" si="270"/>
        <v>60.862713694891191</v>
      </c>
      <c r="H4331" s="25">
        <f t="shared" si="271"/>
        <v>2.9953789847315329</v>
      </c>
      <c r="I4331" s="25">
        <f t="shared" si="272"/>
        <v>2.9812603051134503</v>
      </c>
    </row>
    <row r="4332" spans="1:9" ht="22.5" x14ac:dyDescent="0.2">
      <c r="A4332" s="22" t="s">
        <v>1560</v>
      </c>
      <c r="B4332" s="23">
        <v>97382586000</v>
      </c>
      <c r="C4332" s="23">
        <v>37610979596.669998</v>
      </c>
      <c r="D4332" s="23">
        <v>1829337459</v>
      </c>
      <c r="E4332" s="23">
        <v>1816361632</v>
      </c>
      <c r="F4332" s="23">
        <f t="shared" si="269"/>
        <v>59771606403.330002</v>
      </c>
      <c r="G4332" s="24">
        <f t="shared" si="270"/>
        <v>38.621873932029281</v>
      </c>
      <c r="H4332" s="25">
        <f t="shared" si="271"/>
        <v>1.8785057309938351</v>
      </c>
      <c r="I4332" s="25">
        <f t="shared" si="272"/>
        <v>1.8651811443988557</v>
      </c>
    </row>
    <row r="4333" spans="1:9" x14ac:dyDescent="0.2">
      <c r="A4333" s="22" t="s">
        <v>1561</v>
      </c>
      <c r="B4333" s="23">
        <v>16174738298</v>
      </c>
      <c r="C4333" s="23">
        <v>12808074160</v>
      </c>
      <c r="D4333" s="23">
        <v>998506725</v>
      </c>
      <c r="E4333" s="23">
        <v>986765708</v>
      </c>
      <c r="F4333" s="23">
        <f t="shared" si="269"/>
        <v>3366664138</v>
      </c>
      <c r="G4333" s="24">
        <f t="shared" si="270"/>
        <v>79.185665474313822</v>
      </c>
      <c r="H4333" s="25">
        <f t="shared" si="271"/>
        <v>6.17324810209427</v>
      </c>
      <c r="I4333" s="25">
        <f t="shared" si="272"/>
        <v>6.1006594964322431</v>
      </c>
    </row>
    <row r="4334" spans="1:9" ht="24" customHeight="1" x14ac:dyDescent="0.2">
      <c r="A4334" s="22" t="s">
        <v>1562</v>
      </c>
      <c r="B4334" s="23">
        <v>32327599739</v>
      </c>
      <c r="C4334" s="23">
        <v>21967193063</v>
      </c>
      <c r="D4334" s="23">
        <v>1616445613</v>
      </c>
      <c r="E4334" s="23">
        <v>1559988166</v>
      </c>
      <c r="F4334" s="23">
        <f t="shared" si="269"/>
        <v>10360406676</v>
      </c>
      <c r="G4334" s="24">
        <f t="shared" si="270"/>
        <v>67.951822097385076</v>
      </c>
      <c r="H4334" s="25">
        <f t="shared" si="271"/>
        <v>5.0002030031630245</v>
      </c>
      <c r="I4334" s="25">
        <f t="shared" si="272"/>
        <v>4.8255613735467993</v>
      </c>
    </row>
    <row r="4335" spans="1:9" ht="22.5" x14ac:dyDescent="0.2">
      <c r="A4335" s="22" t="s">
        <v>1563</v>
      </c>
      <c r="B4335" s="23">
        <v>120258634864</v>
      </c>
      <c r="C4335" s="23">
        <v>87073998651.710007</v>
      </c>
      <c r="D4335" s="23">
        <v>10595170506.460001</v>
      </c>
      <c r="E4335" s="23">
        <v>9299597423.460001</v>
      </c>
      <c r="F4335" s="23">
        <f t="shared" si="269"/>
        <v>33184636212.289993</v>
      </c>
      <c r="G4335" s="24">
        <f t="shared" si="270"/>
        <v>72.405610416400975</v>
      </c>
      <c r="H4335" s="25">
        <f t="shared" si="271"/>
        <v>8.8103199561861292</v>
      </c>
      <c r="I4335" s="25">
        <f t="shared" si="272"/>
        <v>7.7329976628928794</v>
      </c>
    </row>
    <row r="4336" spans="1:9" x14ac:dyDescent="0.2">
      <c r="A4336" s="22" t="s">
        <v>1564</v>
      </c>
      <c r="B4336" s="23">
        <v>2764923920281</v>
      </c>
      <c r="C4336" s="23">
        <v>1224602155263.47</v>
      </c>
      <c r="D4336" s="23">
        <v>177174585039.89999</v>
      </c>
      <c r="E4336" s="23">
        <v>163968137864.10001</v>
      </c>
      <c r="F4336" s="23">
        <f t="shared" si="269"/>
        <v>1540321765017.53</v>
      </c>
      <c r="G4336" s="24">
        <f t="shared" si="270"/>
        <v>44.290627538822598</v>
      </c>
      <c r="H4336" s="25">
        <f t="shared" si="271"/>
        <v>6.407937077049616</v>
      </c>
      <c r="I4336" s="25">
        <f t="shared" si="272"/>
        <v>5.9302947419774172</v>
      </c>
    </row>
    <row r="4337" spans="1:9" x14ac:dyDescent="0.2">
      <c r="A4337" s="22" t="s">
        <v>1565</v>
      </c>
      <c r="B4337" s="23">
        <v>232943685336</v>
      </c>
      <c r="C4337" s="23">
        <v>43761299537.330002</v>
      </c>
      <c r="D4337" s="23">
        <v>3181172959.8400002</v>
      </c>
      <c r="E4337" s="23">
        <v>3041662777.8400002</v>
      </c>
      <c r="F4337" s="23">
        <f t="shared" si="269"/>
        <v>189182385798.66998</v>
      </c>
      <c r="G4337" s="24">
        <f t="shared" si="270"/>
        <v>18.786214133346572</v>
      </c>
      <c r="H4337" s="25">
        <f t="shared" si="271"/>
        <v>1.3656403500491754</v>
      </c>
      <c r="I4337" s="25">
        <f t="shared" si="272"/>
        <v>1.3057502603913385</v>
      </c>
    </row>
    <row r="4338" spans="1:9" ht="22.5" x14ac:dyDescent="0.2">
      <c r="A4338" s="22" t="s">
        <v>1566</v>
      </c>
      <c r="B4338" s="23">
        <v>175300391100</v>
      </c>
      <c r="C4338" s="23">
        <v>33643769729</v>
      </c>
      <c r="D4338" s="23">
        <v>21859743061.290001</v>
      </c>
      <c r="E4338" s="23">
        <v>20200065186.290001</v>
      </c>
      <c r="F4338" s="23">
        <f t="shared" si="269"/>
        <v>141656621371</v>
      </c>
      <c r="G4338" s="24">
        <f t="shared" si="270"/>
        <v>19.192067694708072</v>
      </c>
      <c r="H4338" s="25">
        <f t="shared" si="271"/>
        <v>12.469876949002426</v>
      </c>
      <c r="I4338" s="25">
        <f t="shared" si="272"/>
        <v>11.523114728686993</v>
      </c>
    </row>
    <row r="4339" spans="1:9" x14ac:dyDescent="0.2">
      <c r="A4339" s="22" t="s">
        <v>1567</v>
      </c>
      <c r="B4339" s="23">
        <v>156390120000</v>
      </c>
      <c r="C4339" s="23">
        <v>63589523817.529999</v>
      </c>
      <c r="D4339" s="23">
        <v>2923458115.3499999</v>
      </c>
      <c r="E4339" s="23">
        <v>2923458115.3499999</v>
      </c>
      <c r="F4339" s="23">
        <f t="shared" si="269"/>
        <v>92800596182.470001</v>
      </c>
      <c r="G4339" s="24">
        <f t="shared" si="270"/>
        <v>40.660831910308652</v>
      </c>
      <c r="H4339" s="25">
        <f t="shared" si="271"/>
        <v>1.8693368323715078</v>
      </c>
      <c r="I4339" s="25">
        <f t="shared" si="272"/>
        <v>1.8693368323715078</v>
      </c>
    </row>
    <row r="4340" spans="1:9" x14ac:dyDescent="0.2">
      <c r="A4340" s="18" t="s">
        <v>1568</v>
      </c>
      <c r="B4340" s="19">
        <v>29252547000</v>
      </c>
      <c r="C4340" s="19">
        <v>20945586992</v>
      </c>
      <c r="D4340" s="19">
        <v>876278343</v>
      </c>
      <c r="E4340" s="19">
        <v>876278343</v>
      </c>
      <c r="F4340" s="19">
        <f t="shared" si="269"/>
        <v>8306960008</v>
      </c>
      <c r="G4340" s="20">
        <f t="shared" si="270"/>
        <v>71.602609482176021</v>
      </c>
      <c r="H4340" s="21">
        <f t="shared" si="271"/>
        <v>2.9955625505020125</v>
      </c>
      <c r="I4340" s="21">
        <f t="shared" si="272"/>
        <v>2.9955625505020125</v>
      </c>
    </row>
    <row r="4341" spans="1:9" x14ac:dyDescent="0.2">
      <c r="A4341" s="18" t="s">
        <v>17</v>
      </c>
      <c r="B4341" s="19">
        <v>7752547000</v>
      </c>
      <c r="C4341" s="19">
        <v>1534584965</v>
      </c>
      <c r="D4341" s="19">
        <v>873278343</v>
      </c>
      <c r="E4341" s="19">
        <v>873278343</v>
      </c>
      <c r="F4341" s="19">
        <f t="shared" si="269"/>
        <v>6217962035</v>
      </c>
      <c r="G4341" s="20">
        <f t="shared" si="270"/>
        <v>19.794590926053075</v>
      </c>
      <c r="H4341" s="21">
        <f t="shared" si="271"/>
        <v>11.264405659198196</v>
      </c>
      <c r="I4341" s="21">
        <f t="shared" si="272"/>
        <v>11.264405659198196</v>
      </c>
    </row>
    <row r="4342" spans="1:9" x14ac:dyDescent="0.2">
      <c r="A4342" s="18" t="s">
        <v>18</v>
      </c>
      <c r="B4342" s="19">
        <v>5770190000</v>
      </c>
      <c r="C4342" s="19">
        <v>788389729</v>
      </c>
      <c r="D4342" s="19">
        <v>787677300</v>
      </c>
      <c r="E4342" s="19">
        <v>787677300</v>
      </c>
      <c r="F4342" s="19">
        <f t="shared" si="269"/>
        <v>4981800271</v>
      </c>
      <c r="G4342" s="20">
        <f t="shared" si="270"/>
        <v>13.663150242886282</v>
      </c>
      <c r="H4342" s="21">
        <f t="shared" si="271"/>
        <v>13.650803526400344</v>
      </c>
      <c r="I4342" s="21">
        <f t="shared" si="272"/>
        <v>13.650803526400344</v>
      </c>
    </row>
    <row r="4343" spans="1:9" x14ac:dyDescent="0.2">
      <c r="A4343" s="22" t="s">
        <v>19</v>
      </c>
      <c r="B4343" s="23">
        <v>3886533000</v>
      </c>
      <c r="C4343" s="23">
        <v>540168111</v>
      </c>
      <c r="D4343" s="23">
        <v>540168111</v>
      </c>
      <c r="E4343" s="23">
        <v>540168111</v>
      </c>
      <c r="F4343" s="23">
        <f t="shared" si="269"/>
        <v>3346364889</v>
      </c>
      <c r="G4343" s="24">
        <f t="shared" si="270"/>
        <v>13.898456825144672</v>
      </c>
      <c r="H4343" s="25">
        <f t="shared" si="271"/>
        <v>13.898456825144672</v>
      </c>
      <c r="I4343" s="25">
        <f t="shared" si="272"/>
        <v>13.898456825144672</v>
      </c>
    </row>
    <row r="4344" spans="1:9" ht="22.5" customHeight="1" x14ac:dyDescent="0.2">
      <c r="A4344" s="22" t="s">
        <v>20</v>
      </c>
      <c r="B4344" s="23">
        <v>1409296000</v>
      </c>
      <c r="C4344" s="23">
        <v>213791770</v>
      </c>
      <c r="D4344" s="23">
        <v>213079341</v>
      </c>
      <c r="E4344" s="23">
        <v>213079341</v>
      </c>
      <c r="F4344" s="23">
        <f t="shared" si="269"/>
        <v>1195504230</v>
      </c>
      <c r="G4344" s="24">
        <f t="shared" si="270"/>
        <v>15.170111176076567</v>
      </c>
      <c r="H4344" s="25">
        <f t="shared" si="271"/>
        <v>15.119559056436687</v>
      </c>
      <c r="I4344" s="25">
        <f t="shared" si="272"/>
        <v>15.119559056436687</v>
      </c>
    </row>
    <row r="4345" spans="1:9" x14ac:dyDescent="0.2">
      <c r="A4345" s="22" t="s">
        <v>21</v>
      </c>
      <c r="B4345" s="23">
        <v>474361000</v>
      </c>
      <c r="C4345" s="23">
        <v>34429848</v>
      </c>
      <c r="D4345" s="23">
        <v>34429848</v>
      </c>
      <c r="E4345" s="23">
        <v>34429848</v>
      </c>
      <c r="F4345" s="23">
        <f t="shared" si="269"/>
        <v>439931152</v>
      </c>
      <c r="G4345" s="24">
        <f t="shared" si="270"/>
        <v>7.2581531786972366</v>
      </c>
      <c r="H4345" s="25">
        <f t="shared" si="271"/>
        <v>7.2581531786972366</v>
      </c>
      <c r="I4345" s="25">
        <f t="shared" si="272"/>
        <v>7.2581531786972366</v>
      </c>
    </row>
    <row r="4346" spans="1:9" x14ac:dyDescent="0.2">
      <c r="A4346" s="18" t="s">
        <v>22</v>
      </c>
      <c r="B4346" s="19">
        <v>1697795000</v>
      </c>
      <c r="C4346" s="19">
        <v>745754943</v>
      </c>
      <c r="D4346" s="19">
        <v>85160750</v>
      </c>
      <c r="E4346" s="19">
        <v>85160750</v>
      </c>
      <c r="F4346" s="19">
        <f t="shared" si="269"/>
        <v>952040057</v>
      </c>
      <c r="G4346" s="20">
        <f t="shared" si="270"/>
        <v>43.924911016936676</v>
      </c>
      <c r="H4346" s="21">
        <f t="shared" si="271"/>
        <v>5.0159618799678407</v>
      </c>
      <c r="I4346" s="21">
        <f t="shared" si="272"/>
        <v>5.0159618799678407</v>
      </c>
    </row>
    <row r="4347" spans="1:9" x14ac:dyDescent="0.2">
      <c r="A4347" s="22" t="s">
        <v>66</v>
      </c>
      <c r="B4347" s="23">
        <v>30700000</v>
      </c>
      <c r="C4347" s="23">
        <v>0</v>
      </c>
      <c r="D4347" s="23">
        <v>0</v>
      </c>
      <c r="E4347" s="23">
        <v>0</v>
      </c>
      <c r="F4347" s="23">
        <f t="shared" si="269"/>
        <v>30700000</v>
      </c>
      <c r="G4347" s="24">
        <f t="shared" si="270"/>
        <v>0</v>
      </c>
      <c r="H4347" s="25">
        <f t="shared" si="271"/>
        <v>0</v>
      </c>
      <c r="I4347" s="25">
        <f t="shared" si="272"/>
        <v>0</v>
      </c>
    </row>
    <row r="4348" spans="1:9" x14ac:dyDescent="0.2">
      <c r="A4348" s="22" t="s">
        <v>23</v>
      </c>
      <c r="B4348" s="23">
        <v>1667095000</v>
      </c>
      <c r="C4348" s="23">
        <v>745754943</v>
      </c>
      <c r="D4348" s="23">
        <v>85160750</v>
      </c>
      <c r="E4348" s="23">
        <v>85160750</v>
      </c>
      <c r="F4348" s="23">
        <f t="shared" si="269"/>
        <v>921340057</v>
      </c>
      <c r="G4348" s="24">
        <f t="shared" si="270"/>
        <v>44.733799993401696</v>
      </c>
      <c r="H4348" s="25">
        <f t="shared" si="271"/>
        <v>5.108332158635231</v>
      </c>
      <c r="I4348" s="25">
        <f t="shared" si="272"/>
        <v>5.108332158635231</v>
      </c>
    </row>
    <row r="4349" spans="1:9" x14ac:dyDescent="0.2">
      <c r="A4349" s="18" t="s">
        <v>24</v>
      </c>
      <c r="B4349" s="19">
        <v>198871000</v>
      </c>
      <c r="C4349" s="19">
        <v>440293</v>
      </c>
      <c r="D4349" s="19">
        <v>440293</v>
      </c>
      <c r="E4349" s="19">
        <v>440293</v>
      </c>
      <c r="F4349" s="19">
        <f t="shared" si="269"/>
        <v>198430707</v>
      </c>
      <c r="G4349" s="20">
        <f t="shared" si="270"/>
        <v>0.22139628201195749</v>
      </c>
      <c r="H4349" s="21">
        <f t="shared" si="271"/>
        <v>0.22139628201195749</v>
      </c>
      <c r="I4349" s="21">
        <f t="shared" si="272"/>
        <v>0.22139628201195749</v>
      </c>
    </row>
    <row r="4350" spans="1:9" x14ac:dyDescent="0.2">
      <c r="A4350" s="22" t="s">
        <v>119</v>
      </c>
      <c r="B4350" s="23">
        <v>57702000</v>
      </c>
      <c r="C4350" s="23">
        <v>0</v>
      </c>
      <c r="D4350" s="23">
        <v>0</v>
      </c>
      <c r="E4350" s="23">
        <v>0</v>
      </c>
      <c r="F4350" s="23">
        <f t="shared" si="269"/>
        <v>57702000</v>
      </c>
      <c r="G4350" s="24">
        <f t="shared" si="270"/>
        <v>0</v>
      </c>
      <c r="H4350" s="25">
        <f t="shared" si="271"/>
        <v>0</v>
      </c>
      <c r="I4350" s="25">
        <f t="shared" si="272"/>
        <v>0</v>
      </c>
    </row>
    <row r="4351" spans="1:9" x14ac:dyDescent="0.2">
      <c r="A4351" s="22" t="s">
        <v>32</v>
      </c>
      <c r="B4351" s="23">
        <v>15905000</v>
      </c>
      <c r="C4351" s="23">
        <v>440293</v>
      </c>
      <c r="D4351" s="23">
        <v>440293</v>
      </c>
      <c r="E4351" s="23">
        <v>440293</v>
      </c>
      <c r="F4351" s="23">
        <f t="shared" si="269"/>
        <v>15464707</v>
      </c>
      <c r="G4351" s="24">
        <f t="shared" si="270"/>
        <v>2.768267840301792</v>
      </c>
      <c r="H4351" s="25">
        <f t="shared" si="271"/>
        <v>2.768267840301792</v>
      </c>
      <c r="I4351" s="25">
        <f t="shared" si="272"/>
        <v>2.768267840301792</v>
      </c>
    </row>
    <row r="4352" spans="1:9" x14ac:dyDescent="0.2">
      <c r="A4352" s="22" t="s">
        <v>35</v>
      </c>
      <c r="B4352" s="23">
        <v>100000000</v>
      </c>
      <c r="C4352" s="23">
        <v>0</v>
      </c>
      <c r="D4352" s="23">
        <v>0</v>
      </c>
      <c r="E4352" s="23">
        <v>0</v>
      </c>
      <c r="F4352" s="23">
        <f t="shared" si="269"/>
        <v>100000000</v>
      </c>
      <c r="G4352" s="24">
        <f t="shared" si="270"/>
        <v>0</v>
      </c>
      <c r="H4352" s="25">
        <f t="shared" si="271"/>
        <v>0</v>
      </c>
      <c r="I4352" s="25">
        <f t="shared" si="272"/>
        <v>0</v>
      </c>
    </row>
    <row r="4353" spans="1:9" ht="24.75" customHeight="1" x14ac:dyDescent="0.2">
      <c r="A4353" s="22" t="s">
        <v>79</v>
      </c>
      <c r="B4353" s="23">
        <v>25264000</v>
      </c>
      <c r="C4353" s="23">
        <v>0</v>
      </c>
      <c r="D4353" s="23">
        <v>0</v>
      </c>
      <c r="E4353" s="23">
        <v>0</v>
      </c>
      <c r="F4353" s="23">
        <f t="shared" si="269"/>
        <v>25264000</v>
      </c>
      <c r="G4353" s="24">
        <f t="shared" si="270"/>
        <v>0</v>
      </c>
      <c r="H4353" s="25">
        <f t="shared" si="271"/>
        <v>0</v>
      </c>
      <c r="I4353" s="25">
        <f t="shared" si="272"/>
        <v>0</v>
      </c>
    </row>
    <row r="4354" spans="1:9" x14ac:dyDescent="0.2">
      <c r="A4354" s="18" t="s">
        <v>39</v>
      </c>
      <c r="B4354" s="19">
        <v>85691000</v>
      </c>
      <c r="C4354" s="19">
        <v>0</v>
      </c>
      <c r="D4354" s="19">
        <v>0</v>
      </c>
      <c r="E4354" s="19">
        <v>0</v>
      </c>
      <c r="F4354" s="19">
        <f t="shared" si="269"/>
        <v>85691000</v>
      </c>
      <c r="G4354" s="20">
        <f t="shared" si="270"/>
        <v>0</v>
      </c>
      <c r="H4354" s="21">
        <f t="shared" si="271"/>
        <v>0</v>
      </c>
      <c r="I4354" s="21">
        <f t="shared" si="272"/>
        <v>0</v>
      </c>
    </row>
    <row r="4355" spans="1:9" x14ac:dyDescent="0.2">
      <c r="A4355" s="22" t="s">
        <v>40</v>
      </c>
      <c r="B4355" s="23">
        <v>41432000</v>
      </c>
      <c r="C4355" s="23">
        <v>0</v>
      </c>
      <c r="D4355" s="23">
        <v>0</v>
      </c>
      <c r="E4355" s="23">
        <v>0</v>
      </c>
      <c r="F4355" s="23">
        <f t="shared" si="269"/>
        <v>41432000</v>
      </c>
      <c r="G4355" s="24">
        <f t="shared" si="270"/>
        <v>0</v>
      </c>
      <c r="H4355" s="25">
        <f t="shared" si="271"/>
        <v>0</v>
      </c>
      <c r="I4355" s="25">
        <f t="shared" si="272"/>
        <v>0</v>
      </c>
    </row>
    <row r="4356" spans="1:9" x14ac:dyDescent="0.2">
      <c r="A4356" s="22" t="s">
        <v>42</v>
      </c>
      <c r="B4356" s="23">
        <v>18392000</v>
      </c>
      <c r="C4356" s="23">
        <v>0</v>
      </c>
      <c r="D4356" s="23">
        <v>0</v>
      </c>
      <c r="E4356" s="23">
        <v>0</v>
      </c>
      <c r="F4356" s="23">
        <f t="shared" si="269"/>
        <v>18392000</v>
      </c>
      <c r="G4356" s="24">
        <f t="shared" si="270"/>
        <v>0</v>
      </c>
      <c r="H4356" s="25">
        <f t="shared" si="271"/>
        <v>0</v>
      </c>
      <c r="I4356" s="25">
        <f t="shared" si="272"/>
        <v>0</v>
      </c>
    </row>
    <row r="4357" spans="1:9" ht="11.25" customHeight="1" x14ac:dyDescent="0.2">
      <c r="A4357" s="22" t="s">
        <v>318</v>
      </c>
      <c r="B4357" s="23">
        <v>25867000</v>
      </c>
      <c r="C4357" s="23">
        <v>0</v>
      </c>
      <c r="D4357" s="23">
        <v>0</v>
      </c>
      <c r="E4357" s="23">
        <v>0</v>
      </c>
      <c r="F4357" s="23">
        <f t="shared" si="269"/>
        <v>25867000</v>
      </c>
      <c r="G4357" s="24">
        <f t="shared" si="270"/>
        <v>0</v>
      </c>
      <c r="H4357" s="25">
        <f t="shared" si="271"/>
        <v>0</v>
      </c>
      <c r="I4357" s="25">
        <f t="shared" si="272"/>
        <v>0</v>
      </c>
    </row>
    <row r="4358" spans="1:9" x14ac:dyDescent="0.2">
      <c r="A4358" s="18" t="s">
        <v>43</v>
      </c>
      <c r="B4358" s="19">
        <v>21500000000</v>
      </c>
      <c r="C4358" s="19">
        <v>19411002027</v>
      </c>
      <c r="D4358" s="19">
        <v>3000000</v>
      </c>
      <c r="E4358" s="19">
        <v>3000000</v>
      </c>
      <c r="F4358" s="19">
        <f t="shared" si="269"/>
        <v>2088997973</v>
      </c>
      <c r="G4358" s="20">
        <f t="shared" si="270"/>
        <v>90.283730358139536</v>
      </c>
      <c r="H4358" s="21">
        <f t="shared" si="271"/>
        <v>1.3953488372093023E-2</v>
      </c>
      <c r="I4358" s="21">
        <f t="shared" si="272"/>
        <v>1.3953488372093023E-2</v>
      </c>
    </row>
    <row r="4359" spans="1:9" x14ac:dyDescent="0.2">
      <c r="A4359" s="22" t="s">
        <v>1569</v>
      </c>
      <c r="B4359" s="23">
        <v>18160557750</v>
      </c>
      <c r="C4359" s="23">
        <v>16964066390</v>
      </c>
      <c r="D4359" s="23">
        <v>0</v>
      </c>
      <c r="E4359" s="23">
        <v>0</v>
      </c>
      <c r="F4359" s="23">
        <f t="shared" ref="F4359:F4422" si="273">+B4359-C4359</f>
        <v>1196491360</v>
      </c>
      <c r="G4359" s="24">
        <f t="shared" ref="G4359:G4422" si="274">IFERROR(IF(C4359&gt;0,+C4359/B4359*100,0),0)</f>
        <v>93.411593539851495</v>
      </c>
      <c r="H4359" s="25">
        <f t="shared" ref="H4359:H4422" si="275">IFERROR(IF(D4359&gt;0,+D4359/B4359*100,0),0)</f>
        <v>0</v>
      </c>
      <c r="I4359" s="25">
        <f t="shared" ref="I4359:I4422" si="276">IFERROR(IF(E4359&gt;0,+E4359/B4359*100,0),0)</f>
        <v>0</v>
      </c>
    </row>
    <row r="4360" spans="1:9" x14ac:dyDescent="0.2">
      <c r="A4360" s="22" t="s">
        <v>1570</v>
      </c>
      <c r="B4360" s="23">
        <v>1896632363</v>
      </c>
      <c r="C4360" s="23">
        <v>1868835637</v>
      </c>
      <c r="D4360" s="23">
        <v>0</v>
      </c>
      <c r="E4360" s="23">
        <v>0</v>
      </c>
      <c r="F4360" s="23">
        <f t="shared" si="273"/>
        <v>27796726</v>
      </c>
      <c r="G4360" s="24">
        <f t="shared" si="274"/>
        <v>98.534416761926778</v>
      </c>
      <c r="H4360" s="25">
        <f t="shared" si="275"/>
        <v>0</v>
      </c>
      <c r="I4360" s="25">
        <f t="shared" si="276"/>
        <v>0</v>
      </c>
    </row>
    <row r="4361" spans="1:9" ht="22.5" x14ac:dyDescent="0.2">
      <c r="A4361" s="22" t="s">
        <v>1571</v>
      </c>
      <c r="B4361" s="23">
        <v>100000000</v>
      </c>
      <c r="C4361" s="23">
        <v>100000000</v>
      </c>
      <c r="D4361" s="23">
        <v>0</v>
      </c>
      <c r="E4361" s="23">
        <v>0</v>
      </c>
      <c r="F4361" s="23">
        <f t="shared" si="273"/>
        <v>0</v>
      </c>
      <c r="G4361" s="24">
        <f t="shared" si="274"/>
        <v>100</v>
      </c>
      <c r="H4361" s="25">
        <f t="shared" si="275"/>
        <v>0</v>
      </c>
      <c r="I4361" s="25">
        <f t="shared" si="276"/>
        <v>0</v>
      </c>
    </row>
    <row r="4362" spans="1:9" ht="22.5" x14ac:dyDescent="0.2">
      <c r="A4362" s="22" t="s">
        <v>1572</v>
      </c>
      <c r="B4362" s="23">
        <v>420000000</v>
      </c>
      <c r="C4362" s="23">
        <v>73600000</v>
      </c>
      <c r="D4362" s="23">
        <v>0</v>
      </c>
      <c r="E4362" s="23">
        <v>0</v>
      </c>
      <c r="F4362" s="23">
        <f t="shared" si="273"/>
        <v>346400000</v>
      </c>
      <c r="G4362" s="24">
        <f t="shared" si="274"/>
        <v>17.523809523809526</v>
      </c>
      <c r="H4362" s="25">
        <f t="shared" si="275"/>
        <v>0</v>
      </c>
      <c r="I4362" s="25">
        <f t="shared" si="276"/>
        <v>0</v>
      </c>
    </row>
    <row r="4363" spans="1:9" ht="22.5" x14ac:dyDescent="0.2">
      <c r="A4363" s="22" t="s">
        <v>1573</v>
      </c>
      <c r="B4363" s="23">
        <v>350000000</v>
      </c>
      <c r="C4363" s="23">
        <v>161000000</v>
      </c>
      <c r="D4363" s="23">
        <v>3000000</v>
      </c>
      <c r="E4363" s="23">
        <v>3000000</v>
      </c>
      <c r="F4363" s="23">
        <f t="shared" si="273"/>
        <v>189000000</v>
      </c>
      <c r="G4363" s="24">
        <f t="shared" si="274"/>
        <v>46</v>
      </c>
      <c r="H4363" s="25">
        <f t="shared" si="275"/>
        <v>0.85714285714285721</v>
      </c>
      <c r="I4363" s="25">
        <f t="shared" si="276"/>
        <v>0.85714285714285721</v>
      </c>
    </row>
    <row r="4364" spans="1:9" ht="22.5" x14ac:dyDescent="0.2">
      <c r="A4364" s="22" t="s">
        <v>1574</v>
      </c>
      <c r="B4364" s="23">
        <v>293100000</v>
      </c>
      <c r="C4364" s="23">
        <v>243500000</v>
      </c>
      <c r="D4364" s="23">
        <v>0</v>
      </c>
      <c r="E4364" s="23">
        <v>0</v>
      </c>
      <c r="F4364" s="23">
        <f t="shared" si="273"/>
        <v>49600000</v>
      </c>
      <c r="G4364" s="24">
        <f t="shared" si="274"/>
        <v>83.07744796997612</v>
      </c>
      <c r="H4364" s="25">
        <f t="shared" si="275"/>
        <v>0</v>
      </c>
      <c r="I4364" s="25">
        <f t="shared" si="276"/>
        <v>0</v>
      </c>
    </row>
    <row r="4365" spans="1:9" x14ac:dyDescent="0.2">
      <c r="A4365" s="22" t="s">
        <v>1575</v>
      </c>
      <c r="B4365" s="23">
        <v>279709887</v>
      </c>
      <c r="C4365" s="23">
        <v>0</v>
      </c>
      <c r="D4365" s="23">
        <v>0</v>
      </c>
      <c r="E4365" s="23">
        <v>0</v>
      </c>
      <c r="F4365" s="23">
        <f t="shared" si="273"/>
        <v>279709887</v>
      </c>
      <c r="G4365" s="24">
        <f t="shared" si="274"/>
        <v>0</v>
      </c>
      <c r="H4365" s="25">
        <f t="shared" si="275"/>
        <v>0</v>
      </c>
      <c r="I4365" s="25">
        <f t="shared" si="276"/>
        <v>0</v>
      </c>
    </row>
    <row r="4366" spans="1:9" x14ac:dyDescent="0.2">
      <c r="A4366" s="18" t="s">
        <v>1576</v>
      </c>
      <c r="B4366" s="19">
        <v>25290622604</v>
      </c>
      <c r="C4366" s="19">
        <v>10479185190.67</v>
      </c>
      <c r="D4366" s="19">
        <v>3029661542</v>
      </c>
      <c r="E4366" s="19">
        <v>3026930635</v>
      </c>
      <c r="F4366" s="19">
        <f t="shared" si="273"/>
        <v>14811437413.33</v>
      </c>
      <c r="G4366" s="20">
        <f t="shared" si="274"/>
        <v>41.435062136479779</v>
      </c>
      <c r="H4366" s="21">
        <f t="shared" si="275"/>
        <v>11.97938694289331</v>
      </c>
      <c r="I4366" s="21">
        <f t="shared" si="276"/>
        <v>11.968588841783816</v>
      </c>
    </row>
    <row r="4367" spans="1:9" x14ac:dyDescent="0.2">
      <c r="A4367" s="18" t="s">
        <v>17</v>
      </c>
      <c r="B4367" s="19">
        <v>10616732060</v>
      </c>
      <c r="C4367" s="19">
        <v>3127204648</v>
      </c>
      <c r="D4367" s="19">
        <v>2614840979</v>
      </c>
      <c r="E4367" s="19">
        <v>2612110072</v>
      </c>
      <c r="F4367" s="19">
        <f t="shared" si="273"/>
        <v>7489527412</v>
      </c>
      <c r="G4367" s="20">
        <f t="shared" si="274"/>
        <v>29.45543534796526</v>
      </c>
      <c r="H4367" s="21">
        <f t="shared" si="275"/>
        <v>24.629433654559048</v>
      </c>
      <c r="I4367" s="21">
        <f t="shared" si="276"/>
        <v>24.603710984112375</v>
      </c>
    </row>
    <row r="4368" spans="1:9" x14ac:dyDescent="0.2">
      <c r="A4368" s="18" t="s">
        <v>18</v>
      </c>
      <c r="B4368" s="19">
        <v>7208310570</v>
      </c>
      <c r="C4368" s="19">
        <v>1116786538</v>
      </c>
      <c r="D4368" s="19">
        <v>1116786538</v>
      </c>
      <c r="E4368" s="19">
        <v>1114055631</v>
      </c>
      <c r="F4368" s="19">
        <f t="shared" si="273"/>
        <v>6091524032</v>
      </c>
      <c r="G4368" s="20">
        <f t="shared" si="274"/>
        <v>15.493041360452924</v>
      </c>
      <c r="H4368" s="21">
        <f t="shared" si="275"/>
        <v>15.493041360452924</v>
      </c>
      <c r="I4368" s="21">
        <f t="shared" si="276"/>
        <v>15.455155825784569</v>
      </c>
    </row>
    <row r="4369" spans="1:9" x14ac:dyDescent="0.2">
      <c r="A4369" s="22" t="s">
        <v>19</v>
      </c>
      <c r="B4369" s="23">
        <v>4801085441</v>
      </c>
      <c r="C4369" s="23">
        <v>730970276</v>
      </c>
      <c r="D4369" s="23">
        <v>730970276</v>
      </c>
      <c r="E4369" s="23">
        <v>730970276</v>
      </c>
      <c r="F4369" s="23">
        <f t="shared" si="273"/>
        <v>4070115165</v>
      </c>
      <c r="G4369" s="24">
        <f t="shared" si="274"/>
        <v>15.225104509861605</v>
      </c>
      <c r="H4369" s="25">
        <f t="shared" si="275"/>
        <v>15.225104509861605</v>
      </c>
      <c r="I4369" s="25">
        <f t="shared" si="276"/>
        <v>15.225104509861605</v>
      </c>
    </row>
    <row r="4370" spans="1:9" x14ac:dyDescent="0.2">
      <c r="A4370" s="22" t="s">
        <v>20</v>
      </c>
      <c r="B4370" s="23">
        <v>1757715707</v>
      </c>
      <c r="C4370" s="23">
        <v>291794835</v>
      </c>
      <c r="D4370" s="23">
        <v>291794835</v>
      </c>
      <c r="E4370" s="23">
        <v>289063928</v>
      </c>
      <c r="F4370" s="23">
        <f t="shared" si="273"/>
        <v>1465920872</v>
      </c>
      <c r="G4370" s="24">
        <f t="shared" si="274"/>
        <v>16.600798060684337</v>
      </c>
      <c r="H4370" s="25">
        <f t="shared" si="275"/>
        <v>16.600798060684337</v>
      </c>
      <c r="I4370" s="25">
        <f t="shared" si="276"/>
        <v>16.445431240605053</v>
      </c>
    </row>
    <row r="4371" spans="1:9" x14ac:dyDescent="0.2">
      <c r="A4371" s="22" t="s">
        <v>21</v>
      </c>
      <c r="B4371" s="23">
        <v>649509422</v>
      </c>
      <c r="C4371" s="23">
        <v>94021427</v>
      </c>
      <c r="D4371" s="23">
        <v>94021427</v>
      </c>
      <c r="E4371" s="23">
        <v>94021427</v>
      </c>
      <c r="F4371" s="23">
        <f t="shared" si="273"/>
        <v>555487995</v>
      </c>
      <c r="G4371" s="24">
        <f t="shared" si="274"/>
        <v>14.475760291588195</v>
      </c>
      <c r="H4371" s="25">
        <f t="shared" si="275"/>
        <v>14.475760291588195</v>
      </c>
      <c r="I4371" s="25">
        <f t="shared" si="276"/>
        <v>14.475760291588195</v>
      </c>
    </row>
    <row r="4372" spans="1:9" x14ac:dyDescent="0.2">
      <c r="A4372" s="18" t="s">
        <v>22</v>
      </c>
      <c r="B4372" s="19">
        <v>2877133176</v>
      </c>
      <c r="C4372" s="19">
        <v>2010203988</v>
      </c>
      <c r="D4372" s="19">
        <v>1497840319</v>
      </c>
      <c r="E4372" s="19">
        <v>1497840319</v>
      </c>
      <c r="F4372" s="19">
        <f t="shared" si="273"/>
        <v>866929188</v>
      </c>
      <c r="G4372" s="20">
        <f t="shared" si="274"/>
        <v>69.868298234103008</v>
      </c>
      <c r="H4372" s="21">
        <f t="shared" si="275"/>
        <v>52.060166400861796</v>
      </c>
      <c r="I4372" s="21">
        <f t="shared" si="276"/>
        <v>52.060166400861796</v>
      </c>
    </row>
    <row r="4373" spans="1:9" x14ac:dyDescent="0.2">
      <c r="A4373" s="22" t="s">
        <v>66</v>
      </c>
      <c r="B4373" s="23">
        <v>104731000</v>
      </c>
      <c r="C4373" s="23">
        <v>0</v>
      </c>
      <c r="D4373" s="23">
        <v>0</v>
      </c>
      <c r="E4373" s="23">
        <v>0</v>
      </c>
      <c r="F4373" s="23">
        <f t="shared" si="273"/>
        <v>104731000</v>
      </c>
      <c r="G4373" s="24">
        <f t="shared" si="274"/>
        <v>0</v>
      </c>
      <c r="H4373" s="25">
        <f t="shared" si="275"/>
        <v>0</v>
      </c>
      <c r="I4373" s="25">
        <f t="shared" si="276"/>
        <v>0</v>
      </c>
    </row>
    <row r="4374" spans="1:9" x14ac:dyDescent="0.2">
      <c r="A4374" s="22" t="s">
        <v>23</v>
      </c>
      <c r="B4374" s="23">
        <v>2772402176</v>
      </c>
      <c r="C4374" s="23">
        <v>2010203988</v>
      </c>
      <c r="D4374" s="23">
        <v>1497840319</v>
      </c>
      <c r="E4374" s="23">
        <v>1497840319</v>
      </c>
      <c r="F4374" s="23">
        <f t="shared" si="273"/>
        <v>762198188</v>
      </c>
      <c r="G4374" s="24">
        <f t="shared" si="274"/>
        <v>72.507661601258249</v>
      </c>
      <c r="H4374" s="25">
        <f t="shared" si="275"/>
        <v>54.026805056150693</v>
      </c>
      <c r="I4374" s="25">
        <f t="shared" si="276"/>
        <v>54.026805056150693</v>
      </c>
    </row>
    <row r="4375" spans="1:9" x14ac:dyDescent="0.2">
      <c r="A4375" s="18" t="s">
        <v>24</v>
      </c>
      <c r="B4375" s="19">
        <v>495011405</v>
      </c>
      <c r="C4375" s="19">
        <v>214122</v>
      </c>
      <c r="D4375" s="19">
        <v>214122</v>
      </c>
      <c r="E4375" s="19">
        <v>214122</v>
      </c>
      <c r="F4375" s="19">
        <f t="shared" si="273"/>
        <v>494797283</v>
      </c>
      <c r="G4375" s="20">
        <f t="shared" si="274"/>
        <v>4.325597306187319E-2</v>
      </c>
      <c r="H4375" s="21">
        <f t="shared" si="275"/>
        <v>4.325597306187319E-2</v>
      </c>
      <c r="I4375" s="21">
        <f t="shared" si="276"/>
        <v>4.325597306187319E-2</v>
      </c>
    </row>
    <row r="4376" spans="1:9" x14ac:dyDescent="0.2">
      <c r="A4376" s="22" t="s">
        <v>119</v>
      </c>
      <c r="B4376" s="23">
        <v>452163405</v>
      </c>
      <c r="C4376" s="23">
        <v>0</v>
      </c>
      <c r="D4376" s="23">
        <v>0</v>
      </c>
      <c r="E4376" s="23">
        <v>0</v>
      </c>
      <c r="F4376" s="23">
        <f t="shared" si="273"/>
        <v>452163405</v>
      </c>
      <c r="G4376" s="24">
        <f t="shared" si="274"/>
        <v>0</v>
      </c>
      <c r="H4376" s="25">
        <f t="shared" si="275"/>
        <v>0</v>
      </c>
      <c r="I4376" s="25">
        <f t="shared" si="276"/>
        <v>0</v>
      </c>
    </row>
    <row r="4377" spans="1:9" x14ac:dyDescent="0.2">
      <c r="A4377" s="22" t="s">
        <v>32</v>
      </c>
      <c r="B4377" s="23">
        <v>42848000</v>
      </c>
      <c r="C4377" s="23">
        <v>214122</v>
      </c>
      <c r="D4377" s="23">
        <v>214122</v>
      </c>
      <c r="E4377" s="23">
        <v>214122</v>
      </c>
      <c r="F4377" s="23">
        <f t="shared" si="273"/>
        <v>42633878</v>
      </c>
      <c r="G4377" s="24">
        <f t="shared" si="274"/>
        <v>0.49972460791635542</v>
      </c>
      <c r="H4377" s="25">
        <f t="shared" si="275"/>
        <v>0.49972460791635542</v>
      </c>
      <c r="I4377" s="25">
        <f t="shared" si="276"/>
        <v>0.49972460791635542</v>
      </c>
    </row>
    <row r="4378" spans="1:9" x14ac:dyDescent="0.2">
      <c r="A4378" s="18" t="s">
        <v>39</v>
      </c>
      <c r="B4378" s="19">
        <v>36276909</v>
      </c>
      <c r="C4378" s="19">
        <v>0</v>
      </c>
      <c r="D4378" s="19">
        <v>0</v>
      </c>
      <c r="E4378" s="19">
        <v>0</v>
      </c>
      <c r="F4378" s="19">
        <f t="shared" si="273"/>
        <v>36276909</v>
      </c>
      <c r="G4378" s="20">
        <f t="shared" si="274"/>
        <v>0</v>
      </c>
      <c r="H4378" s="21">
        <f t="shared" si="275"/>
        <v>0</v>
      </c>
      <c r="I4378" s="21">
        <f t="shared" si="276"/>
        <v>0</v>
      </c>
    </row>
    <row r="4379" spans="1:9" x14ac:dyDescent="0.2">
      <c r="A4379" s="22" t="s">
        <v>42</v>
      </c>
      <c r="B4379" s="23">
        <v>34311669</v>
      </c>
      <c r="C4379" s="23">
        <v>0</v>
      </c>
      <c r="D4379" s="23">
        <v>0</v>
      </c>
      <c r="E4379" s="23">
        <v>0</v>
      </c>
      <c r="F4379" s="23">
        <f t="shared" si="273"/>
        <v>34311669</v>
      </c>
      <c r="G4379" s="24">
        <f t="shared" si="274"/>
        <v>0</v>
      </c>
      <c r="H4379" s="25">
        <f t="shared" si="275"/>
        <v>0</v>
      </c>
      <c r="I4379" s="25">
        <f t="shared" si="276"/>
        <v>0</v>
      </c>
    </row>
    <row r="4380" spans="1:9" x14ac:dyDescent="0.2">
      <c r="A4380" s="22" t="s">
        <v>270</v>
      </c>
      <c r="B4380" s="23">
        <v>1965240</v>
      </c>
      <c r="C4380" s="23">
        <v>0</v>
      </c>
      <c r="D4380" s="23">
        <v>0</v>
      </c>
      <c r="E4380" s="23">
        <v>0</v>
      </c>
      <c r="F4380" s="23">
        <f t="shared" si="273"/>
        <v>1965240</v>
      </c>
      <c r="G4380" s="24">
        <f t="shared" si="274"/>
        <v>0</v>
      </c>
      <c r="H4380" s="25">
        <f t="shared" si="275"/>
        <v>0</v>
      </c>
      <c r="I4380" s="25">
        <f t="shared" si="276"/>
        <v>0</v>
      </c>
    </row>
    <row r="4381" spans="1:9" x14ac:dyDescent="0.2">
      <c r="A4381" s="18" t="s">
        <v>43</v>
      </c>
      <c r="B4381" s="19">
        <v>14673890544</v>
      </c>
      <c r="C4381" s="19">
        <v>7351980542.6700001</v>
      </c>
      <c r="D4381" s="19">
        <v>414820563</v>
      </c>
      <c r="E4381" s="19">
        <v>414820563</v>
      </c>
      <c r="F4381" s="19">
        <f t="shared" si="273"/>
        <v>7321910001.3299999</v>
      </c>
      <c r="G4381" s="20">
        <f t="shared" si="274"/>
        <v>50.10246274241257</v>
      </c>
      <c r="H4381" s="21">
        <f t="shared" si="275"/>
        <v>2.8269296527471766</v>
      </c>
      <c r="I4381" s="21">
        <f t="shared" si="276"/>
        <v>2.8269296527471766</v>
      </c>
    </row>
    <row r="4382" spans="1:9" x14ac:dyDescent="0.2">
      <c r="A4382" s="22" t="s">
        <v>1577</v>
      </c>
      <c r="B4382" s="23">
        <v>8030657527</v>
      </c>
      <c r="C4382" s="23">
        <v>6071344135.6700001</v>
      </c>
      <c r="D4382" s="23">
        <v>373450066</v>
      </c>
      <c r="E4382" s="23">
        <v>373450066</v>
      </c>
      <c r="F4382" s="23">
        <f t="shared" si="273"/>
        <v>1959313391.3299999</v>
      </c>
      <c r="G4382" s="24">
        <f t="shared" si="274"/>
        <v>75.602080094406205</v>
      </c>
      <c r="H4382" s="25">
        <f t="shared" si="275"/>
        <v>4.6503049687328541</v>
      </c>
      <c r="I4382" s="25">
        <f t="shared" si="276"/>
        <v>4.6503049687328541</v>
      </c>
    </row>
    <row r="4383" spans="1:9" x14ac:dyDescent="0.2">
      <c r="A4383" s="22" t="s">
        <v>1578</v>
      </c>
      <c r="B4383" s="23">
        <v>6116639371</v>
      </c>
      <c r="C4383" s="23">
        <v>800062241</v>
      </c>
      <c r="D4383" s="23">
        <v>12512887</v>
      </c>
      <c r="E4383" s="23">
        <v>12512887</v>
      </c>
      <c r="F4383" s="23">
        <f t="shared" si="273"/>
        <v>5316577130</v>
      </c>
      <c r="G4383" s="24">
        <f t="shared" si="274"/>
        <v>13.080095007615252</v>
      </c>
      <c r="H4383" s="25">
        <f t="shared" si="275"/>
        <v>0.20457127257372193</v>
      </c>
      <c r="I4383" s="25">
        <f t="shared" si="276"/>
        <v>0.20457127257372193</v>
      </c>
    </row>
    <row r="4384" spans="1:9" x14ac:dyDescent="0.2">
      <c r="A4384" s="22" t="s">
        <v>1579</v>
      </c>
      <c r="B4384" s="23">
        <v>526593646</v>
      </c>
      <c r="C4384" s="23">
        <v>480574166</v>
      </c>
      <c r="D4384" s="23">
        <v>28857610</v>
      </c>
      <c r="E4384" s="23">
        <v>28857610</v>
      </c>
      <c r="F4384" s="23">
        <f t="shared" si="273"/>
        <v>46019480</v>
      </c>
      <c r="G4384" s="24">
        <f t="shared" si="274"/>
        <v>91.260912403793043</v>
      </c>
      <c r="H4384" s="25">
        <f t="shared" si="275"/>
        <v>5.4800528299576179</v>
      </c>
      <c r="I4384" s="25">
        <f t="shared" si="276"/>
        <v>5.4800528299576179</v>
      </c>
    </row>
    <row r="4385" spans="1:9" x14ac:dyDescent="0.2">
      <c r="A4385" s="26" t="s">
        <v>1580</v>
      </c>
      <c r="B4385" s="27">
        <v>11993984938729</v>
      </c>
      <c r="C4385" s="27">
        <v>5063074147172.7393</v>
      </c>
      <c r="D4385" s="27">
        <v>246825993215.95999</v>
      </c>
      <c r="E4385" s="27">
        <v>236110508181.18002</v>
      </c>
      <c r="F4385" s="27">
        <f t="shared" si="273"/>
        <v>6930910791556.2607</v>
      </c>
      <c r="G4385" s="28">
        <f t="shared" si="274"/>
        <v>42.213444264248615</v>
      </c>
      <c r="H4385" s="29">
        <f t="shared" si="275"/>
        <v>2.0579148171092845</v>
      </c>
      <c r="I4385" s="29">
        <f t="shared" si="276"/>
        <v>1.9685743261088386</v>
      </c>
    </row>
    <row r="4386" spans="1:9" x14ac:dyDescent="0.2">
      <c r="A4386" s="18" t="s">
        <v>1581</v>
      </c>
      <c r="B4386" s="19">
        <v>337823841576</v>
      </c>
      <c r="C4386" s="19">
        <v>48742005176.080002</v>
      </c>
      <c r="D4386" s="19">
        <v>8936766845.6700001</v>
      </c>
      <c r="E4386" s="19">
        <v>8934429267.6700001</v>
      </c>
      <c r="F4386" s="19">
        <f t="shared" si="273"/>
        <v>289081836399.91998</v>
      </c>
      <c r="G4386" s="20">
        <f t="shared" si="274"/>
        <v>14.428231278376055</v>
      </c>
      <c r="H4386" s="21">
        <f t="shared" si="275"/>
        <v>2.6453925821157598</v>
      </c>
      <c r="I4386" s="21">
        <f t="shared" si="276"/>
        <v>2.6447006303609353</v>
      </c>
    </row>
    <row r="4387" spans="1:9" x14ac:dyDescent="0.2">
      <c r="A4387" s="18" t="s">
        <v>17</v>
      </c>
      <c r="B4387" s="19">
        <v>155337838352</v>
      </c>
      <c r="C4387" s="19">
        <v>22971752863.73</v>
      </c>
      <c r="D4387" s="19">
        <v>7927154069.8500004</v>
      </c>
      <c r="E4387" s="19">
        <v>7924816491.8500004</v>
      </c>
      <c r="F4387" s="19">
        <f t="shared" si="273"/>
        <v>132366085488.27</v>
      </c>
      <c r="G4387" s="20">
        <f t="shared" si="274"/>
        <v>14.788253208259118</v>
      </c>
      <c r="H4387" s="21">
        <f t="shared" si="275"/>
        <v>5.1031700672226696</v>
      </c>
      <c r="I4387" s="21">
        <f t="shared" si="276"/>
        <v>5.1016652323255194</v>
      </c>
    </row>
    <row r="4388" spans="1:9" x14ac:dyDescent="0.2">
      <c r="A4388" s="18" t="s">
        <v>18</v>
      </c>
      <c r="B4388" s="19">
        <v>38777856000</v>
      </c>
      <c r="C4388" s="19">
        <v>5456793631</v>
      </c>
      <c r="D4388" s="19">
        <v>5456793631</v>
      </c>
      <c r="E4388" s="19">
        <v>5456793631</v>
      </c>
      <c r="F4388" s="19">
        <f t="shared" si="273"/>
        <v>33321062369</v>
      </c>
      <c r="G4388" s="20">
        <f t="shared" si="274"/>
        <v>14.071932267219726</v>
      </c>
      <c r="H4388" s="21">
        <f t="shared" si="275"/>
        <v>14.071932267219726</v>
      </c>
      <c r="I4388" s="21">
        <f t="shared" si="276"/>
        <v>14.071932267219726</v>
      </c>
    </row>
    <row r="4389" spans="1:9" x14ac:dyDescent="0.2">
      <c r="A4389" s="22" t="s">
        <v>19</v>
      </c>
      <c r="B4389" s="23">
        <v>27602944000</v>
      </c>
      <c r="C4389" s="23">
        <v>3563348661</v>
      </c>
      <c r="D4389" s="23">
        <v>3563348661</v>
      </c>
      <c r="E4389" s="23">
        <v>3563348661</v>
      </c>
      <c r="F4389" s="23">
        <f t="shared" si="273"/>
        <v>24039595339</v>
      </c>
      <c r="G4389" s="24">
        <f t="shared" si="274"/>
        <v>12.909306561647918</v>
      </c>
      <c r="H4389" s="25">
        <f t="shared" si="275"/>
        <v>12.909306561647918</v>
      </c>
      <c r="I4389" s="25">
        <f t="shared" si="276"/>
        <v>12.909306561647918</v>
      </c>
    </row>
    <row r="4390" spans="1:9" x14ac:dyDescent="0.2">
      <c r="A4390" s="22" t="s">
        <v>20</v>
      </c>
      <c r="B4390" s="23">
        <v>9445376000</v>
      </c>
      <c r="C4390" s="23">
        <v>1507364332</v>
      </c>
      <c r="D4390" s="23">
        <v>1507364332</v>
      </c>
      <c r="E4390" s="23">
        <v>1507364332</v>
      </c>
      <c r="F4390" s="23">
        <f t="shared" si="273"/>
        <v>7938011668</v>
      </c>
      <c r="G4390" s="24">
        <f t="shared" si="274"/>
        <v>15.958754124769623</v>
      </c>
      <c r="H4390" s="25">
        <f t="shared" si="275"/>
        <v>15.958754124769623</v>
      </c>
      <c r="I4390" s="25">
        <f t="shared" si="276"/>
        <v>15.958754124769623</v>
      </c>
    </row>
    <row r="4391" spans="1:9" x14ac:dyDescent="0.2">
      <c r="A4391" s="22" t="s">
        <v>21</v>
      </c>
      <c r="B4391" s="23">
        <v>1729536000</v>
      </c>
      <c r="C4391" s="23">
        <v>386080638</v>
      </c>
      <c r="D4391" s="23">
        <v>386080638</v>
      </c>
      <c r="E4391" s="23">
        <v>386080638</v>
      </c>
      <c r="F4391" s="23">
        <f t="shared" si="273"/>
        <v>1343455362</v>
      </c>
      <c r="G4391" s="24">
        <f t="shared" si="274"/>
        <v>22.322787036523088</v>
      </c>
      <c r="H4391" s="25">
        <f t="shared" si="275"/>
        <v>22.322787036523088</v>
      </c>
      <c r="I4391" s="25">
        <f t="shared" si="276"/>
        <v>22.322787036523088</v>
      </c>
    </row>
    <row r="4392" spans="1:9" x14ac:dyDescent="0.2">
      <c r="A4392" s="18" t="s">
        <v>22</v>
      </c>
      <c r="B4392" s="19">
        <v>24047000000</v>
      </c>
      <c r="C4392" s="19">
        <v>17468962394.73</v>
      </c>
      <c r="D4392" s="19">
        <v>2427465730.8499999</v>
      </c>
      <c r="E4392" s="19">
        <v>2425128152.8499999</v>
      </c>
      <c r="F4392" s="19">
        <f t="shared" si="273"/>
        <v>6578037605.2700005</v>
      </c>
      <c r="G4392" s="20">
        <f t="shared" si="274"/>
        <v>72.645080029650273</v>
      </c>
      <c r="H4392" s="21">
        <f t="shared" si="275"/>
        <v>10.094671812908054</v>
      </c>
      <c r="I4392" s="21">
        <f t="shared" si="276"/>
        <v>10.084950941281656</v>
      </c>
    </row>
    <row r="4393" spans="1:9" x14ac:dyDescent="0.2">
      <c r="A4393" s="22" t="s">
        <v>66</v>
      </c>
      <c r="B4393" s="23">
        <v>95000000</v>
      </c>
      <c r="C4393" s="23">
        <v>0</v>
      </c>
      <c r="D4393" s="23">
        <v>0</v>
      </c>
      <c r="E4393" s="23">
        <v>0</v>
      </c>
      <c r="F4393" s="23">
        <f t="shared" si="273"/>
        <v>95000000</v>
      </c>
      <c r="G4393" s="24">
        <f t="shared" si="274"/>
        <v>0</v>
      </c>
      <c r="H4393" s="25">
        <f t="shared" si="275"/>
        <v>0</v>
      </c>
      <c r="I4393" s="25">
        <f t="shared" si="276"/>
        <v>0</v>
      </c>
    </row>
    <row r="4394" spans="1:9" x14ac:dyDescent="0.2">
      <c r="A4394" s="22" t="s">
        <v>23</v>
      </c>
      <c r="B4394" s="23">
        <v>23952000000</v>
      </c>
      <c r="C4394" s="23">
        <v>17468962394.73</v>
      </c>
      <c r="D4394" s="23">
        <v>2427465730.8499999</v>
      </c>
      <c r="E4394" s="23">
        <v>2425128152.8499999</v>
      </c>
      <c r="F4394" s="23">
        <f t="shared" si="273"/>
        <v>6483037605.2700005</v>
      </c>
      <c r="G4394" s="24">
        <f t="shared" si="274"/>
        <v>72.933209730836666</v>
      </c>
      <c r="H4394" s="25">
        <f t="shared" si="275"/>
        <v>10.134709965138612</v>
      </c>
      <c r="I4394" s="25">
        <f t="shared" si="276"/>
        <v>10.124950537950902</v>
      </c>
    </row>
    <row r="4395" spans="1:9" x14ac:dyDescent="0.2">
      <c r="A4395" s="18" t="s">
        <v>24</v>
      </c>
      <c r="B4395" s="19">
        <v>90941982352</v>
      </c>
      <c r="C4395" s="19">
        <v>45996838</v>
      </c>
      <c r="D4395" s="19">
        <v>42894708</v>
      </c>
      <c r="E4395" s="19">
        <v>42894708</v>
      </c>
      <c r="F4395" s="19">
        <f t="shared" si="273"/>
        <v>90895985514</v>
      </c>
      <c r="G4395" s="20">
        <f t="shared" si="274"/>
        <v>5.0578222302175749E-2</v>
      </c>
      <c r="H4395" s="21">
        <f t="shared" si="275"/>
        <v>4.7167113461384379E-2</v>
      </c>
      <c r="I4395" s="21">
        <f t="shared" si="276"/>
        <v>4.7167113461384379E-2</v>
      </c>
    </row>
    <row r="4396" spans="1:9" x14ac:dyDescent="0.2">
      <c r="A4396" s="22" t="s">
        <v>1582</v>
      </c>
      <c r="B4396" s="23">
        <v>500000000</v>
      </c>
      <c r="C4396" s="23">
        <v>0</v>
      </c>
      <c r="D4396" s="23">
        <v>0</v>
      </c>
      <c r="E4396" s="23">
        <v>0</v>
      </c>
      <c r="F4396" s="23">
        <f t="shared" si="273"/>
        <v>500000000</v>
      </c>
      <c r="G4396" s="24">
        <f t="shared" si="274"/>
        <v>0</v>
      </c>
      <c r="H4396" s="25">
        <f t="shared" si="275"/>
        <v>0</v>
      </c>
      <c r="I4396" s="25">
        <f t="shared" si="276"/>
        <v>0</v>
      </c>
    </row>
    <row r="4397" spans="1:9" x14ac:dyDescent="0.2">
      <c r="A4397" s="22" t="s">
        <v>76</v>
      </c>
      <c r="B4397" s="23">
        <v>56000000</v>
      </c>
      <c r="C4397" s="23">
        <v>7411690</v>
      </c>
      <c r="D4397" s="23">
        <v>7411690</v>
      </c>
      <c r="E4397" s="23">
        <v>7411690</v>
      </c>
      <c r="F4397" s="23">
        <f t="shared" si="273"/>
        <v>48588310</v>
      </c>
      <c r="G4397" s="24">
        <f t="shared" si="274"/>
        <v>13.235160714285715</v>
      </c>
      <c r="H4397" s="25">
        <f t="shared" si="275"/>
        <v>13.235160714285715</v>
      </c>
      <c r="I4397" s="25">
        <f t="shared" si="276"/>
        <v>13.235160714285715</v>
      </c>
    </row>
    <row r="4398" spans="1:9" x14ac:dyDescent="0.2">
      <c r="A4398" s="22" t="s">
        <v>77</v>
      </c>
      <c r="B4398" s="23">
        <v>16000000</v>
      </c>
      <c r="C4398" s="23">
        <v>0</v>
      </c>
      <c r="D4398" s="23">
        <v>0</v>
      </c>
      <c r="E4398" s="23">
        <v>0</v>
      </c>
      <c r="F4398" s="23">
        <f t="shared" si="273"/>
        <v>16000000</v>
      </c>
      <c r="G4398" s="24">
        <f t="shared" si="274"/>
        <v>0</v>
      </c>
      <c r="H4398" s="25">
        <f t="shared" si="275"/>
        <v>0</v>
      </c>
      <c r="I4398" s="25">
        <f t="shared" si="276"/>
        <v>0</v>
      </c>
    </row>
    <row r="4399" spans="1:9" x14ac:dyDescent="0.2">
      <c r="A4399" s="22" t="s">
        <v>32</v>
      </c>
      <c r="B4399" s="23">
        <v>60000000</v>
      </c>
      <c r="C4399" s="23">
        <v>38585148</v>
      </c>
      <c r="D4399" s="23">
        <v>35483018</v>
      </c>
      <c r="E4399" s="23">
        <v>35483018</v>
      </c>
      <c r="F4399" s="23">
        <f t="shared" si="273"/>
        <v>21414852</v>
      </c>
      <c r="G4399" s="24">
        <f t="shared" si="274"/>
        <v>64.308580000000006</v>
      </c>
      <c r="H4399" s="25">
        <f t="shared" si="275"/>
        <v>59.138363333333331</v>
      </c>
      <c r="I4399" s="25">
        <f t="shared" si="276"/>
        <v>59.138363333333331</v>
      </c>
    </row>
    <row r="4400" spans="1:9" x14ac:dyDescent="0.2">
      <c r="A4400" s="22" t="s">
        <v>35</v>
      </c>
      <c r="B4400" s="23">
        <v>11518002352</v>
      </c>
      <c r="C4400" s="23">
        <v>0</v>
      </c>
      <c r="D4400" s="23">
        <v>0</v>
      </c>
      <c r="E4400" s="23">
        <v>0</v>
      </c>
      <c r="F4400" s="23">
        <f t="shared" si="273"/>
        <v>11518002352</v>
      </c>
      <c r="G4400" s="24">
        <f t="shared" si="274"/>
        <v>0</v>
      </c>
      <c r="H4400" s="25">
        <f t="shared" si="275"/>
        <v>0</v>
      </c>
      <c r="I4400" s="25">
        <f t="shared" si="276"/>
        <v>0</v>
      </c>
    </row>
    <row r="4401" spans="1:9" x14ac:dyDescent="0.2">
      <c r="A4401" s="22" t="s">
        <v>1583</v>
      </c>
      <c r="B4401" s="23">
        <v>78791980000</v>
      </c>
      <c r="C4401" s="23">
        <v>0</v>
      </c>
      <c r="D4401" s="23">
        <v>0</v>
      </c>
      <c r="E4401" s="23">
        <v>0</v>
      </c>
      <c r="F4401" s="23">
        <f t="shared" si="273"/>
        <v>78791980000</v>
      </c>
      <c r="G4401" s="24">
        <f t="shared" si="274"/>
        <v>0</v>
      </c>
      <c r="H4401" s="25">
        <f t="shared" si="275"/>
        <v>0</v>
      </c>
      <c r="I4401" s="25">
        <f t="shared" si="276"/>
        <v>0</v>
      </c>
    </row>
    <row r="4402" spans="1:9" x14ac:dyDescent="0.2">
      <c r="A4402" s="18" t="s">
        <v>39</v>
      </c>
      <c r="B4402" s="19">
        <v>1571000000</v>
      </c>
      <c r="C4402" s="19">
        <v>0</v>
      </c>
      <c r="D4402" s="19">
        <v>0</v>
      </c>
      <c r="E4402" s="19">
        <v>0</v>
      </c>
      <c r="F4402" s="19">
        <f t="shared" si="273"/>
        <v>1571000000</v>
      </c>
      <c r="G4402" s="20">
        <f t="shared" si="274"/>
        <v>0</v>
      </c>
      <c r="H4402" s="21">
        <f t="shared" si="275"/>
        <v>0</v>
      </c>
      <c r="I4402" s="21">
        <f t="shared" si="276"/>
        <v>0</v>
      </c>
    </row>
    <row r="4403" spans="1:9" x14ac:dyDescent="0.2">
      <c r="A4403" s="22" t="s">
        <v>40</v>
      </c>
      <c r="B4403" s="23">
        <v>1163000000</v>
      </c>
      <c r="C4403" s="23">
        <v>0</v>
      </c>
      <c r="D4403" s="23">
        <v>0</v>
      </c>
      <c r="E4403" s="23">
        <v>0</v>
      </c>
      <c r="F4403" s="23">
        <f t="shared" si="273"/>
        <v>1163000000</v>
      </c>
      <c r="G4403" s="24">
        <f t="shared" si="274"/>
        <v>0</v>
      </c>
      <c r="H4403" s="25">
        <f t="shared" si="275"/>
        <v>0</v>
      </c>
      <c r="I4403" s="25">
        <f t="shared" si="276"/>
        <v>0</v>
      </c>
    </row>
    <row r="4404" spans="1:9" x14ac:dyDescent="0.2">
      <c r="A4404" s="22" t="s">
        <v>42</v>
      </c>
      <c r="B4404" s="23">
        <v>408000000</v>
      </c>
      <c r="C4404" s="23">
        <v>0</v>
      </c>
      <c r="D4404" s="23">
        <v>0</v>
      </c>
      <c r="E4404" s="23">
        <v>0</v>
      </c>
      <c r="F4404" s="23">
        <f t="shared" si="273"/>
        <v>408000000</v>
      </c>
      <c r="G4404" s="24">
        <f t="shared" si="274"/>
        <v>0</v>
      </c>
      <c r="H4404" s="25">
        <f t="shared" si="275"/>
        <v>0</v>
      </c>
      <c r="I4404" s="25">
        <f t="shared" si="276"/>
        <v>0</v>
      </c>
    </row>
    <row r="4405" spans="1:9" x14ac:dyDescent="0.2">
      <c r="A4405" s="18" t="s">
        <v>43</v>
      </c>
      <c r="B4405" s="19">
        <v>182486003224</v>
      </c>
      <c r="C4405" s="19">
        <v>25770252312.349998</v>
      </c>
      <c r="D4405" s="19">
        <v>1009612775.8199999</v>
      </c>
      <c r="E4405" s="19">
        <v>1009612775.8199999</v>
      </c>
      <c r="F4405" s="19">
        <f t="shared" si="273"/>
        <v>156715750911.64999</v>
      </c>
      <c r="G4405" s="20">
        <f t="shared" si="274"/>
        <v>14.121769262882719</v>
      </c>
      <c r="H4405" s="21">
        <f t="shared" si="275"/>
        <v>0.55325491160037576</v>
      </c>
      <c r="I4405" s="21">
        <f t="shared" si="276"/>
        <v>0.55325491160037576</v>
      </c>
    </row>
    <row r="4406" spans="1:9" ht="33.75" x14ac:dyDescent="0.2">
      <c r="A4406" s="22" t="s">
        <v>1584</v>
      </c>
      <c r="B4406" s="23">
        <v>23632411000</v>
      </c>
      <c r="C4406" s="23">
        <v>0</v>
      </c>
      <c r="D4406" s="23">
        <v>0</v>
      </c>
      <c r="E4406" s="23">
        <v>0</v>
      </c>
      <c r="F4406" s="23">
        <f t="shared" si="273"/>
        <v>23632411000</v>
      </c>
      <c r="G4406" s="24">
        <f t="shared" si="274"/>
        <v>0</v>
      </c>
      <c r="H4406" s="25">
        <f t="shared" si="275"/>
        <v>0</v>
      </c>
      <c r="I4406" s="25">
        <f t="shared" si="276"/>
        <v>0</v>
      </c>
    </row>
    <row r="4407" spans="1:9" x14ac:dyDescent="0.2">
      <c r="A4407" s="22" t="s">
        <v>1585</v>
      </c>
      <c r="B4407" s="23">
        <v>2339000000</v>
      </c>
      <c r="C4407" s="23">
        <v>1272538372</v>
      </c>
      <c r="D4407" s="23">
        <v>47450714</v>
      </c>
      <c r="E4407" s="23">
        <v>47450714</v>
      </c>
      <c r="F4407" s="23">
        <f t="shared" si="273"/>
        <v>1066461628</v>
      </c>
      <c r="G4407" s="24">
        <f t="shared" si="274"/>
        <v>54.40523180846516</v>
      </c>
      <c r="H4407" s="25">
        <f t="shared" si="275"/>
        <v>2.0286752458315518</v>
      </c>
      <c r="I4407" s="25">
        <f t="shared" si="276"/>
        <v>2.0286752458315518</v>
      </c>
    </row>
    <row r="4408" spans="1:9" ht="22.5" x14ac:dyDescent="0.2">
      <c r="A4408" s="22" t="s">
        <v>1586</v>
      </c>
      <c r="B4408" s="23">
        <v>4000000000</v>
      </c>
      <c r="C4408" s="23">
        <v>755775247</v>
      </c>
      <c r="D4408" s="23">
        <v>32867621</v>
      </c>
      <c r="E4408" s="23">
        <v>32867621</v>
      </c>
      <c r="F4408" s="23">
        <f t="shared" si="273"/>
        <v>3244224753</v>
      </c>
      <c r="G4408" s="24">
        <f t="shared" si="274"/>
        <v>18.894381174999999</v>
      </c>
      <c r="H4408" s="25">
        <f t="shared" si="275"/>
        <v>0.82169052499999995</v>
      </c>
      <c r="I4408" s="25">
        <f t="shared" si="276"/>
        <v>0.82169052499999995</v>
      </c>
    </row>
    <row r="4409" spans="1:9" ht="22.5" x14ac:dyDescent="0.2">
      <c r="A4409" s="22" t="s">
        <v>1587</v>
      </c>
      <c r="B4409" s="23">
        <v>665000000</v>
      </c>
      <c r="C4409" s="23">
        <v>355706701</v>
      </c>
      <c r="D4409" s="23">
        <v>6368266</v>
      </c>
      <c r="E4409" s="23">
        <v>6368266</v>
      </c>
      <c r="F4409" s="23">
        <f t="shared" si="273"/>
        <v>309293299</v>
      </c>
      <c r="G4409" s="24">
        <f t="shared" si="274"/>
        <v>53.489729473684214</v>
      </c>
      <c r="H4409" s="25">
        <f t="shared" si="275"/>
        <v>0.95763398496240604</v>
      </c>
      <c r="I4409" s="25">
        <f t="shared" si="276"/>
        <v>0.95763398496240604</v>
      </c>
    </row>
    <row r="4410" spans="1:9" ht="22.5" x14ac:dyDescent="0.2">
      <c r="A4410" s="22" t="s">
        <v>1588</v>
      </c>
      <c r="B4410" s="23">
        <v>111071863676</v>
      </c>
      <c r="C4410" s="23">
        <v>3106257182</v>
      </c>
      <c r="D4410" s="23">
        <v>236652702</v>
      </c>
      <c r="E4410" s="23">
        <v>236652702</v>
      </c>
      <c r="F4410" s="23">
        <f t="shared" si="273"/>
        <v>107965606494</v>
      </c>
      <c r="G4410" s="24">
        <f t="shared" si="274"/>
        <v>2.7966193050123356</v>
      </c>
      <c r="H4410" s="25">
        <f t="shared" si="275"/>
        <v>0.21306269127735455</v>
      </c>
      <c r="I4410" s="25">
        <f t="shared" si="276"/>
        <v>0.21306269127735455</v>
      </c>
    </row>
    <row r="4411" spans="1:9" ht="22.5" x14ac:dyDescent="0.2">
      <c r="A4411" s="22" t="s">
        <v>1589</v>
      </c>
      <c r="B4411" s="23">
        <v>5500000000</v>
      </c>
      <c r="C4411" s="23">
        <v>1630149932</v>
      </c>
      <c r="D4411" s="23">
        <v>28854512</v>
      </c>
      <c r="E4411" s="23">
        <v>28854512</v>
      </c>
      <c r="F4411" s="23">
        <f t="shared" si="273"/>
        <v>3869850068</v>
      </c>
      <c r="G4411" s="24">
        <f t="shared" si="274"/>
        <v>29.63908967272727</v>
      </c>
      <c r="H4411" s="25">
        <f t="shared" si="275"/>
        <v>0.52462749090909089</v>
      </c>
      <c r="I4411" s="25">
        <f t="shared" si="276"/>
        <v>0.52462749090909089</v>
      </c>
    </row>
    <row r="4412" spans="1:9" ht="22.5" x14ac:dyDescent="0.2">
      <c r="A4412" s="22" t="s">
        <v>1590</v>
      </c>
      <c r="B4412" s="23">
        <v>500000000</v>
      </c>
      <c r="C4412" s="23">
        <v>272080124</v>
      </c>
      <c r="D4412" s="23">
        <v>1685636</v>
      </c>
      <c r="E4412" s="23">
        <v>1685636</v>
      </c>
      <c r="F4412" s="23">
        <f t="shared" si="273"/>
        <v>227919876</v>
      </c>
      <c r="G4412" s="24">
        <f t="shared" si="274"/>
        <v>54.416024799999995</v>
      </c>
      <c r="H4412" s="25">
        <f t="shared" si="275"/>
        <v>0.33712719999999996</v>
      </c>
      <c r="I4412" s="25">
        <f t="shared" si="276"/>
        <v>0.33712719999999996</v>
      </c>
    </row>
    <row r="4413" spans="1:9" x14ac:dyDescent="0.2">
      <c r="A4413" s="22" t="s">
        <v>1591</v>
      </c>
      <c r="B4413" s="23">
        <v>700000000</v>
      </c>
      <c r="C4413" s="23">
        <v>498121319</v>
      </c>
      <c r="D4413" s="23">
        <v>3313167</v>
      </c>
      <c r="E4413" s="23">
        <v>3313167</v>
      </c>
      <c r="F4413" s="23">
        <f t="shared" si="273"/>
        <v>201878681</v>
      </c>
      <c r="G4413" s="24">
        <f t="shared" si="274"/>
        <v>71.160188428571431</v>
      </c>
      <c r="H4413" s="25">
        <f t="shared" si="275"/>
        <v>0.47330957142857144</v>
      </c>
      <c r="I4413" s="25">
        <f t="shared" si="276"/>
        <v>0.47330957142857144</v>
      </c>
    </row>
    <row r="4414" spans="1:9" ht="22.5" x14ac:dyDescent="0.2">
      <c r="A4414" s="22" t="s">
        <v>1592</v>
      </c>
      <c r="B4414" s="23">
        <v>1150000000</v>
      </c>
      <c r="C4414" s="23">
        <v>330459534</v>
      </c>
      <c r="D4414" s="23">
        <v>17300738</v>
      </c>
      <c r="E4414" s="23">
        <v>17300738</v>
      </c>
      <c r="F4414" s="23">
        <f t="shared" si="273"/>
        <v>819540466</v>
      </c>
      <c r="G4414" s="24">
        <f t="shared" si="274"/>
        <v>28.735611652173915</v>
      </c>
      <c r="H4414" s="25">
        <f t="shared" si="275"/>
        <v>1.5044119999999999</v>
      </c>
      <c r="I4414" s="25">
        <f t="shared" si="276"/>
        <v>1.5044119999999999</v>
      </c>
    </row>
    <row r="4415" spans="1:9" x14ac:dyDescent="0.2">
      <c r="A4415" s="22" t="s">
        <v>1593</v>
      </c>
      <c r="B4415" s="23">
        <v>585000000</v>
      </c>
      <c r="C4415" s="23">
        <v>421127206</v>
      </c>
      <c r="D4415" s="23">
        <v>13152530</v>
      </c>
      <c r="E4415" s="23">
        <v>13152530</v>
      </c>
      <c r="F4415" s="23">
        <f t="shared" si="273"/>
        <v>163872794</v>
      </c>
      <c r="G4415" s="24">
        <f t="shared" si="274"/>
        <v>71.987556581196571</v>
      </c>
      <c r="H4415" s="25">
        <f t="shared" si="275"/>
        <v>2.2482957264957264</v>
      </c>
      <c r="I4415" s="25">
        <f t="shared" si="276"/>
        <v>2.2482957264957264</v>
      </c>
    </row>
    <row r="4416" spans="1:9" ht="22.5" x14ac:dyDescent="0.2">
      <c r="A4416" s="22" t="s">
        <v>1594</v>
      </c>
      <c r="B4416" s="23">
        <v>3080000000</v>
      </c>
      <c r="C4416" s="23">
        <v>1827179805</v>
      </c>
      <c r="D4416" s="23">
        <v>64429722</v>
      </c>
      <c r="E4416" s="23">
        <v>64429722</v>
      </c>
      <c r="F4416" s="23">
        <f t="shared" si="273"/>
        <v>1252820195</v>
      </c>
      <c r="G4416" s="24">
        <f t="shared" si="274"/>
        <v>59.324019642857138</v>
      </c>
      <c r="H4416" s="25">
        <f t="shared" si="275"/>
        <v>2.0918740909090907</v>
      </c>
      <c r="I4416" s="25">
        <f t="shared" si="276"/>
        <v>2.0918740909090907</v>
      </c>
    </row>
    <row r="4417" spans="1:9" ht="33.75" x14ac:dyDescent="0.2">
      <c r="A4417" s="22" t="s">
        <v>1595</v>
      </c>
      <c r="B4417" s="23">
        <v>5246139548</v>
      </c>
      <c r="C4417" s="23">
        <v>2590486640</v>
      </c>
      <c r="D4417" s="23">
        <v>100119818</v>
      </c>
      <c r="E4417" s="23">
        <v>100119818</v>
      </c>
      <c r="F4417" s="23">
        <f t="shared" si="273"/>
        <v>2655652908</v>
      </c>
      <c r="G4417" s="24">
        <f t="shared" si="274"/>
        <v>49.378912175288555</v>
      </c>
      <c r="H4417" s="25">
        <f t="shared" si="275"/>
        <v>1.9084474799792344</v>
      </c>
      <c r="I4417" s="25">
        <f t="shared" si="276"/>
        <v>1.9084474799792344</v>
      </c>
    </row>
    <row r="4418" spans="1:9" ht="22.5" x14ac:dyDescent="0.2">
      <c r="A4418" s="22" t="s">
        <v>1596</v>
      </c>
      <c r="B4418" s="23">
        <v>6010589000</v>
      </c>
      <c r="C4418" s="23">
        <v>4305594201</v>
      </c>
      <c r="D4418" s="23">
        <v>145001465</v>
      </c>
      <c r="E4418" s="23">
        <v>145001465</v>
      </c>
      <c r="F4418" s="23">
        <f t="shared" si="273"/>
        <v>1704994799</v>
      </c>
      <c r="G4418" s="24">
        <f t="shared" si="274"/>
        <v>71.633482192843331</v>
      </c>
      <c r="H4418" s="25">
        <f t="shared" si="275"/>
        <v>2.4124335402071244</v>
      </c>
      <c r="I4418" s="25">
        <f t="shared" si="276"/>
        <v>2.4124335402071244</v>
      </c>
    </row>
    <row r="4419" spans="1:9" ht="22.5" x14ac:dyDescent="0.2">
      <c r="A4419" s="22" t="s">
        <v>1597</v>
      </c>
      <c r="B4419" s="23">
        <v>300000000</v>
      </c>
      <c r="C4419" s="23">
        <v>17445236.899999999</v>
      </c>
      <c r="D4419" s="23">
        <v>17445236.899999999</v>
      </c>
      <c r="E4419" s="23">
        <v>17445236.899999999</v>
      </c>
      <c r="F4419" s="23">
        <f t="shared" si="273"/>
        <v>282554763.10000002</v>
      </c>
      <c r="G4419" s="24">
        <f t="shared" si="274"/>
        <v>5.8150789666666665</v>
      </c>
      <c r="H4419" s="25">
        <f t="shared" si="275"/>
        <v>5.8150789666666665</v>
      </c>
      <c r="I4419" s="25">
        <f t="shared" si="276"/>
        <v>5.8150789666666665</v>
      </c>
    </row>
    <row r="4420" spans="1:9" ht="33.75" x14ac:dyDescent="0.2">
      <c r="A4420" s="22" t="s">
        <v>1598</v>
      </c>
      <c r="B4420" s="23">
        <v>6100000000</v>
      </c>
      <c r="C4420" s="23">
        <v>1968830482.1199999</v>
      </c>
      <c r="D4420" s="23">
        <v>57042209</v>
      </c>
      <c r="E4420" s="23">
        <v>57042209</v>
      </c>
      <c r="F4420" s="23">
        <f t="shared" si="273"/>
        <v>4131169517.8800001</v>
      </c>
      <c r="G4420" s="24">
        <f t="shared" si="274"/>
        <v>32.275909542950821</v>
      </c>
      <c r="H4420" s="25">
        <f t="shared" si="275"/>
        <v>0.93511818032786886</v>
      </c>
      <c r="I4420" s="25">
        <f t="shared" si="276"/>
        <v>0.93511818032786886</v>
      </c>
    </row>
    <row r="4421" spans="1:9" x14ac:dyDescent="0.2">
      <c r="A4421" s="22" t="s">
        <v>1599</v>
      </c>
      <c r="B4421" s="23">
        <v>2159000000</v>
      </c>
      <c r="C4421" s="23">
        <v>421317622</v>
      </c>
      <c r="D4421" s="23">
        <v>0</v>
      </c>
      <c r="E4421" s="23">
        <v>0</v>
      </c>
      <c r="F4421" s="23">
        <f t="shared" si="273"/>
        <v>1737682378</v>
      </c>
      <c r="G4421" s="24">
        <f t="shared" si="274"/>
        <v>19.51447994441871</v>
      </c>
      <c r="H4421" s="25">
        <f t="shared" si="275"/>
        <v>0</v>
      </c>
      <c r="I4421" s="25">
        <f t="shared" si="276"/>
        <v>0</v>
      </c>
    </row>
    <row r="4422" spans="1:9" ht="22.5" x14ac:dyDescent="0.2">
      <c r="A4422" s="22" t="s">
        <v>1600</v>
      </c>
      <c r="B4422" s="23">
        <v>270000000</v>
      </c>
      <c r="C4422" s="23">
        <v>0</v>
      </c>
      <c r="D4422" s="23">
        <v>0</v>
      </c>
      <c r="E4422" s="23">
        <v>0</v>
      </c>
      <c r="F4422" s="23">
        <f t="shared" si="273"/>
        <v>270000000</v>
      </c>
      <c r="G4422" s="24">
        <f t="shared" si="274"/>
        <v>0</v>
      </c>
      <c r="H4422" s="25">
        <f t="shared" si="275"/>
        <v>0</v>
      </c>
      <c r="I4422" s="25">
        <f t="shared" si="276"/>
        <v>0</v>
      </c>
    </row>
    <row r="4423" spans="1:9" ht="22.5" x14ac:dyDescent="0.2">
      <c r="A4423" s="22" t="s">
        <v>1601</v>
      </c>
      <c r="B4423" s="23">
        <v>1000000000</v>
      </c>
      <c r="C4423" s="23">
        <v>895824279</v>
      </c>
      <c r="D4423" s="23">
        <v>42927977</v>
      </c>
      <c r="E4423" s="23">
        <v>42927977</v>
      </c>
      <c r="F4423" s="23">
        <f t="shared" ref="F4423:F4486" si="277">+B4423-C4423</f>
        <v>104175721</v>
      </c>
      <c r="G4423" s="24">
        <f t="shared" ref="G4423:G4486" si="278">IFERROR(IF(C4423&gt;0,+C4423/B4423*100,0),0)</f>
        <v>89.582427899999999</v>
      </c>
      <c r="H4423" s="25">
        <f t="shared" ref="H4423:H4486" si="279">IFERROR(IF(D4423&gt;0,+D4423/B4423*100,0),0)</f>
        <v>4.2927976999999995</v>
      </c>
      <c r="I4423" s="25">
        <f t="shared" ref="I4423:I4486" si="280">IFERROR(IF(E4423&gt;0,+E4423/B4423*100,0),0)</f>
        <v>4.2927976999999995</v>
      </c>
    </row>
    <row r="4424" spans="1:9" x14ac:dyDescent="0.2">
      <c r="A4424" s="22" t="s">
        <v>1602</v>
      </c>
      <c r="B4424" s="23">
        <v>3000000000</v>
      </c>
      <c r="C4424" s="23">
        <v>1704387614</v>
      </c>
      <c r="D4424" s="23">
        <v>52050159</v>
      </c>
      <c r="E4424" s="23">
        <v>52050159</v>
      </c>
      <c r="F4424" s="23">
        <f t="shared" si="277"/>
        <v>1295612386</v>
      </c>
      <c r="G4424" s="24">
        <f t="shared" si="278"/>
        <v>56.812920466666675</v>
      </c>
      <c r="H4424" s="25">
        <f t="shared" si="279"/>
        <v>1.7350053000000001</v>
      </c>
      <c r="I4424" s="25">
        <f t="shared" si="280"/>
        <v>1.7350053000000001</v>
      </c>
    </row>
    <row r="4425" spans="1:9" ht="22.5" x14ac:dyDescent="0.2">
      <c r="A4425" s="22" t="s">
        <v>1603</v>
      </c>
      <c r="B4425" s="23">
        <v>2177000000</v>
      </c>
      <c r="C4425" s="23">
        <v>1715690949.3299999</v>
      </c>
      <c r="D4425" s="23">
        <v>94805079.920000002</v>
      </c>
      <c r="E4425" s="23">
        <v>94805079.920000002</v>
      </c>
      <c r="F4425" s="23">
        <f t="shared" si="277"/>
        <v>461309050.67000008</v>
      </c>
      <c r="G4425" s="24">
        <f t="shared" si="278"/>
        <v>78.80987364859898</v>
      </c>
      <c r="H4425" s="25">
        <f t="shared" si="279"/>
        <v>4.3548497896187417</v>
      </c>
      <c r="I4425" s="25">
        <f t="shared" si="280"/>
        <v>4.3548497896187417</v>
      </c>
    </row>
    <row r="4426" spans="1:9" x14ac:dyDescent="0.2">
      <c r="A4426" s="22" t="s">
        <v>1604</v>
      </c>
      <c r="B4426" s="23">
        <v>3000000000</v>
      </c>
      <c r="C4426" s="23">
        <v>1681279866</v>
      </c>
      <c r="D4426" s="23">
        <v>48145223</v>
      </c>
      <c r="E4426" s="23">
        <v>48145223</v>
      </c>
      <c r="F4426" s="23">
        <f t="shared" si="277"/>
        <v>1318720134</v>
      </c>
      <c r="G4426" s="24">
        <f t="shared" si="278"/>
        <v>56.042662200000002</v>
      </c>
      <c r="H4426" s="25">
        <f t="shared" si="279"/>
        <v>1.6048407666666666</v>
      </c>
      <c r="I4426" s="25">
        <f t="shared" si="280"/>
        <v>1.6048407666666666</v>
      </c>
    </row>
    <row r="4427" spans="1:9" x14ac:dyDescent="0.2">
      <c r="A4427" s="18" t="s">
        <v>1605</v>
      </c>
      <c r="B4427" s="19">
        <v>4573598714986</v>
      </c>
      <c r="C4427" s="19">
        <v>574298708521.8999</v>
      </c>
      <c r="D4427" s="19">
        <v>41079133220.699997</v>
      </c>
      <c r="E4427" s="19">
        <v>32014493009.779995</v>
      </c>
      <c r="F4427" s="19">
        <f t="shared" si="277"/>
        <v>3999300006464.1001</v>
      </c>
      <c r="G4427" s="20">
        <f t="shared" si="278"/>
        <v>12.556823287537981</v>
      </c>
      <c r="H4427" s="21">
        <f t="shared" si="279"/>
        <v>0.89817965634148866</v>
      </c>
      <c r="I4427" s="21">
        <f t="shared" si="280"/>
        <v>0.69998473860158039</v>
      </c>
    </row>
    <row r="4428" spans="1:9" x14ac:dyDescent="0.2">
      <c r="A4428" s="18" t="s">
        <v>17</v>
      </c>
      <c r="B4428" s="19">
        <v>195776613000</v>
      </c>
      <c r="C4428" s="19">
        <v>46499245194.290001</v>
      </c>
      <c r="D4428" s="19">
        <v>26515448883.829998</v>
      </c>
      <c r="E4428" s="19">
        <v>22961220176.839996</v>
      </c>
      <c r="F4428" s="19">
        <f t="shared" si="277"/>
        <v>149277367805.70999</v>
      </c>
      <c r="G4428" s="20">
        <f t="shared" si="278"/>
        <v>23.751174607505341</v>
      </c>
      <c r="H4428" s="21">
        <f t="shared" si="279"/>
        <v>13.543726432651074</v>
      </c>
      <c r="I4428" s="21">
        <f t="shared" si="280"/>
        <v>11.728275315928565</v>
      </c>
    </row>
    <row r="4429" spans="1:9" x14ac:dyDescent="0.2">
      <c r="A4429" s="18" t="s">
        <v>18</v>
      </c>
      <c r="B4429" s="19">
        <v>65635810000</v>
      </c>
      <c r="C4429" s="19">
        <v>8241514157</v>
      </c>
      <c r="D4429" s="19">
        <v>8203739743</v>
      </c>
      <c r="E4429" s="19">
        <v>8203739743</v>
      </c>
      <c r="F4429" s="19">
        <f t="shared" si="277"/>
        <v>57394295843</v>
      </c>
      <c r="G4429" s="20">
        <f t="shared" si="278"/>
        <v>12.556429420159512</v>
      </c>
      <c r="H4429" s="21">
        <f t="shared" si="279"/>
        <v>12.498877888457535</v>
      </c>
      <c r="I4429" s="21">
        <f t="shared" si="280"/>
        <v>12.498877888457535</v>
      </c>
    </row>
    <row r="4430" spans="1:9" x14ac:dyDescent="0.2">
      <c r="A4430" s="22" t="s">
        <v>19</v>
      </c>
      <c r="B4430" s="23">
        <v>42348225000</v>
      </c>
      <c r="C4430" s="23">
        <v>5221625240</v>
      </c>
      <c r="D4430" s="23">
        <v>5204487566</v>
      </c>
      <c r="E4430" s="23">
        <v>5204487566</v>
      </c>
      <c r="F4430" s="23">
        <f t="shared" si="277"/>
        <v>37126599760</v>
      </c>
      <c r="G4430" s="24">
        <f t="shared" si="278"/>
        <v>12.330210392525306</v>
      </c>
      <c r="H4430" s="25">
        <f t="shared" si="279"/>
        <v>12.289741933693797</v>
      </c>
      <c r="I4430" s="25">
        <f t="shared" si="280"/>
        <v>12.289741933693797</v>
      </c>
    </row>
    <row r="4431" spans="1:9" x14ac:dyDescent="0.2">
      <c r="A4431" s="22" t="s">
        <v>20</v>
      </c>
      <c r="B4431" s="23">
        <v>16999675000</v>
      </c>
      <c r="C4431" s="23">
        <v>2360582605</v>
      </c>
      <c r="D4431" s="23">
        <v>2360582605</v>
      </c>
      <c r="E4431" s="23">
        <v>2360582605</v>
      </c>
      <c r="F4431" s="23">
        <f t="shared" si="277"/>
        <v>14639092395</v>
      </c>
      <c r="G4431" s="24">
        <f t="shared" si="278"/>
        <v>13.886045497928636</v>
      </c>
      <c r="H4431" s="25">
        <f t="shared" si="279"/>
        <v>13.886045497928636</v>
      </c>
      <c r="I4431" s="25">
        <f t="shared" si="280"/>
        <v>13.886045497928636</v>
      </c>
    </row>
    <row r="4432" spans="1:9" ht="11.25" customHeight="1" x14ac:dyDescent="0.2">
      <c r="A4432" s="22" t="s">
        <v>21</v>
      </c>
      <c r="B4432" s="23">
        <v>6287910000</v>
      </c>
      <c r="C4432" s="23">
        <v>659306312</v>
      </c>
      <c r="D4432" s="23">
        <v>638669572</v>
      </c>
      <c r="E4432" s="23">
        <v>638669572</v>
      </c>
      <c r="F4432" s="23">
        <f t="shared" si="277"/>
        <v>5628603688</v>
      </c>
      <c r="G4432" s="24">
        <f t="shared" si="278"/>
        <v>10.485301348142706</v>
      </c>
      <c r="H4432" s="25">
        <f t="shared" si="279"/>
        <v>10.15710422063929</v>
      </c>
      <c r="I4432" s="25">
        <f t="shared" si="280"/>
        <v>10.15710422063929</v>
      </c>
    </row>
    <row r="4433" spans="1:9" ht="11.25" customHeight="1" x14ac:dyDescent="0.2">
      <c r="A4433" s="18" t="s">
        <v>22</v>
      </c>
      <c r="B4433" s="19">
        <v>40837742000</v>
      </c>
      <c r="C4433" s="19">
        <v>27992175700.830002</v>
      </c>
      <c r="D4433" s="19">
        <v>8239107602.3699999</v>
      </c>
      <c r="E4433" s="19">
        <v>4920452893.4399996</v>
      </c>
      <c r="F4433" s="19">
        <f t="shared" si="277"/>
        <v>12845566299.169998</v>
      </c>
      <c r="G4433" s="20">
        <f t="shared" si="278"/>
        <v>68.544866415067716</v>
      </c>
      <c r="H4433" s="21">
        <f t="shared" si="279"/>
        <v>20.175228107298391</v>
      </c>
      <c r="I4433" s="21">
        <f t="shared" si="280"/>
        <v>12.048787842971336</v>
      </c>
    </row>
    <row r="4434" spans="1:9" x14ac:dyDescent="0.2">
      <c r="A4434" s="22" t="s">
        <v>66</v>
      </c>
      <c r="B4434" s="23">
        <v>90000000</v>
      </c>
      <c r="C4434" s="23">
        <v>0</v>
      </c>
      <c r="D4434" s="23">
        <v>0</v>
      </c>
      <c r="E4434" s="23">
        <v>0</v>
      </c>
      <c r="F4434" s="23">
        <f t="shared" si="277"/>
        <v>90000000</v>
      </c>
      <c r="G4434" s="24">
        <f t="shared" si="278"/>
        <v>0</v>
      </c>
      <c r="H4434" s="25">
        <f t="shared" si="279"/>
        <v>0</v>
      </c>
      <c r="I4434" s="25">
        <f t="shared" si="280"/>
        <v>0</v>
      </c>
    </row>
    <row r="4435" spans="1:9" x14ac:dyDescent="0.2">
      <c r="A4435" s="22" t="s">
        <v>23</v>
      </c>
      <c r="B4435" s="23">
        <v>40747742000</v>
      </c>
      <c r="C4435" s="23">
        <v>27992175700.830002</v>
      </c>
      <c r="D4435" s="23">
        <v>8239107602.3699999</v>
      </c>
      <c r="E4435" s="23">
        <v>4920452893.4399996</v>
      </c>
      <c r="F4435" s="23">
        <f t="shared" si="277"/>
        <v>12755566299.169998</v>
      </c>
      <c r="G4435" s="24">
        <f t="shared" si="278"/>
        <v>68.696262239095361</v>
      </c>
      <c r="H4435" s="25">
        <f t="shared" si="279"/>
        <v>20.219789362487862</v>
      </c>
      <c r="I4435" s="25">
        <f t="shared" si="280"/>
        <v>12.075400137362212</v>
      </c>
    </row>
    <row r="4436" spans="1:9" x14ac:dyDescent="0.2">
      <c r="A4436" s="18" t="s">
        <v>24</v>
      </c>
      <c r="B4436" s="19">
        <v>55048401000</v>
      </c>
      <c r="C4436" s="19">
        <v>46861122</v>
      </c>
      <c r="D4436" s="19">
        <v>44108365</v>
      </c>
      <c r="E4436" s="19">
        <v>44108365</v>
      </c>
      <c r="F4436" s="19">
        <f t="shared" si="277"/>
        <v>55001539878</v>
      </c>
      <c r="G4436" s="20">
        <f t="shared" si="278"/>
        <v>8.5127126580842927E-2</v>
      </c>
      <c r="H4436" s="21">
        <f t="shared" si="279"/>
        <v>8.0126514483136388E-2</v>
      </c>
      <c r="I4436" s="21">
        <f t="shared" si="280"/>
        <v>8.0126514483136388E-2</v>
      </c>
    </row>
    <row r="4437" spans="1:9" x14ac:dyDescent="0.2">
      <c r="A4437" s="22" t="s">
        <v>75</v>
      </c>
      <c r="B4437" s="23">
        <v>23343945000</v>
      </c>
      <c r="C4437" s="23">
        <v>0</v>
      </c>
      <c r="D4437" s="23">
        <v>0</v>
      </c>
      <c r="E4437" s="23">
        <v>0</v>
      </c>
      <c r="F4437" s="23">
        <f t="shared" si="277"/>
        <v>23343945000</v>
      </c>
      <c r="G4437" s="24">
        <f t="shared" si="278"/>
        <v>0</v>
      </c>
      <c r="H4437" s="25">
        <f t="shared" si="279"/>
        <v>0</v>
      </c>
      <c r="I4437" s="25">
        <f t="shared" si="280"/>
        <v>0</v>
      </c>
    </row>
    <row r="4438" spans="1:9" x14ac:dyDescent="0.2">
      <c r="A4438" s="22" t="s">
        <v>32</v>
      </c>
      <c r="B4438" s="23">
        <v>354456000</v>
      </c>
      <c r="C4438" s="23">
        <v>41371529</v>
      </c>
      <c r="D4438" s="23">
        <v>38618772</v>
      </c>
      <c r="E4438" s="23">
        <v>38618772</v>
      </c>
      <c r="F4438" s="23">
        <f t="shared" si="277"/>
        <v>313084471</v>
      </c>
      <c r="G4438" s="24">
        <f t="shared" si="278"/>
        <v>11.671837689304173</v>
      </c>
      <c r="H4438" s="25">
        <f t="shared" si="279"/>
        <v>10.89522310244431</v>
      </c>
      <c r="I4438" s="25">
        <f t="shared" si="280"/>
        <v>10.89522310244431</v>
      </c>
    </row>
    <row r="4439" spans="1:9" x14ac:dyDescent="0.2">
      <c r="A4439" s="22" t="s">
        <v>1286</v>
      </c>
      <c r="B4439" s="23">
        <v>350000000</v>
      </c>
      <c r="C4439" s="23">
        <v>0</v>
      </c>
      <c r="D4439" s="23">
        <v>0</v>
      </c>
      <c r="E4439" s="23">
        <v>0</v>
      </c>
      <c r="F4439" s="23">
        <f t="shared" si="277"/>
        <v>350000000</v>
      </c>
      <c r="G4439" s="24">
        <f t="shared" si="278"/>
        <v>0</v>
      </c>
      <c r="H4439" s="25">
        <f t="shared" si="279"/>
        <v>0</v>
      </c>
      <c r="I4439" s="25">
        <f t="shared" si="280"/>
        <v>0</v>
      </c>
    </row>
    <row r="4440" spans="1:9" x14ac:dyDescent="0.2">
      <c r="A4440" s="22" t="s">
        <v>35</v>
      </c>
      <c r="B4440" s="23">
        <v>4676687000</v>
      </c>
      <c r="C4440" s="23">
        <v>5489593</v>
      </c>
      <c r="D4440" s="23">
        <v>5489593</v>
      </c>
      <c r="E4440" s="23">
        <v>5489593</v>
      </c>
      <c r="F4440" s="23">
        <f t="shared" si="277"/>
        <v>4671197407</v>
      </c>
      <c r="G4440" s="24">
        <f t="shared" si="278"/>
        <v>0.11738209121115012</v>
      </c>
      <c r="H4440" s="25">
        <f t="shared" si="279"/>
        <v>0.11738209121115012</v>
      </c>
      <c r="I4440" s="25">
        <f t="shared" si="280"/>
        <v>0.11738209121115012</v>
      </c>
    </row>
    <row r="4441" spans="1:9" x14ac:dyDescent="0.2">
      <c r="A4441" s="22" t="s">
        <v>803</v>
      </c>
      <c r="B4441" s="23">
        <v>26323313000</v>
      </c>
      <c r="C4441" s="23">
        <v>0</v>
      </c>
      <c r="D4441" s="23">
        <v>0</v>
      </c>
      <c r="E4441" s="23">
        <v>0</v>
      </c>
      <c r="F4441" s="23">
        <f t="shared" si="277"/>
        <v>26323313000</v>
      </c>
      <c r="G4441" s="24">
        <f t="shared" si="278"/>
        <v>0</v>
      </c>
      <c r="H4441" s="25">
        <f t="shared" si="279"/>
        <v>0</v>
      </c>
      <c r="I4441" s="25">
        <f t="shared" si="280"/>
        <v>0</v>
      </c>
    </row>
    <row r="4442" spans="1:9" x14ac:dyDescent="0.2">
      <c r="A4442" s="18" t="s">
        <v>39</v>
      </c>
      <c r="B4442" s="19">
        <v>34254660000</v>
      </c>
      <c r="C4442" s="19">
        <v>10218694214.459999</v>
      </c>
      <c r="D4442" s="19">
        <v>10028493173.459999</v>
      </c>
      <c r="E4442" s="19">
        <v>9792919175.3999996</v>
      </c>
      <c r="F4442" s="19">
        <f t="shared" si="277"/>
        <v>24035965785.540001</v>
      </c>
      <c r="G4442" s="20">
        <f t="shared" si="278"/>
        <v>29.831544713799524</v>
      </c>
      <c r="H4442" s="21">
        <f t="shared" si="279"/>
        <v>29.276288754464353</v>
      </c>
      <c r="I4442" s="21">
        <f t="shared" si="280"/>
        <v>28.588575030083497</v>
      </c>
    </row>
    <row r="4443" spans="1:9" x14ac:dyDescent="0.2">
      <c r="A4443" s="22" t="s">
        <v>40</v>
      </c>
      <c r="B4443" s="23">
        <v>26500000000</v>
      </c>
      <c r="C4443" s="23">
        <v>10218694214.459999</v>
      </c>
      <c r="D4443" s="23">
        <v>10028493173.459999</v>
      </c>
      <c r="E4443" s="23">
        <v>9792919175.3999996</v>
      </c>
      <c r="F4443" s="23">
        <f t="shared" si="277"/>
        <v>16281305785.540001</v>
      </c>
      <c r="G4443" s="24">
        <f t="shared" si="278"/>
        <v>38.561110243245281</v>
      </c>
      <c r="H4443" s="25">
        <f t="shared" si="279"/>
        <v>37.843370465886785</v>
      </c>
      <c r="I4443" s="25">
        <f t="shared" si="280"/>
        <v>36.95441198264151</v>
      </c>
    </row>
    <row r="4444" spans="1:9" x14ac:dyDescent="0.2">
      <c r="A4444" s="22" t="s">
        <v>1557</v>
      </c>
      <c r="B4444" s="23">
        <v>51500000</v>
      </c>
      <c r="C4444" s="23">
        <v>0</v>
      </c>
      <c r="D4444" s="23">
        <v>0</v>
      </c>
      <c r="E4444" s="23">
        <v>0</v>
      </c>
      <c r="F4444" s="23">
        <f t="shared" si="277"/>
        <v>51500000</v>
      </c>
      <c r="G4444" s="24">
        <f t="shared" si="278"/>
        <v>0</v>
      </c>
      <c r="H4444" s="25">
        <f t="shared" si="279"/>
        <v>0</v>
      </c>
      <c r="I4444" s="25">
        <f t="shared" si="280"/>
        <v>0</v>
      </c>
    </row>
    <row r="4445" spans="1:9" x14ac:dyDescent="0.2">
      <c r="A4445" s="22" t="s">
        <v>41</v>
      </c>
      <c r="B4445" s="23">
        <v>1500000</v>
      </c>
      <c r="C4445" s="23">
        <v>0</v>
      </c>
      <c r="D4445" s="23">
        <v>0</v>
      </c>
      <c r="E4445" s="23">
        <v>0</v>
      </c>
      <c r="F4445" s="23">
        <f t="shared" si="277"/>
        <v>1500000</v>
      </c>
      <c r="G4445" s="24">
        <f t="shared" si="278"/>
        <v>0</v>
      </c>
      <c r="H4445" s="25">
        <f t="shared" si="279"/>
        <v>0</v>
      </c>
      <c r="I4445" s="25">
        <f t="shared" si="280"/>
        <v>0</v>
      </c>
    </row>
    <row r="4446" spans="1:9" x14ac:dyDescent="0.2">
      <c r="A4446" s="22" t="s">
        <v>42</v>
      </c>
      <c r="B4446" s="23">
        <v>4609000000</v>
      </c>
      <c r="C4446" s="23">
        <v>0</v>
      </c>
      <c r="D4446" s="23">
        <v>0</v>
      </c>
      <c r="E4446" s="23">
        <v>0</v>
      </c>
      <c r="F4446" s="23">
        <f t="shared" si="277"/>
        <v>4609000000</v>
      </c>
      <c r="G4446" s="24">
        <f t="shared" si="278"/>
        <v>0</v>
      </c>
      <c r="H4446" s="25">
        <f t="shared" si="279"/>
        <v>0</v>
      </c>
      <c r="I4446" s="25">
        <f t="shared" si="280"/>
        <v>0</v>
      </c>
    </row>
    <row r="4447" spans="1:9" x14ac:dyDescent="0.2">
      <c r="A4447" s="22" t="s">
        <v>396</v>
      </c>
      <c r="B4447" s="23">
        <v>3090000000</v>
      </c>
      <c r="C4447" s="23">
        <v>0</v>
      </c>
      <c r="D4447" s="23">
        <v>0</v>
      </c>
      <c r="E4447" s="23">
        <v>0</v>
      </c>
      <c r="F4447" s="23">
        <f t="shared" si="277"/>
        <v>3090000000</v>
      </c>
      <c r="G4447" s="24">
        <f t="shared" si="278"/>
        <v>0</v>
      </c>
      <c r="H4447" s="25">
        <f t="shared" si="279"/>
        <v>0</v>
      </c>
      <c r="I4447" s="25">
        <f t="shared" si="280"/>
        <v>0</v>
      </c>
    </row>
    <row r="4448" spans="1:9" x14ac:dyDescent="0.2">
      <c r="A4448" s="22" t="s">
        <v>270</v>
      </c>
      <c r="B4448" s="23">
        <v>2660000</v>
      </c>
      <c r="C4448" s="23">
        <v>0</v>
      </c>
      <c r="D4448" s="23">
        <v>0</v>
      </c>
      <c r="E4448" s="23">
        <v>0</v>
      </c>
      <c r="F4448" s="23">
        <f t="shared" si="277"/>
        <v>2660000</v>
      </c>
      <c r="G4448" s="24">
        <f t="shared" si="278"/>
        <v>0</v>
      </c>
      <c r="H4448" s="25">
        <f t="shared" si="279"/>
        <v>0</v>
      </c>
      <c r="I4448" s="25">
        <f t="shared" si="280"/>
        <v>0</v>
      </c>
    </row>
    <row r="4449" spans="1:9" x14ac:dyDescent="0.2">
      <c r="A4449" s="18" t="s">
        <v>95</v>
      </c>
      <c r="B4449" s="19">
        <v>2456712528</v>
      </c>
      <c r="C4449" s="19">
        <v>0</v>
      </c>
      <c r="D4449" s="19">
        <v>0</v>
      </c>
      <c r="E4449" s="19">
        <v>0</v>
      </c>
      <c r="F4449" s="19">
        <f t="shared" si="277"/>
        <v>2456712528</v>
      </c>
      <c r="G4449" s="20">
        <f t="shared" si="278"/>
        <v>0</v>
      </c>
      <c r="H4449" s="21">
        <f t="shared" si="279"/>
        <v>0</v>
      </c>
      <c r="I4449" s="21">
        <f t="shared" si="280"/>
        <v>0</v>
      </c>
    </row>
    <row r="4450" spans="1:9" x14ac:dyDescent="0.2">
      <c r="A4450" s="18" t="s">
        <v>1403</v>
      </c>
      <c r="B4450" s="19">
        <v>2456712528</v>
      </c>
      <c r="C4450" s="19">
        <v>0</v>
      </c>
      <c r="D4450" s="19">
        <v>0</v>
      </c>
      <c r="E4450" s="19">
        <v>0</v>
      </c>
      <c r="F4450" s="19">
        <f t="shared" si="277"/>
        <v>2456712528</v>
      </c>
      <c r="G4450" s="20">
        <f t="shared" si="278"/>
        <v>0</v>
      </c>
      <c r="H4450" s="21">
        <f t="shared" si="279"/>
        <v>0</v>
      </c>
      <c r="I4450" s="21">
        <f t="shared" si="280"/>
        <v>0</v>
      </c>
    </row>
    <row r="4451" spans="1:9" x14ac:dyDescent="0.2">
      <c r="A4451" s="22" t="s">
        <v>1405</v>
      </c>
      <c r="B4451" s="23">
        <v>2456712528</v>
      </c>
      <c r="C4451" s="23">
        <v>0</v>
      </c>
      <c r="D4451" s="23">
        <v>0</v>
      </c>
      <c r="E4451" s="23">
        <v>0</v>
      </c>
      <c r="F4451" s="23">
        <f t="shared" si="277"/>
        <v>2456712528</v>
      </c>
      <c r="G4451" s="24">
        <f t="shared" si="278"/>
        <v>0</v>
      </c>
      <c r="H4451" s="25">
        <f t="shared" si="279"/>
        <v>0</v>
      </c>
      <c r="I4451" s="25">
        <f t="shared" si="280"/>
        <v>0</v>
      </c>
    </row>
    <row r="4452" spans="1:9" x14ac:dyDescent="0.2">
      <c r="A4452" s="18" t="s">
        <v>43</v>
      </c>
      <c r="B4452" s="19">
        <v>4375365389458</v>
      </c>
      <c r="C4452" s="19">
        <v>527799463327.61005</v>
      </c>
      <c r="D4452" s="19">
        <v>14563684336.870003</v>
      </c>
      <c r="E4452" s="19">
        <v>9053272832.9400005</v>
      </c>
      <c r="F4452" s="19">
        <f t="shared" si="277"/>
        <v>3847565926130.3901</v>
      </c>
      <c r="G4452" s="20">
        <f t="shared" si="278"/>
        <v>12.062980262157977</v>
      </c>
      <c r="H4452" s="21">
        <f t="shared" si="279"/>
        <v>0.33285641404852101</v>
      </c>
      <c r="I4452" s="21">
        <f t="shared" si="280"/>
        <v>0.20691466945258891</v>
      </c>
    </row>
    <row r="4453" spans="1:9" ht="22.5" x14ac:dyDescent="0.2">
      <c r="A4453" s="22" t="s">
        <v>1606</v>
      </c>
      <c r="B4453" s="23">
        <v>5000000000</v>
      </c>
      <c r="C4453" s="23">
        <v>0</v>
      </c>
      <c r="D4453" s="23">
        <v>0</v>
      </c>
      <c r="E4453" s="23">
        <v>0</v>
      </c>
      <c r="F4453" s="23">
        <f t="shared" si="277"/>
        <v>5000000000</v>
      </c>
      <c r="G4453" s="24">
        <f t="shared" si="278"/>
        <v>0</v>
      </c>
      <c r="H4453" s="25">
        <f t="shared" si="279"/>
        <v>0</v>
      </c>
      <c r="I4453" s="25">
        <f t="shared" si="280"/>
        <v>0</v>
      </c>
    </row>
    <row r="4454" spans="1:9" ht="22.5" x14ac:dyDescent="0.2">
      <c r="A4454" s="22" t="s">
        <v>1607</v>
      </c>
      <c r="B4454" s="23">
        <v>15000000000</v>
      </c>
      <c r="C4454" s="23">
        <v>0</v>
      </c>
      <c r="D4454" s="23">
        <v>0</v>
      </c>
      <c r="E4454" s="23">
        <v>0</v>
      </c>
      <c r="F4454" s="23">
        <f t="shared" si="277"/>
        <v>15000000000</v>
      </c>
      <c r="G4454" s="24">
        <f t="shared" si="278"/>
        <v>0</v>
      </c>
      <c r="H4454" s="25">
        <f t="shared" si="279"/>
        <v>0</v>
      </c>
      <c r="I4454" s="25">
        <f t="shared" si="280"/>
        <v>0</v>
      </c>
    </row>
    <row r="4455" spans="1:9" x14ac:dyDescent="0.2">
      <c r="A4455" s="22" t="s">
        <v>1608</v>
      </c>
      <c r="B4455" s="23">
        <v>174722000000</v>
      </c>
      <c r="C4455" s="23">
        <v>109875272653.46001</v>
      </c>
      <c r="D4455" s="23">
        <v>753794329.53999996</v>
      </c>
      <c r="E4455" s="23">
        <v>148967530.41</v>
      </c>
      <c r="F4455" s="23">
        <f t="shared" si="277"/>
        <v>64846727346.539993</v>
      </c>
      <c r="G4455" s="24">
        <f t="shared" si="278"/>
        <v>62.885768622989666</v>
      </c>
      <c r="H4455" s="25">
        <f t="shared" si="279"/>
        <v>0.43142496625496496</v>
      </c>
      <c r="I4455" s="25">
        <f t="shared" si="280"/>
        <v>8.5259744285207356E-2</v>
      </c>
    </row>
    <row r="4456" spans="1:9" ht="33.75" x14ac:dyDescent="0.2">
      <c r="A4456" s="22" t="s">
        <v>1609</v>
      </c>
      <c r="B4456" s="23">
        <v>10000000000</v>
      </c>
      <c r="C4456" s="23">
        <v>150000000</v>
      </c>
      <c r="D4456" s="23">
        <v>0</v>
      </c>
      <c r="E4456" s="23">
        <v>0</v>
      </c>
      <c r="F4456" s="23">
        <f t="shared" si="277"/>
        <v>9850000000</v>
      </c>
      <c r="G4456" s="24">
        <f t="shared" si="278"/>
        <v>1.5</v>
      </c>
      <c r="H4456" s="25">
        <f t="shared" si="279"/>
        <v>0</v>
      </c>
      <c r="I4456" s="25">
        <f t="shared" si="280"/>
        <v>0</v>
      </c>
    </row>
    <row r="4457" spans="1:9" ht="22.5" x14ac:dyDescent="0.2">
      <c r="A4457" s="22" t="s">
        <v>1610</v>
      </c>
      <c r="B4457" s="23">
        <v>500000000</v>
      </c>
      <c r="C4457" s="23">
        <v>0</v>
      </c>
      <c r="D4457" s="23">
        <v>0</v>
      </c>
      <c r="E4457" s="23">
        <v>0</v>
      </c>
      <c r="F4457" s="23">
        <f t="shared" si="277"/>
        <v>500000000</v>
      </c>
      <c r="G4457" s="24">
        <f t="shared" si="278"/>
        <v>0</v>
      </c>
      <c r="H4457" s="25">
        <f t="shared" si="279"/>
        <v>0</v>
      </c>
      <c r="I4457" s="25">
        <f t="shared" si="280"/>
        <v>0</v>
      </c>
    </row>
    <row r="4458" spans="1:9" ht="22.5" x14ac:dyDescent="0.2">
      <c r="A4458" s="22" t="s">
        <v>1611</v>
      </c>
      <c r="B4458" s="23">
        <v>1000000000</v>
      </c>
      <c r="C4458" s="23">
        <v>0</v>
      </c>
      <c r="D4458" s="23">
        <v>0</v>
      </c>
      <c r="E4458" s="23">
        <v>0</v>
      </c>
      <c r="F4458" s="23">
        <f t="shared" si="277"/>
        <v>1000000000</v>
      </c>
      <c r="G4458" s="24">
        <f t="shared" si="278"/>
        <v>0</v>
      </c>
      <c r="H4458" s="25">
        <f t="shared" si="279"/>
        <v>0</v>
      </c>
      <c r="I4458" s="25">
        <f t="shared" si="280"/>
        <v>0</v>
      </c>
    </row>
    <row r="4459" spans="1:9" ht="22.5" x14ac:dyDescent="0.2">
      <c r="A4459" s="22" t="s">
        <v>1612</v>
      </c>
      <c r="B4459" s="23">
        <v>60000000000</v>
      </c>
      <c r="C4459" s="23">
        <v>0</v>
      </c>
      <c r="D4459" s="23">
        <v>0</v>
      </c>
      <c r="E4459" s="23">
        <v>0</v>
      </c>
      <c r="F4459" s="23">
        <f t="shared" si="277"/>
        <v>60000000000</v>
      </c>
      <c r="G4459" s="24">
        <f t="shared" si="278"/>
        <v>0</v>
      </c>
      <c r="H4459" s="25">
        <f t="shared" si="279"/>
        <v>0</v>
      </c>
      <c r="I4459" s="25">
        <f t="shared" si="280"/>
        <v>0</v>
      </c>
    </row>
    <row r="4460" spans="1:9" ht="22.5" x14ac:dyDescent="0.2">
      <c r="A4460" s="22" t="s">
        <v>1613</v>
      </c>
      <c r="B4460" s="23">
        <v>500000000</v>
      </c>
      <c r="C4460" s="23">
        <v>0</v>
      </c>
      <c r="D4460" s="23">
        <v>0</v>
      </c>
      <c r="E4460" s="23">
        <v>0</v>
      </c>
      <c r="F4460" s="23">
        <f t="shared" si="277"/>
        <v>500000000</v>
      </c>
      <c r="G4460" s="24">
        <f t="shared" si="278"/>
        <v>0</v>
      </c>
      <c r="H4460" s="25">
        <f t="shared" si="279"/>
        <v>0</v>
      </c>
      <c r="I4460" s="25">
        <f t="shared" si="280"/>
        <v>0</v>
      </c>
    </row>
    <row r="4461" spans="1:9" x14ac:dyDescent="0.2">
      <c r="A4461" s="22" t="s">
        <v>1614</v>
      </c>
      <c r="B4461" s="23">
        <v>1000000000</v>
      </c>
      <c r="C4461" s="23">
        <v>0</v>
      </c>
      <c r="D4461" s="23">
        <v>0</v>
      </c>
      <c r="E4461" s="23">
        <v>0</v>
      </c>
      <c r="F4461" s="23">
        <f t="shared" si="277"/>
        <v>1000000000</v>
      </c>
      <c r="G4461" s="24">
        <f t="shared" si="278"/>
        <v>0</v>
      </c>
      <c r="H4461" s="25">
        <f t="shared" si="279"/>
        <v>0</v>
      </c>
      <c r="I4461" s="25">
        <f t="shared" si="280"/>
        <v>0</v>
      </c>
    </row>
    <row r="4462" spans="1:9" ht="22.5" x14ac:dyDescent="0.2">
      <c r="A4462" s="22" t="s">
        <v>1615</v>
      </c>
      <c r="B4462" s="23">
        <v>200000000</v>
      </c>
      <c r="C4462" s="23">
        <v>0</v>
      </c>
      <c r="D4462" s="23">
        <v>0</v>
      </c>
      <c r="E4462" s="23">
        <v>0</v>
      </c>
      <c r="F4462" s="23">
        <f t="shared" si="277"/>
        <v>200000000</v>
      </c>
      <c r="G4462" s="24">
        <f t="shared" si="278"/>
        <v>0</v>
      </c>
      <c r="H4462" s="25">
        <f t="shared" si="279"/>
        <v>0</v>
      </c>
      <c r="I4462" s="25">
        <f t="shared" si="280"/>
        <v>0</v>
      </c>
    </row>
    <row r="4463" spans="1:9" ht="22.5" x14ac:dyDescent="0.2">
      <c r="A4463" s="22" t="s">
        <v>1616</v>
      </c>
      <c r="B4463" s="23">
        <v>800000000</v>
      </c>
      <c r="C4463" s="23">
        <v>0</v>
      </c>
      <c r="D4463" s="23">
        <v>0</v>
      </c>
      <c r="E4463" s="23">
        <v>0</v>
      </c>
      <c r="F4463" s="23">
        <f t="shared" si="277"/>
        <v>800000000</v>
      </c>
      <c r="G4463" s="24">
        <f t="shared" si="278"/>
        <v>0</v>
      </c>
      <c r="H4463" s="25">
        <f t="shared" si="279"/>
        <v>0</v>
      </c>
      <c r="I4463" s="25">
        <f t="shared" si="280"/>
        <v>0</v>
      </c>
    </row>
    <row r="4464" spans="1:9" ht="22.5" x14ac:dyDescent="0.2">
      <c r="A4464" s="22" t="s">
        <v>1617</v>
      </c>
      <c r="B4464" s="23">
        <v>26071579393</v>
      </c>
      <c r="C4464" s="23">
        <v>12806664198</v>
      </c>
      <c r="D4464" s="23">
        <v>0</v>
      </c>
      <c r="E4464" s="23">
        <v>0</v>
      </c>
      <c r="F4464" s="23">
        <f t="shared" si="277"/>
        <v>13264915195</v>
      </c>
      <c r="G4464" s="24">
        <f t="shared" si="278"/>
        <v>49.121167555497166</v>
      </c>
      <c r="H4464" s="25">
        <f t="shared" si="279"/>
        <v>0</v>
      </c>
      <c r="I4464" s="25">
        <f t="shared" si="280"/>
        <v>0</v>
      </c>
    </row>
    <row r="4465" spans="1:9" ht="22.5" x14ac:dyDescent="0.2">
      <c r="A4465" s="22" t="s">
        <v>1618</v>
      </c>
      <c r="B4465" s="23">
        <v>500000000</v>
      </c>
      <c r="C4465" s="23">
        <v>0</v>
      </c>
      <c r="D4465" s="23">
        <v>0</v>
      </c>
      <c r="E4465" s="23">
        <v>0</v>
      </c>
      <c r="F4465" s="23">
        <f t="shared" si="277"/>
        <v>500000000</v>
      </c>
      <c r="G4465" s="24">
        <f t="shared" si="278"/>
        <v>0</v>
      </c>
      <c r="H4465" s="25">
        <f t="shared" si="279"/>
        <v>0</v>
      </c>
      <c r="I4465" s="25">
        <f t="shared" si="280"/>
        <v>0</v>
      </c>
    </row>
    <row r="4466" spans="1:9" x14ac:dyDescent="0.2">
      <c r="A4466" s="22" t="s">
        <v>1619</v>
      </c>
      <c r="B4466" s="23">
        <v>300000000</v>
      </c>
      <c r="C4466" s="23">
        <v>0</v>
      </c>
      <c r="D4466" s="23">
        <v>0</v>
      </c>
      <c r="E4466" s="23">
        <v>0</v>
      </c>
      <c r="F4466" s="23">
        <f t="shared" si="277"/>
        <v>300000000</v>
      </c>
      <c r="G4466" s="24">
        <f t="shared" si="278"/>
        <v>0</v>
      </c>
      <c r="H4466" s="25">
        <f t="shared" si="279"/>
        <v>0</v>
      </c>
      <c r="I4466" s="25">
        <f t="shared" si="280"/>
        <v>0</v>
      </c>
    </row>
    <row r="4467" spans="1:9" ht="22.5" x14ac:dyDescent="0.2">
      <c r="A4467" s="22" t="s">
        <v>1620</v>
      </c>
      <c r="B4467" s="23">
        <v>4000000000</v>
      </c>
      <c r="C4467" s="23">
        <v>0</v>
      </c>
      <c r="D4467" s="23">
        <v>0</v>
      </c>
      <c r="E4467" s="23">
        <v>0</v>
      </c>
      <c r="F4467" s="23">
        <f t="shared" si="277"/>
        <v>4000000000</v>
      </c>
      <c r="G4467" s="24">
        <f t="shared" si="278"/>
        <v>0</v>
      </c>
      <c r="H4467" s="25">
        <f t="shared" si="279"/>
        <v>0</v>
      </c>
      <c r="I4467" s="25">
        <f t="shared" si="280"/>
        <v>0</v>
      </c>
    </row>
    <row r="4468" spans="1:9" ht="22.5" x14ac:dyDescent="0.2">
      <c r="A4468" s="22" t="s">
        <v>1621</v>
      </c>
      <c r="B4468" s="23">
        <v>700000000</v>
      </c>
      <c r="C4468" s="23">
        <v>0</v>
      </c>
      <c r="D4468" s="23">
        <v>0</v>
      </c>
      <c r="E4468" s="23">
        <v>0</v>
      </c>
      <c r="F4468" s="23">
        <f t="shared" si="277"/>
        <v>700000000</v>
      </c>
      <c r="G4468" s="24">
        <f t="shared" si="278"/>
        <v>0</v>
      </c>
      <c r="H4468" s="25">
        <f t="shared" si="279"/>
        <v>0</v>
      </c>
      <c r="I4468" s="25">
        <f t="shared" si="280"/>
        <v>0</v>
      </c>
    </row>
    <row r="4469" spans="1:9" ht="22.5" x14ac:dyDescent="0.2">
      <c r="A4469" s="22" t="s">
        <v>1622</v>
      </c>
      <c r="B4469" s="23">
        <v>500000000</v>
      </c>
      <c r="C4469" s="23">
        <v>0</v>
      </c>
      <c r="D4469" s="23">
        <v>0</v>
      </c>
      <c r="E4469" s="23">
        <v>0</v>
      </c>
      <c r="F4469" s="23">
        <f t="shared" si="277"/>
        <v>500000000</v>
      </c>
      <c r="G4469" s="24">
        <f t="shared" si="278"/>
        <v>0</v>
      </c>
      <c r="H4469" s="25">
        <f t="shared" si="279"/>
        <v>0</v>
      </c>
      <c r="I4469" s="25">
        <f t="shared" si="280"/>
        <v>0</v>
      </c>
    </row>
    <row r="4470" spans="1:9" ht="22.5" x14ac:dyDescent="0.2">
      <c r="A4470" s="22" t="s">
        <v>1623</v>
      </c>
      <c r="B4470" s="23">
        <v>1000000000</v>
      </c>
      <c r="C4470" s="23">
        <v>0</v>
      </c>
      <c r="D4470" s="23">
        <v>0</v>
      </c>
      <c r="E4470" s="23">
        <v>0</v>
      </c>
      <c r="F4470" s="23">
        <f t="shared" si="277"/>
        <v>1000000000</v>
      </c>
      <c r="G4470" s="24">
        <f t="shared" si="278"/>
        <v>0</v>
      </c>
      <c r="H4470" s="25">
        <f t="shared" si="279"/>
        <v>0</v>
      </c>
      <c r="I4470" s="25">
        <f t="shared" si="280"/>
        <v>0</v>
      </c>
    </row>
    <row r="4471" spans="1:9" ht="22.5" x14ac:dyDescent="0.2">
      <c r="A4471" s="22" t="s">
        <v>1624</v>
      </c>
      <c r="B4471" s="23">
        <v>60799000000</v>
      </c>
      <c r="C4471" s="23">
        <v>1777694604.3299999</v>
      </c>
      <c r="D4471" s="23">
        <v>46312914.539999999</v>
      </c>
      <c r="E4471" s="23">
        <v>42402014.539999999</v>
      </c>
      <c r="F4471" s="23">
        <f t="shared" si="277"/>
        <v>59021305395.669998</v>
      </c>
      <c r="G4471" s="24">
        <f t="shared" si="278"/>
        <v>2.9238879000148028</v>
      </c>
      <c r="H4471" s="25">
        <f t="shared" si="279"/>
        <v>7.6173809667922171E-2</v>
      </c>
      <c r="I4471" s="25">
        <f t="shared" si="280"/>
        <v>6.9741302554318332E-2</v>
      </c>
    </row>
    <row r="4472" spans="1:9" x14ac:dyDescent="0.2">
      <c r="A4472" s="22" t="s">
        <v>1625</v>
      </c>
      <c r="B4472" s="23">
        <v>500000000</v>
      </c>
      <c r="C4472" s="23">
        <v>0</v>
      </c>
      <c r="D4472" s="23">
        <v>0</v>
      </c>
      <c r="E4472" s="23">
        <v>0</v>
      </c>
      <c r="F4472" s="23">
        <f t="shared" si="277"/>
        <v>500000000</v>
      </c>
      <c r="G4472" s="24">
        <f t="shared" si="278"/>
        <v>0</v>
      </c>
      <c r="H4472" s="25">
        <f t="shared" si="279"/>
        <v>0</v>
      </c>
      <c r="I4472" s="25">
        <f t="shared" si="280"/>
        <v>0</v>
      </c>
    </row>
    <row r="4473" spans="1:9" ht="22.5" x14ac:dyDescent="0.2">
      <c r="A4473" s="22" t="s">
        <v>1626</v>
      </c>
      <c r="B4473" s="23">
        <v>15000000000</v>
      </c>
      <c r="C4473" s="23">
        <v>0</v>
      </c>
      <c r="D4473" s="23">
        <v>0</v>
      </c>
      <c r="E4473" s="23">
        <v>0</v>
      </c>
      <c r="F4473" s="23">
        <f t="shared" si="277"/>
        <v>15000000000</v>
      </c>
      <c r="G4473" s="24">
        <f t="shared" si="278"/>
        <v>0</v>
      </c>
      <c r="H4473" s="25">
        <f t="shared" si="279"/>
        <v>0</v>
      </c>
      <c r="I4473" s="25">
        <f t="shared" si="280"/>
        <v>0</v>
      </c>
    </row>
    <row r="4474" spans="1:9" ht="33.75" x14ac:dyDescent="0.2">
      <c r="A4474" s="22" t="s">
        <v>1627</v>
      </c>
      <c r="B4474" s="23">
        <v>174500000000</v>
      </c>
      <c r="C4474" s="23">
        <v>70500000000</v>
      </c>
      <c r="D4474" s="23">
        <v>10045098807</v>
      </c>
      <c r="E4474" s="23">
        <v>7673342283</v>
      </c>
      <c r="F4474" s="23">
        <f t="shared" si="277"/>
        <v>104000000000</v>
      </c>
      <c r="G4474" s="24">
        <f t="shared" si="278"/>
        <v>40.401146131805163</v>
      </c>
      <c r="H4474" s="25">
        <f t="shared" si="279"/>
        <v>5.7565036143266477</v>
      </c>
      <c r="I4474" s="25">
        <f t="shared" si="280"/>
        <v>4.3973308212034388</v>
      </c>
    </row>
    <row r="4475" spans="1:9" ht="22.5" x14ac:dyDescent="0.2">
      <c r="A4475" s="22" t="s">
        <v>1628</v>
      </c>
      <c r="B4475" s="23">
        <v>3000000000</v>
      </c>
      <c r="C4475" s="23">
        <v>0</v>
      </c>
      <c r="D4475" s="23">
        <v>0</v>
      </c>
      <c r="E4475" s="23">
        <v>0</v>
      </c>
      <c r="F4475" s="23">
        <f t="shared" si="277"/>
        <v>3000000000</v>
      </c>
      <c r="G4475" s="24">
        <f t="shared" si="278"/>
        <v>0</v>
      </c>
      <c r="H4475" s="25">
        <f t="shared" si="279"/>
        <v>0</v>
      </c>
      <c r="I4475" s="25">
        <f t="shared" si="280"/>
        <v>0</v>
      </c>
    </row>
    <row r="4476" spans="1:9" x14ac:dyDescent="0.2">
      <c r="A4476" s="22" t="s">
        <v>1629</v>
      </c>
      <c r="B4476" s="23">
        <v>5000000000</v>
      </c>
      <c r="C4476" s="23">
        <v>0</v>
      </c>
      <c r="D4476" s="23">
        <v>0</v>
      </c>
      <c r="E4476" s="23">
        <v>0</v>
      </c>
      <c r="F4476" s="23">
        <f t="shared" si="277"/>
        <v>5000000000</v>
      </c>
      <c r="G4476" s="24">
        <f t="shared" si="278"/>
        <v>0</v>
      </c>
      <c r="H4476" s="25">
        <f t="shared" si="279"/>
        <v>0</v>
      </c>
      <c r="I4476" s="25">
        <f t="shared" si="280"/>
        <v>0</v>
      </c>
    </row>
    <row r="4477" spans="1:9" x14ac:dyDescent="0.2">
      <c r="A4477" s="22" t="s">
        <v>1630</v>
      </c>
      <c r="B4477" s="23">
        <v>500000000</v>
      </c>
      <c r="C4477" s="23">
        <v>0</v>
      </c>
      <c r="D4477" s="23">
        <v>0</v>
      </c>
      <c r="E4477" s="23">
        <v>0</v>
      </c>
      <c r="F4477" s="23">
        <f t="shared" si="277"/>
        <v>500000000</v>
      </c>
      <c r="G4477" s="24">
        <f t="shared" si="278"/>
        <v>0</v>
      </c>
      <c r="H4477" s="25">
        <f t="shared" si="279"/>
        <v>0</v>
      </c>
      <c r="I4477" s="25">
        <f t="shared" si="280"/>
        <v>0</v>
      </c>
    </row>
    <row r="4478" spans="1:9" x14ac:dyDescent="0.2">
      <c r="A4478" s="22" t="s">
        <v>1631</v>
      </c>
      <c r="B4478" s="23">
        <v>1000000000</v>
      </c>
      <c r="C4478" s="23">
        <v>0</v>
      </c>
      <c r="D4478" s="23">
        <v>0</v>
      </c>
      <c r="E4478" s="23">
        <v>0</v>
      </c>
      <c r="F4478" s="23">
        <f t="shared" si="277"/>
        <v>1000000000</v>
      </c>
      <c r="G4478" s="24">
        <f t="shared" si="278"/>
        <v>0</v>
      </c>
      <c r="H4478" s="25">
        <f t="shared" si="279"/>
        <v>0</v>
      </c>
      <c r="I4478" s="25">
        <f t="shared" si="280"/>
        <v>0</v>
      </c>
    </row>
    <row r="4479" spans="1:9" ht="22.5" x14ac:dyDescent="0.2">
      <c r="A4479" s="22" t="s">
        <v>1632</v>
      </c>
      <c r="B4479" s="23">
        <v>800000000</v>
      </c>
      <c r="C4479" s="23">
        <v>0</v>
      </c>
      <c r="D4479" s="23">
        <v>0</v>
      </c>
      <c r="E4479" s="23">
        <v>0</v>
      </c>
      <c r="F4479" s="23">
        <f t="shared" si="277"/>
        <v>800000000</v>
      </c>
      <c r="G4479" s="24">
        <f t="shared" si="278"/>
        <v>0</v>
      </c>
      <c r="H4479" s="25">
        <f t="shared" si="279"/>
        <v>0</v>
      </c>
      <c r="I4479" s="25">
        <f t="shared" si="280"/>
        <v>0</v>
      </c>
    </row>
    <row r="4480" spans="1:9" s="17" customFormat="1" ht="22.5" x14ac:dyDescent="0.2">
      <c r="A4480" s="22" t="s">
        <v>1633</v>
      </c>
      <c r="B4480" s="23">
        <v>3000000000</v>
      </c>
      <c r="C4480" s="23">
        <v>0</v>
      </c>
      <c r="D4480" s="23">
        <v>0</v>
      </c>
      <c r="E4480" s="23">
        <v>0</v>
      </c>
      <c r="F4480" s="23">
        <f t="shared" si="277"/>
        <v>3000000000</v>
      </c>
      <c r="G4480" s="24">
        <f t="shared" si="278"/>
        <v>0</v>
      </c>
      <c r="H4480" s="25">
        <f t="shared" si="279"/>
        <v>0</v>
      </c>
      <c r="I4480" s="25">
        <f t="shared" si="280"/>
        <v>0</v>
      </c>
    </row>
    <row r="4481" spans="1:9" ht="22.5" x14ac:dyDescent="0.2">
      <c r="A4481" s="22" t="s">
        <v>1634</v>
      </c>
      <c r="B4481" s="23">
        <v>800000000</v>
      </c>
      <c r="C4481" s="23">
        <v>0</v>
      </c>
      <c r="D4481" s="23">
        <v>0</v>
      </c>
      <c r="E4481" s="23">
        <v>0</v>
      </c>
      <c r="F4481" s="23">
        <f t="shared" si="277"/>
        <v>800000000</v>
      </c>
      <c r="G4481" s="24">
        <f t="shared" si="278"/>
        <v>0</v>
      </c>
      <c r="H4481" s="25">
        <f t="shared" si="279"/>
        <v>0</v>
      </c>
      <c r="I4481" s="25">
        <f t="shared" si="280"/>
        <v>0</v>
      </c>
    </row>
    <row r="4482" spans="1:9" ht="22.5" x14ac:dyDescent="0.2">
      <c r="A4482" s="22" t="s">
        <v>1635</v>
      </c>
      <c r="B4482" s="23">
        <v>25000000000</v>
      </c>
      <c r="C4482" s="23">
        <v>10030206634</v>
      </c>
      <c r="D4482" s="23">
        <v>0</v>
      </c>
      <c r="E4482" s="23">
        <v>0</v>
      </c>
      <c r="F4482" s="23">
        <f t="shared" si="277"/>
        <v>14969793366</v>
      </c>
      <c r="G4482" s="24">
        <f t="shared" si="278"/>
        <v>40.120826535999996</v>
      </c>
      <c r="H4482" s="25">
        <f t="shared" si="279"/>
        <v>0</v>
      </c>
      <c r="I4482" s="25">
        <f t="shared" si="280"/>
        <v>0</v>
      </c>
    </row>
    <row r="4483" spans="1:9" ht="22.5" x14ac:dyDescent="0.2">
      <c r="A4483" s="22" t="s">
        <v>1636</v>
      </c>
      <c r="B4483" s="23">
        <v>1000000000</v>
      </c>
      <c r="C4483" s="23">
        <v>0</v>
      </c>
      <c r="D4483" s="23">
        <v>0</v>
      </c>
      <c r="E4483" s="23">
        <v>0</v>
      </c>
      <c r="F4483" s="23">
        <f t="shared" si="277"/>
        <v>1000000000</v>
      </c>
      <c r="G4483" s="24">
        <f t="shared" si="278"/>
        <v>0</v>
      </c>
      <c r="H4483" s="25">
        <f t="shared" si="279"/>
        <v>0</v>
      </c>
      <c r="I4483" s="25">
        <f t="shared" si="280"/>
        <v>0</v>
      </c>
    </row>
    <row r="4484" spans="1:9" ht="22.5" x14ac:dyDescent="0.2">
      <c r="A4484" s="22" t="s">
        <v>1637</v>
      </c>
      <c r="B4484" s="23">
        <v>3000000000</v>
      </c>
      <c r="C4484" s="23">
        <v>0</v>
      </c>
      <c r="D4484" s="23">
        <v>0</v>
      </c>
      <c r="E4484" s="23">
        <v>0</v>
      </c>
      <c r="F4484" s="23">
        <f t="shared" si="277"/>
        <v>3000000000</v>
      </c>
      <c r="G4484" s="24">
        <f t="shared" si="278"/>
        <v>0</v>
      </c>
      <c r="H4484" s="25">
        <f t="shared" si="279"/>
        <v>0</v>
      </c>
      <c r="I4484" s="25">
        <f t="shared" si="280"/>
        <v>0</v>
      </c>
    </row>
    <row r="4485" spans="1:9" ht="22.5" x14ac:dyDescent="0.2">
      <c r="A4485" s="22" t="s">
        <v>1638</v>
      </c>
      <c r="B4485" s="23">
        <v>200000000</v>
      </c>
      <c r="C4485" s="23">
        <v>0</v>
      </c>
      <c r="D4485" s="23">
        <v>0</v>
      </c>
      <c r="E4485" s="23">
        <v>0</v>
      </c>
      <c r="F4485" s="23">
        <f t="shared" si="277"/>
        <v>200000000</v>
      </c>
      <c r="G4485" s="24">
        <f t="shared" si="278"/>
        <v>0</v>
      </c>
      <c r="H4485" s="25">
        <f t="shared" si="279"/>
        <v>0</v>
      </c>
      <c r="I4485" s="25">
        <f t="shared" si="280"/>
        <v>0</v>
      </c>
    </row>
    <row r="4486" spans="1:9" ht="22.5" x14ac:dyDescent="0.2">
      <c r="A4486" s="22" t="s">
        <v>1639</v>
      </c>
      <c r="B4486" s="23">
        <v>51761420607</v>
      </c>
      <c r="C4486" s="23">
        <v>18142653783</v>
      </c>
      <c r="D4486" s="23">
        <v>23140989.489999998</v>
      </c>
      <c r="E4486" s="23">
        <v>20584057.489999998</v>
      </c>
      <c r="F4486" s="23">
        <f t="shared" si="277"/>
        <v>33618766824</v>
      </c>
      <c r="G4486" s="24">
        <f t="shared" si="278"/>
        <v>35.050532945663512</v>
      </c>
      <c r="H4486" s="25">
        <f t="shared" si="279"/>
        <v>4.4707021597607595E-2</v>
      </c>
      <c r="I4486" s="25">
        <f t="shared" si="280"/>
        <v>3.9767180360610686E-2</v>
      </c>
    </row>
    <row r="4487" spans="1:9" ht="22.5" x14ac:dyDescent="0.2">
      <c r="A4487" s="22" t="s">
        <v>1640</v>
      </c>
      <c r="B4487" s="23">
        <v>2500000000</v>
      </c>
      <c r="C4487" s="23">
        <v>0</v>
      </c>
      <c r="D4487" s="23">
        <v>0</v>
      </c>
      <c r="E4487" s="23">
        <v>0</v>
      </c>
      <c r="F4487" s="23">
        <f t="shared" ref="F4487:F4550" si="281">+B4487-C4487</f>
        <v>2500000000</v>
      </c>
      <c r="G4487" s="24">
        <f t="shared" ref="G4487:G4550" si="282">IFERROR(IF(C4487&gt;0,+C4487/B4487*100,0),0)</f>
        <v>0</v>
      </c>
      <c r="H4487" s="25">
        <f t="shared" ref="H4487:H4550" si="283">IFERROR(IF(D4487&gt;0,+D4487/B4487*100,0),0)</f>
        <v>0</v>
      </c>
      <c r="I4487" s="25">
        <f t="shared" ref="I4487:I4550" si="284">IFERROR(IF(E4487&gt;0,+E4487/B4487*100,0),0)</f>
        <v>0</v>
      </c>
    </row>
    <row r="4488" spans="1:9" x14ac:dyDescent="0.2">
      <c r="A4488" s="22" t="s">
        <v>1641</v>
      </c>
      <c r="B4488" s="23">
        <v>15000000000</v>
      </c>
      <c r="C4488" s="23">
        <v>3639963495</v>
      </c>
      <c r="D4488" s="23">
        <v>8400647</v>
      </c>
      <c r="E4488" s="23">
        <v>8400647</v>
      </c>
      <c r="F4488" s="23">
        <f t="shared" si="281"/>
        <v>11360036505</v>
      </c>
      <c r="G4488" s="24">
        <f t="shared" si="282"/>
        <v>24.2664233</v>
      </c>
      <c r="H4488" s="25">
        <f t="shared" si="283"/>
        <v>5.6004313333333326E-2</v>
      </c>
      <c r="I4488" s="25">
        <f t="shared" si="284"/>
        <v>5.6004313333333326E-2</v>
      </c>
    </row>
    <row r="4489" spans="1:9" ht="22.5" x14ac:dyDescent="0.2">
      <c r="A4489" s="22" t="s">
        <v>1642</v>
      </c>
      <c r="B4489" s="23">
        <v>40000000000</v>
      </c>
      <c r="C4489" s="23">
        <v>13547199163</v>
      </c>
      <c r="D4489" s="23">
        <v>11091484</v>
      </c>
      <c r="E4489" s="23">
        <v>11091484</v>
      </c>
      <c r="F4489" s="23">
        <f t="shared" si="281"/>
        <v>26452800837</v>
      </c>
      <c r="G4489" s="24">
        <f t="shared" si="282"/>
        <v>33.867997907500005</v>
      </c>
      <c r="H4489" s="25">
        <f t="shared" si="283"/>
        <v>2.772871E-2</v>
      </c>
      <c r="I4489" s="25">
        <f t="shared" si="284"/>
        <v>2.772871E-2</v>
      </c>
    </row>
    <row r="4490" spans="1:9" x14ac:dyDescent="0.2">
      <c r="A4490" s="22" t="s">
        <v>1643</v>
      </c>
      <c r="B4490" s="23">
        <v>500000000</v>
      </c>
      <c r="C4490" s="23">
        <v>0</v>
      </c>
      <c r="D4490" s="23">
        <v>0</v>
      </c>
      <c r="E4490" s="23">
        <v>0</v>
      </c>
      <c r="F4490" s="23">
        <f t="shared" si="281"/>
        <v>500000000</v>
      </c>
      <c r="G4490" s="24">
        <f t="shared" si="282"/>
        <v>0</v>
      </c>
      <c r="H4490" s="25">
        <f t="shared" si="283"/>
        <v>0</v>
      </c>
      <c r="I4490" s="25">
        <f t="shared" si="284"/>
        <v>0</v>
      </c>
    </row>
    <row r="4491" spans="1:9" x14ac:dyDescent="0.2">
      <c r="A4491" s="22" t="s">
        <v>1644</v>
      </c>
      <c r="B4491" s="23">
        <v>52000000000</v>
      </c>
      <c r="C4491" s="23">
        <v>20492039336</v>
      </c>
      <c r="D4491" s="23">
        <v>16348000</v>
      </c>
      <c r="E4491" s="23">
        <v>16348000</v>
      </c>
      <c r="F4491" s="23">
        <f t="shared" si="281"/>
        <v>31507960664</v>
      </c>
      <c r="G4491" s="24">
        <f t="shared" si="282"/>
        <v>39.407767953846154</v>
      </c>
      <c r="H4491" s="25">
        <f t="shared" si="283"/>
        <v>3.143846153846154E-2</v>
      </c>
      <c r="I4491" s="25">
        <f t="shared" si="284"/>
        <v>3.143846153846154E-2</v>
      </c>
    </row>
    <row r="4492" spans="1:9" x14ac:dyDescent="0.2">
      <c r="A4492" s="22" t="s">
        <v>1645</v>
      </c>
      <c r="B4492" s="23">
        <v>15211000000</v>
      </c>
      <c r="C4492" s="23">
        <v>1011636063.99</v>
      </c>
      <c r="D4492" s="23">
        <v>117879166.34999999</v>
      </c>
      <c r="E4492" s="23">
        <v>29843178.350000001</v>
      </c>
      <c r="F4492" s="23">
        <f t="shared" si="281"/>
        <v>14199363936.01</v>
      </c>
      <c r="G4492" s="24">
        <f t="shared" si="282"/>
        <v>6.6506874235093019</v>
      </c>
      <c r="H4492" s="25">
        <f t="shared" si="283"/>
        <v>0.77496000493064221</v>
      </c>
      <c r="I4492" s="25">
        <f t="shared" si="284"/>
        <v>0.19619471665242261</v>
      </c>
    </row>
    <row r="4493" spans="1:9" x14ac:dyDescent="0.2">
      <c r="A4493" s="22" t="s">
        <v>1646</v>
      </c>
      <c r="B4493" s="23">
        <v>1225000000</v>
      </c>
      <c r="C4493" s="23">
        <v>0</v>
      </c>
      <c r="D4493" s="23">
        <v>0</v>
      </c>
      <c r="E4493" s="23">
        <v>0</v>
      </c>
      <c r="F4493" s="23">
        <f t="shared" si="281"/>
        <v>1225000000</v>
      </c>
      <c r="G4493" s="24">
        <f t="shared" si="282"/>
        <v>0</v>
      </c>
      <c r="H4493" s="25">
        <f t="shared" si="283"/>
        <v>0</v>
      </c>
      <c r="I4493" s="25">
        <f t="shared" si="284"/>
        <v>0</v>
      </c>
    </row>
    <row r="4494" spans="1:9" x14ac:dyDescent="0.2">
      <c r="A4494" s="22" t="s">
        <v>1647</v>
      </c>
      <c r="B4494" s="23">
        <v>1500000000</v>
      </c>
      <c r="C4494" s="23">
        <v>137500000</v>
      </c>
      <c r="D4494" s="23">
        <v>0</v>
      </c>
      <c r="E4494" s="23">
        <v>0</v>
      </c>
      <c r="F4494" s="23">
        <f t="shared" si="281"/>
        <v>1362500000</v>
      </c>
      <c r="G4494" s="24">
        <f t="shared" si="282"/>
        <v>9.1666666666666661</v>
      </c>
      <c r="H4494" s="25">
        <f t="shared" si="283"/>
        <v>0</v>
      </c>
      <c r="I4494" s="25">
        <f t="shared" si="284"/>
        <v>0</v>
      </c>
    </row>
    <row r="4495" spans="1:9" ht="22.5" x14ac:dyDescent="0.2">
      <c r="A4495" s="22" t="s">
        <v>1648</v>
      </c>
      <c r="B4495" s="23">
        <v>600000000</v>
      </c>
      <c r="C4495" s="23">
        <v>286120275</v>
      </c>
      <c r="D4495" s="23">
        <v>37993850</v>
      </c>
      <c r="E4495" s="23">
        <v>37950950</v>
      </c>
      <c r="F4495" s="23">
        <f t="shared" si="281"/>
        <v>313879725</v>
      </c>
      <c r="G4495" s="24">
        <f t="shared" si="282"/>
        <v>47.686712499999999</v>
      </c>
      <c r="H4495" s="25">
        <f t="shared" si="283"/>
        <v>6.3323083333333336</v>
      </c>
      <c r="I4495" s="25">
        <f t="shared" si="284"/>
        <v>6.3251583333333334</v>
      </c>
    </row>
    <row r="4496" spans="1:9" x14ac:dyDescent="0.2">
      <c r="A4496" s="22" t="s">
        <v>1649</v>
      </c>
      <c r="B4496" s="23">
        <v>600000000</v>
      </c>
      <c r="C4496" s="23">
        <v>0</v>
      </c>
      <c r="D4496" s="23">
        <v>0</v>
      </c>
      <c r="E4496" s="23">
        <v>0</v>
      </c>
      <c r="F4496" s="23">
        <f t="shared" si="281"/>
        <v>600000000</v>
      </c>
      <c r="G4496" s="24">
        <f t="shared" si="282"/>
        <v>0</v>
      </c>
      <c r="H4496" s="25">
        <f t="shared" si="283"/>
        <v>0</v>
      </c>
      <c r="I4496" s="25">
        <f t="shared" si="284"/>
        <v>0</v>
      </c>
    </row>
    <row r="4497" spans="1:9" ht="22.5" x14ac:dyDescent="0.2">
      <c r="A4497" s="22" t="s">
        <v>1650</v>
      </c>
      <c r="B4497" s="23">
        <v>3766892000</v>
      </c>
      <c r="C4497" s="23">
        <v>509492006</v>
      </c>
      <c r="D4497" s="23">
        <v>12842040</v>
      </c>
      <c r="E4497" s="23">
        <v>12842040</v>
      </c>
      <c r="F4497" s="23">
        <f t="shared" si="281"/>
        <v>3257399994</v>
      </c>
      <c r="G4497" s="24">
        <f t="shared" si="282"/>
        <v>13.52552730473823</v>
      </c>
      <c r="H4497" s="25">
        <f t="shared" si="283"/>
        <v>0.34091872026062864</v>
      </c>
      <c r="I4497" s="25">
        <f t="shared" si="284"/>
        <v>0.34091872026062864</v>
      </c>
    </row>
    <row r="4498" spans="1:9" x14ac:dyDescent="0.2">
      <c r="A4498" s="22" t="s">
        <v>1651</v>
      </c>
      <c r="B4498" s="23">
        <v>32000000000</v>
      </c>
      <c r="C4498" s="23">
        <v>18758541314</v>
      </c>
      <c r="D4498" s="23">
        <v>43581558.390000001</v>
      </c>
      <c r="E4498" s="23">
        <v>36926758.390000001</v>
      </c>
      <c r="F4498" s="23">
        <f t="shared" si="281"/>
        <v>13241458686</v>
      </c>
      <c r="G4498" s="24">
        <f t="shared" si="282"/>
        <v>58.620441606249997</v>
      </c>
      <c r="H4498" s="25">
        <f t="shared" si="283"/>
        <v>0.13619236996875</v>
      </c>
      <c r="I4498" s="25">
        <f t="shared" si="284"/>
        <v>0.11539611996875</v>
      </c>
    </row>
    <row r="4499" spans="1:9" ht="22.5" x14ac:dyDescent="0.2">
      <c r="A4499" s="22" t="s">
        <v>1652</v>
      </c>
      <c r="B4499" s="23">
        <v>1562000000</v>
      </c>
      <c r="C4499" s="23">
        <v>1547288233.3299999</v>
      </c>
      <c r="D4499" s="23">
        <v>994900</v>
      </c>
      <c r="E4499" s="23">
        <v>725000</v>
      </c>
      <c r="F4499" s="23">
        <f t="shared" si="281"/>
        <v>14711766.670000076</v>
      </c>
      <c r="G4499" s="24">
        <f t="shared" si="282"/>
        <v>99.058145539692703</v>
      </c>
      <c r="H4499" s="25">
        <f t="shared" si="283"/>
        <v>6.3693982074263772E-2</v>
      </c>
      <c r="I4499" s="25">
        <f t="shared" si="284"/>
        <v>4.6414852752880924E-2</v>
      </c>
    </row>
    <row r="4500" spans="1:9" ht="22.5" x14ac:dyDescent="0.2">
      <c r="A4500" s="22" t="s">
        <v>1653</v>
      </c>
      <c r="B4500" s="23">
        <v>4500000000</v>
      </c>
      <c r="C4500" s="23">
        <v>0</v>
      </c>
      <c r="D4500" s="23">
        <v>0</v>
      </c>
      <c r="E4500" s="23">
        <v>0</v>
      </c>
      <c r="F4500" s="23">
        <f t="shared" si="281"/>
        <v>4500000000</v>
      </c>
      <c r="G4500" s="24">
        <f t="shared" si="282"/>
        <v>0</v>
      </c>
      <c r="H4500" s="25">
        <f t="shared" si="283"/>
        <v>0</v>
      </c>
      <c r="I4500" s="25">
        <f t="shared" si="284"/>
        <v>0</v>
      </c>
    </row>
    <row r="4501" spans="1:9" ht="22.5" x14ac:dyDescent="0.2">
      <c r="A4501" s="22" t="s">
        <v>1654</v>
      </c>
      <c r="B4501" s="23">
        <v>170500000000</v>
      </c>
      <c r="C4501" s="23">
        <v>53338321234.5</v>
      </c>
      <c r="D4501" s="23">
        <v>85875386.870000005</v>
      </c>
      <c r="E4501" s="23">
        <v>85875386.870000005</v>
      </c>
      <c r="F4501" s="23">
        <f t="shared" si="281"/>
        <v>117161678765.5</v>
      </c>
      <c r="G4501" s="24">
        <f t="shared" si="282"/>
        <v>31.283472864809386</v>
      </c>
      <c r="H4501" s="25">
        <f t="shared" si="283"/>
        <v>5.0366795818181827E-2</v>
      </c>
      <c r="I4501" s="25">
        <f t="shared" si="284"/>
        <v>5.0366795818181827E-2</v>
      </c>
    </row>
    <row r="4502" spans="1:9" ht="33.75" x14ac:dyDescent="0.2">
      <c r="A4502" s="22" t="s">
        <v>1655</v>
      </c>
      <c r="B4502" s="23">
        <v>60000000000</v>
      </c>
      <c r="C4502" s="23">
        <v>292829310</v>
      </c>
      <c r="D4502" s="23">
        <v>0</v>
      </c>
      <c r="E4502" s="23">
        <v>0</v>
      </c>
      <c r="F4502" s="23">
        <f t="shared" si="281"/>
        <v>59707170690</v>
      </c>
      <c r="G4502" s="24">
        <f t="shared" si="282"/>
        <v>0.48804885000000003</v>
      </c>
      <c r="H4502" s="25">
        <f t="shared" si="283"/>
        <v>0</v>
      </c>
      <c r="I4502" s="25">
        <f t="shared" si="284"/>
        <v>0</v>
      </c>
    </row>
    <row r="4503" spans="1:9" ht="22.5" x14ac:dyDescent="0.2">
      <c r="A4503" s="22" t="s">
        <v>1656</v>
      </c>
      <c r="B4503" s="23">
        <v>25000000000</v>
      </c>
      <c r="C4503" s="23">
        <v>19176192209</v>
      </c>
      <c r="D4503" s="23">
        <v>0</v>
      </c>
      <c r="E4503" s="23">
        <v>0</v>
      </c>
      <c r="F4503" s="23">
        <f t="shared" si="281"/>
        <v>5823807791</v>
      </c>
      <c r="G4503" s="24">
        <f t="shared" si="282"/>
        <v>76.704768836</v>
      </c>
      <c r="H4503" s="25">
        <f t="shared" si="283"/>
        <v>0</v>
      </c>
      <c r="I4503" s="25">
        <f t="shared" si="284"/>
        <v>0</v>
      </c>
    </row>
    <row r="4504" spans="1:9" ht="33.75" x14ac:dyDescent="0.2">
      <c r="A4504" s="22" t="s">
        <v>1657</v>
      </c>
      <c r="B4504" s="23">
        <v>27000000000</v>
      </c>
      <c r="C4504" s="23">
        <v>0</v>
      </c>
      <c r="D4504" s="23">
        <v>0</v>
      </c>
      <c r="E4504" s="23">
        <v>0</v>
      </c>
      <c r="F4504" s="23">
        <f t="shared" si="281"/>
        <v>27000000000</v>
      </c>
      <c r="G4504" s="24">
        <f t="shared" si="282"/>
        <v>0</v>
      </c>
      <c r="H4504" s="25">
        <f t="shared" si="283"/>
        <v>0</v>
      </c>
      <c r="I4504" s="25">
        <f t="shared" si="284"/>
        <v>0</v>
      </c>
    </row>
    <row r="4505" spans="1:9" ht="22.5" x14ac:dyDescent="0.2">
      <c r="A4505" s="22" t="s">
        <v>1658</v>
      </c>
      <c r="B4505" s="23">
        <v>60000000000</v>
      </c>
      <c r="C4505" s="23">
        <v>0</v>
      </c>
      <c r="D4505" s="23">
        <v>0</v>
      </c>
      <c r="E4505" s="23">
        <v>0</v>
      </c>
      <c r="F4505" s="23">
        <f t="shared" si="281"/>
        <v>60000000000</v>
      </c>
      <c r="G4505" s="24">
        <f t="shared" si="282"/>
        <v>0</v>
      </c>
      <c r="H4505" s="25">
        <f t="shared" si="283"/>
        <v>0</v>
      </c>
      <c r="I4505" s="25">
        <f t="shared" si="284"/>
        <v>0</v>
      </c>
    </row>
    <row r="4506" spans="1:9" ht="22.5" x14ac:dyDescent="0.2">
      <c r="A4506" s="22" t="s">
        <v>1659</v>
      </c>
      <c r="B4506" s="23">
        <v>204500000000</v>
      </c>
      <c r="C4506" s="23">
        <v>13464161531.67</v>
      </c>
      <c r="D4506" s="23">
        <v>2469353689.3100004</v>
      </c>
      <c r="E4506" s="23">
        <v>49100396.509999998</v>
      </c>
      <c r="F4506" s="23">
        <f t="shared" si="281"/>
        <v>191035838468.32999</v>
      </c>
      <c r="G4506" s="24">
        <f t="shared" si="282"/>
        <v>6.5839420692762847</v>
      </c>
      <c r="H4506" s="25">
        <f t="shared" si="283"/>
        <v>1.2075079165330076</v>
      </c>
      <c r="I4506" s="25">
        <f t="shared" si="284"/>
        <v>2.4009973843520781E-2</v>
      </c>
    </row>
    <row r="4507" spans="1:9" ht="22.5" x14ac:dyDescent="0.2">
      <c r="A4507" s="22" t="s">
        <v>1660</v>
      </c>
      <c r="B4507" s="23">
        <v>17000000000</v>
      </c>
      <c r="C4507" s="23">
        <v>14600000000</v>
      </c>
      <c r="D4507" s="23">
        <v>0</v>
      </c>
      <c r="E4507" s="23">
        <v>0</v>
      </c>
      <c r="F4507" s="23">
        <f t="shared" si="281"/>
        <v>2400000000</v>
      </c>
      <c r="G4507" s="24">
        <f t="shared" si="282"/>
        <v>85.882352941176464</v>
      </c>
      <c r="H4507" s="25">
        <f t="shared" si="283"/>
        <v>0</v>
      </c>
      <c r="I4507" s="25">
        <f t="shared" si="284"/>
        <v>0</v>
      </c>
    </row>
    <row r="4508" spans="1:9" ht="22.5" x14ac:dyDescent="0.2">
      <c r="A4508" s="22" t="s">
        <v>1661</v>
      </c>
      <c r="B4508" s="23">
        <v>25000000000</v>
      </c>
      <c r="C4508" s="23">
        <v>0</v>
      </c>
      <c r="D4508" s="23">
        <v>0</v>
      </c>
      <c r="E4508" s="23">
        <v>0</v>
      </c>
      <c r="F4508" s="23">
        <f t="shared" si="281"/>
        <v>25000000000</v>
      </c>
      <c r="G4508" s="24">
        <f t="shared" si="282"/>
        <v>0</v>
      </c>
      <c r="H4508" s="25">
        <f t="shared" si="283"/>
        <v>0</v>
      </c>
      <c r="I4508" s="25">
        <f t="shared" si="284"/>
        <v>0</v>
      </c>
    </row>
    <row r="4509" spans="1:9" x14ac:dyDescent="0.2">
      <c r="A4509" s="22" t="s">
        <v>1662</v>
      </c>
      <c r="B4509" s="23">
        <v>2000000000</v>
      </c>
      <c r="C4509" s="23">
        <v>856562000</v>
      </c>
      <c r="D4509" s="23">
        <v>6007998</v>
      </c>
      <c r="E4509" s="23">
        <v>5011998</v>
      </c>
      <c r="F4509" s="23">
        <f t="shared" si="281"/>
        <v>1143438000</v>
      </c>
      <c r="G4509" s="24">
        <f t="shared" si="282"/>
        <v>42.828099999999999</v>
      </c>
      <c r="H4509" s="25">
        <f t="shared" si="283"/>
        <v>0.3003999</v>
      </c>
      <c r="I4509" s="25">
        <f t="shared" si="284"/>
        <v>0.25059989999999999</v>
      </c>
    </row>
    <row r="4510" spans="1:9" ht="22.5" x14ac:dyDescent="0.2">
      <c r="A4510" s="22" t="s">
        <v>1663</v>
      </c>
      <c r="B4510" s="23">
        <v>25000000000</v>
      </c>
      <c r="C4510" s="23">
        <v>23283630393</v>
      </c>
      <c r="D4510" s="23">
        <v>0</v>
      </c>
      <c r="E4510" s="23">
        <v>0</v>
      </c>
      <c r="F4510" s="23">
        <f t="shared" si="281"/>
        <v>1716369607</v>
      </c>
      <c r="G4510" s="24">
        <f t="shared" si="282"/>
        <v>93.134521571999997</v>
      </c>
      <c r="H4510" s="25">
        <f t="shared" si="283"/>
        <v>0</v>
      </c>
      <c r="I4510" s="25">
        <f t="shared" si="284"/>
        <v>0</v>
      </c>
    </row>
    <row r="4511" spans="1:9" ht="22.5" x14ac:dyDescent="0.2">
      <c r="A4511" s="22" t="s">
        <v>1664</v>
      </c>
      <c r="B4511" s="23">
        <v>50000000000</v>
      </c>
      <c r="C4511" s="23">
        <v>0</v>
      </c>
      <c r="D4511" s="23">
        <v>0</v>
      </c>
      <c r="E4511" s="23">
        <v>0</v>
      </c>
      <c r="F4511" s="23">
        <f t="shared" si="281"/>
        <v>50000000000</v>
      </c>
      <c r="G4511" s="24">
        <f t="shared" si="282"/>
        <v>0</v>
      </c>
      <c r="H4511" s="25">
        <f t="shared" si="283"/>
        <v>0</v>
      </c>
      <c r="I4511" s="25">
        <f t="shared" si="284"/>
        <v>0</v>
      </c>
    </row>
    <row r="4512" spans="1:9" ht="33.75" x14ac:dyDescent="0.2">
      <c r="A4512" s="22" t="s">
        <v>1665</v>
      </c>
      <c r="B4512" s="23">
        <v>93008000000</v>
      </c>
      <c r="C4512" s="23">
        <v>611574607</v>
      </c>
      <c r="D4512" s="23">
        <v>0</v>
      </c>
      <c r="E4512" s="23">
        <v>0</v>
      </c>
      <c r="F4512" s="23">
        <f t="shared" si="281"/>
        <v>92396425393</v>
      </c>
      <c r="G4512" s="24">
        <f t="shared" si="282"/>
        <v>0.65755054081369346</v>
      </c>
      <c r="H4512" s="25">
        <f t="shared" si="283"/>
        <v>0</v>
      </c>
      <c r="I4512" s="25">
        <f t="shared" si="284"/>
        <v>0</v>
      </c>
    </row>
    <row r="4513" spans="1:9" ht="22.5" x14ac:dyDescent="0.2">
      <c r="A4513" s="22" t="s">
        <v>1666</v>
      </c>
      <c r="B4513" s="23">
        <v>10000000000</v>
      </c>
      <c r="C4513" s="23">
        <v>0</v>
      </c>
      <c r="D4513" s="23">
        <v>0</v>
      </c>
      <c r="E4513" s="23">
        <v>0</v>
      </c>
      <c r="F4513" s="23">
        <f t="shared" si="281"/>
        <v>10000000000</v>
      </c>
      <c r="G4513" s="24">
        <f t="shared" si="282"/>
        <v>0</v>
      </c>
      <c r="H4513" s="25">
        <f t="shared" si="283"/>
        <v>0</v>
      </c>
      <c r="I4513" s="25">
        <f t="shared" si="284"/>
        <v>0</v>
      </c>
    </row>
    <row r="4514" spans="1:9" ht="33.75" x14ac:dyDescent="0.2">
      <c r="A4514" s="22" t="s">
        <v>1667</v>
      </c>
      <c r="B4514" s="23">
        <v>100000000000</v>
      </c>
      <c r="C4514" s="23">
        <v>685645855</v>
      </c>
      <c r="D4514" s="23">
        <v>0</v>
      </c>
      <c r="E4514" s="23">
        <v>0</v>
      </c>
      <c r="F4514" s="23">
        <f t="shared" si="281"/>
        <v>99314354145</v>
      </c>
      <c r="G4514" s="24">
        <f t="shared" si="282"/>
        <v>0.68564585499999997</v>
      </c>
      <c r="H4514" s="25">
        <f t="shared" si="283"/>
        <v>0</v>
      </c>
      <c r="I4514" s="25">
        <f t="shared" si="284"/>
        <v>0</v>
      </c>
    </row>
    <row r="4515" spans="1:9" ht="22.5" x14ac:dyDescent="0.2">
      <c r="A4515" s="22" t="s">
        <v>1668</v>
      </c>
      <c r="B4515" s="23">
        <v>15000000000</v>
      </c>
      <c r="C4515" s="23">
        <v>0</v>
      </c>
      <c r="D4515" s="23">
        <v>0</v>
      </c>
      <c r="E4515" s="23">
        <v>0</v>
      </c>
      <c r="F4515" s="23">
        <f t="shared" si="281"/>
        <v>15000000000</v>
      </c>
      <c r="G4515" s="24">
        <f t="shared" si="282"/>
        <v>0</v>
      </c>
      <c r="H4515" s="25">
        <f t="shared" si="283"/>
        <v>0</v>
      </c>
      <c r="I4515" s="25">
        <f t="shared" si="284"/>
        <v>0</v>
      </c>
    </row>
    <row r="4516" spans="1:9" ht="22.5" x14ac:dyDescent="0.2">
      <c r="A4516" s="22" t="s">
        <v>1669</v>
      </c>
      <c r="B4516" s="23">
        <v>80000000000</v>
      </c>
      <c r="C4516" s="23">
        <v>0</v>
      </c>
      <c r="D4516" s="23">
        <v>0</v>
      </c>
      <c r="E4516" s="23">
        <v>0</v>
      </c>
      <c r="F4516" s="23">
        <f t="shared" si="281"/>
        <v>80000000000</v>
      </c>
      <c r="G4516" s="24">
        <f t="shared" si="282"/>
        <v>0</v>
      </c>
      <c r="H4516" s="25">
        <f t="shared" si="283"/>
        <v>0</v>
      </c>
      <c r="I4516" s="25">
        <f t="shared" si="284"/>
        <v>0</v>
      </c>
    </row>
    <row r="4517" spans="1:9" ht="22.5" x14ac:dyDescent="0.2">
      <c r="A4517" s="22" t="s">
        <v>1670</v>
      </c>
      <c r="B4517" s="23">
        <v>25000000000</v>
      </c>
      <c r="C4517" s="23">
        <v>0</v>
      </c>
      <c r="D4517" s="23">
        <v>0</v>
      </c>
      <c r="E4517" s="23">
        <v>0</v>
      </c>
      <c r="F4517" s="23">
        <f t="shared" si="281"/>
        <v>25000000000</v>
      </c>
      <c r="G4517" s="24">
        <f t="shared" si="282"/>
        <v>0</v>
      </c>
      <c r="H4517" s="25">
        <f t="shared" si="283"/>
        <v>0</v>
      </c>
      <c r="I4517" s="25">
        <f t="shared" si="284"/>
        <v>0</v>
      </c>
    </row>
    <row r="4518" spans="1:9" ht="33.75" x14ac:dyDescent="0.2">
      <c r="A4518" s="22" t="s">
        <v>1671</v>
      </c>
      <c r="B4518" s="23">
        <v>12000000000</v>
      </c>
      <c r="C4518" s="23">
        <v>590239078</v>
      </c>
      <c r="D4518" s="23">
        <v>0</v>
      </c>
      <c r="E4518" s="23">
        <v>0</v>
      </c>
      <c r="F4518" s="23">
        <f t="shared" si="281"/>
        <v>11409760922</v>
      </c>
      <c r="G4518" s="24">
        <f t="shared" si="282"/>
        <v>4.9186589833333336</v>
      </c>
      <c r="H4518" s="25">
        <f t="shared" si="283"/>
        <v>0</v>
      </c>
      <c r="I4518" s="25">
        <f t="shared" si="284"/>
        <v>0</v>
      </c>
    </row>
    <row r="4519" spans="1:9" ht="22.5" x14ac:dyDescent="0.2">
      <c r="A4519" s="22" t="s">
        <v>1672</v>
      </c>
      <c r="B4519" s="23">
        <v>136000000000</v>
      </c>
      <c r="C4519" s="23">
        <v>34419916463</v>
      </c>
      <c r="D4519" s="23">
        <v>0</v>
      </c>
      <c r="E4519" s="23">
        <v>0</v>
      </c>
      <c r="F4519" s="23">
        <f t="shared" si="281"/>
        <v>101580083537</v>
      </c>
      <c r="G4519" s="24">
        <f t="shared" si="282"/>
        <v>25.308762105147061</v>
      </c>
      <c r="H4519" s="25">
        <f t="shared" si="283"/>
        <v>0</v>
      </c>
      <c r="I4519" s="25">
        <f t="shared" si="284"/>
        <v>0</v>
      </c>
    </row>
    <row r="4520" spans="1:9" ht="22.5" x14ac:dyDescent="0.2">
      <c r="A4520" s="22" t="s">
        <v>1673</v>
      </c>
      <c r="B4520" s="23">
        <v>100000000000</v>
      </c>
      <c r="C4520" s="23">
        <v>0</v>
      </c>
      <c r="D4520" s="23">
        <v>0</v>
      </c>
      <c r="E4520" s="23">
        <v>0</v>
      </c>
      <c r="F4520" s="23">
        <f t="shared" si="281"/>
        <v>100000000000</v>
      </c>
      <c r="G4520" s="24">
        <f t="shared" si="282"/>
        <v>0</v>
      </c>
      <c r="H4520" s="25">
        <f t="shared" si="283"/>
        <v>0</v>
      </c>
      <c r="I4520" s="25">
        <f t="shared" si="284"/>
        <v>0</v>
      </c>
    </row>
    <row r="4521" spans="1:9" ht="22.5" x14ac:dyDescent="0.2">
      <c r="A4521" s="22" t="s">
        <v>1674</v>
      </c>
      <c r="B4521" s="23">
        <v>25000000000</v>
      </c>
      <c r="C4521" s="23">
        <v>0</v>
      </c>
      <c r="D4521" s="23">
        <v>0</v>
      </c>
      <c r="E4521" s="23">
        <v>0</v>
      </c>
      <c r="F4521" s="23">
        <f t="shared" si="281"/>
        <v>25000000000</v>
      </c>
      <c r="G4521" s="24">
        <f t="shared" si="282"/>
        <v>0</v>
      </c>
      <c r="H4521" s="25">
        <f t="shared" si="283"/>
        <v>0</v>
      </c>
      <c r="I4521" s="25">
        <f t="shared" si="284"/>
        <v>0</v>
      </c>
    </row>
    <row r="4522" spans="1:9" ht="33.75" x14ac:dyDescent="0.2">
      <c r="A4522" s="22" t="s">
        <v>1675</v>
      </c>
      <c r="B4522" s="23">
        <v>80000000000</v>
      </c>
      <c r="C4522" s="23">
        <v>0</v>
      </c>
      <c r="D4522" s="23">
        <v>0</v>
      </c>
      <c r="E4522" s="23">
        <v>0</v>
      </c>
      <c r="F4522" s="23">
        <f t="shared" si="281"/>
        <v>80000000000</v>
      </c>
      <c r="G4522" s="24">
        <f t="shared" si="282"/>
        <v>0</v>
      </c>
      <c r="H4522" s="25">
        <f t="shared" si="283"/>
        <v>0</v>
      </c>
      <c r="I4522" s="25">
        <f t="shared" si="284"/>
        <v>0</v>
      </c>
    </row>
    <row r="4523" spans="1:9" ht="22.5" x14ac:dyDescent="0.2">
      <c r="A4523" s="22" t="s">
        <v>1676</v>
      </c>
      <c r="B4523" s="23">
        <v>8000000000</v>
      </c>
      <c r="C4523" s="23">
        <v>0</v>
      </c>
      <c r="D4523" s="23">
        <v>0</v>
      </c>
      <c r="E4523" s="23">
        <v>0</v>
      </c>
      <c r="F4523" s="23">
        <f t="shared" si="281"/>
        <v>8000000000</v>
      </c>
      <c r="G4523" s="24">
        <f t="shared" si="282"/>
        <v>0</v>
      </c>
      <c r="H4523" s="25">
        <f t="shared" si="283"/>
        <v>0</v>
      </c>
      <c r="I4523" s="25">
        <f t="shared" si="284"/>
        <v>0</v>
      </c>
    </row>
    <row r="4524" spans="1:9" ht="33.75" x14ac:dyDescent="0.2">
      <c r="A4524" s="22" t="s">
        <v>1677</v>
      </c>
      <c r="B4524" s="23">
        <v>135000000000</v>
      </c>
      <c r="C4524" s="23">
        <v>1385471979</v>
      </c>
      <c r="D4524" s="23">
        <v>15599175.08</v>
      </c>
      <c r="E4524" s="23">
        <v>15599175.08</v>
      </c>
      <c r="F4524" s="23">
        <f t="shared" si="281"/>
        <v>133614528021</v>
      </c>
      <c r="G4524" s="24">
        <f t="shared" si="282"/>
        <v>1.0262755400000001</v>
      </c>
      <c r="H4524" s="25">
        <f t="shared" si="283"/>
        <v>1.1554944503703703E-2</v>
      </c>
      <c r="I4524" s="25">
        <f t="shared" si="284"/>
        <v>1.1554944503703703E-2</v>
      </c>
    </row>
    <row r="4525" spans="1:9" ht="33.75" x14ac:dyDescent="0.2">
      <c r="A4525" s="22" t="s">
        <v>1678</v>
      </c>
      <c r="B4525" s="23">
        <v>80000000000</v>
      </c>
      <c r="C4525" s="23">
        <v>537071640</v>
      </c>
      <c r="D4525" s="23">
        <v>0</v>
      </c>
      <c r="E4525" s="23">
        <v>0</v>
      </c>
      <c r="F4525" s="23">
        <f t="shared" si="281"/>
        <v>79462928360</v>
      </c>
      <c r="G4525" s="24">
        <f t="shared" si="282"/>
        <v>0.67133955000000001</v>
      </c>
      <c r="H4525" s="25">
        <f t="shared" si="283"/>
        <v>0</v>
      </c>
      <c r="I4525" s="25">
        <f t="shared" si="284"/>
        <v>0</v>
      </c>
    </row>
    <row r="4526" spans="1:9" ht="33.75" x14ac:dyDescent="0.2">
      <c r="A4526" s="22" t="s">
        <v>1679</v>
      </c>
      <c r="B4526" s="23">
        <v>200000000000</v>
      </c>
      <c r="C4526" s="23">
        <v>4765486391</v>
      </c>
      <c r="D4526" s="23">
        <v>16713435.689999999</v>
      </c>
      <c r="E4526" s="23">
        <v>16713435.689999999</v>
      </c>
      <c r="F4526" s="23">
        <f t="shared" si="281"/>
        <v>195234513609</v>
      </c>
      <c r="G4526" s="24">
        <f t="shared" si="282"/>
        <v>2.3827431954999998</v>
      </c>
      <c r="H4526" s="25">
        <f t="shared" si="283"/>
        <v>8.3567178450000001E-3</v>
      </c>
      <c r="I4526" s="25">
        <f t="shared" si="284"/>
        <v>8.3567178450000001E-3</v>
      </c>
    </row>
    <row r="4527" spans="1:9" ht="22.5" x14ac:dyDescent="0.2">
      <c r="A4527" s="22" t="s">
        <v>1680</v>
      </c>
      <c r="B4527" s="23">
        <v>45000000000</v>
      </c>
      <c r="C4527" s="23">
        <v>0</v>
      </c>
      <c r="D4527" s="23">
        <v>0</v>
      </c>
      <c r="E4527" s="23">
        <v>0</v>
      </c>
      <c r="F4527" s="23">
        <f t="shared" si="281"/>
        <v>45000000000</v>
      </c>
      <c r="G4527" s="24">
        <f t="shared" si="282"/>
        <v>0</v>
      </c>
      <c r="H4527" s="25">
        <f t="shared" si="283"/>
        <v>0</v>
      </c>
      <c r="I4527" s="25">
        <f t="shared" si="284"/>
        <v>0</v>
      </c>
    </row>
    <row r="4528" spans="1:9" ht="22.5" x14ac:dyDescent="0.2">
      <c r="A4528" s="22" t="s">
        <v>1681</v>
      </c>
      <c r="B4528" s="23">
        <v>4000000000</v>
      </c>
      <c r="C4528" s="23">
        <v>93876791</v>
      </c>
      <c r="D4528" s="23">
        <v>0</v>
      </c>
      <c r="E4528" s="23">
        <v>0</v>
      </c>
      <c r="F4528" s="23">
        <f t="shared" si="281"/>
        <v>3906123209</v>
      </c>
      <c r="G4528" s="24">
        <f t="shared" si="282"/>
        <v>2.3469197749999999</v>
      </c>
      <c r="H4528" s="25">
        <f t="shared" si="283"/>
        <v>0</v>
      </c>
      <c r="I4528" s="25">
        <f t="shared" si="284"/>
        <v>0</v>
      </c>
    </row>
    <row r="4529" spans="1:9" ht="22.5" x14ac:dyDescent="0.2">
      <c r="A4529" s="22" t="s">
        <v>1682</v>
      </c>
      <c r="B4529" s="23">
        <v>60000000000</v>
      </c>
      <c r="C4529" s="23">
        <v>0</v>
      </c>
      <c r="D4529" s="23">
        <v>0</v>
      </c>
      <c r="E4529" s="23">
        <v>0</v>
      </c>
      <c r="F4529" s="23">
        <f t="shared" si="281"/>
        <v>60000000000</v>
      </c>
      <c r="G4529" s="24">
        <f t="shared" si="282"/>
        <v>0</v>
      </c>
      <c r="H4529" s="25">
        <f t="shared" si="283"/>
        <v>0</v>
      </c>
      <c r="I4529" s="25">
        <f t="shared" si="284"/>
        <v>0</v>
      </c>
    </row>
    <row r="4530" spans="1:9" ht="22.5" x14ac:dyDescent="0.2">
      <c r="A4530" s="22" t="s">
        <v>1683</v>
      </c>
      <c r="B4530" s="23">
        <v>20000000000</v>
      </c>
      <c r="C4530" s="23">
        <v>0</v>
      </c>
      <c r="D4530" s="23">
        <v>0</v>
      </c>
      <c r="E4530" s="23">
        <v>0</v>
      </c>
      <c r="F4530" s="23">
        <f t="shared" si="281"/>
        <v>20000000000</v>
      </c>
      <c r="G4530" s="24">
        <f t="shared" si="282"/>
        <v>0</v>
      </c>
      <c r="H4530" s="25">
        <f t="shared" si="283"/>
        <v>0</v>
      </c>
      <c r="I4530" s="25">
        <f t="shared" si="284"/>
        <v>0</v>
      </c>
    </row>
    <row r="4531" spans="1:9" ht="22.5" x14ac:dyDescent="0.2">
      <c r="A4531" s="22" t="s">
        <v>1684</v>
      </c>
      <c r="B4531" s="23">
        <v>30000000000</v>
      </c>
      <c r="C4531" s="23">
        <v>0</v>
      </c>
      <c r="D4531" s="23">
        <v>0</v>
      </c>
      <c r="E4531" s="23">
        <v>0</v>
      </c>
      <c r="F4531" s="23">
        <f t="shared" si="281"/>
        <v>30000000000</v>
      </c>
      <c r="G4531" s="24">
        <f t="shared" si="282"/>
        <v>0</v>
      </c>
      <c r="H4531" s="25">
        <f t="shared" si="283"/>
        <v>0</v>
      </c>
      <c r="I4531" s="25">
        <f t="shared" si="284"/>
        <v>0</v>
      </c>
    </row>
    <row r="4532" spans="1:9" ht="33.75" x14ac:dyDescent="0.2">
      <c r="A4532" s="22" t="s">
        <v>1685</v>
      </c>
      <c r="B4532" s="23">
        <v>55000000000</v>
      </c>
      <c r="C4532" s="23">
        <v>0</v>
      </c>
      <c r="D4532" s="23">
        <v>0</v>
      </c>
      <c r="E4532" s="23">
        <v>0</v>
      </c>
      <c r="F4532" s="23">
        <f t="shared" si="281"/>
        <v>55000000000</v>
      </c>
      <c r="G4532" s="24">
        <f t="shared" si="282"/>
        <v>0</v>
      </c>
      <c r="H4532" s="25">
        <f t="shared" si="283"/>
        <v>0</v>
      </c>
      <c r="I4532" s="25">
        <f t="shared" si="284"/>
        <v>0</v>
      </c>
    </row>
    <row r="4533" spans="1:9" ht="22.5" x14ac:dyDescent="0.2">
      <c r="A4533" s="22" t="s">
        <v>1686</v>
      </c>
      <c r="B4533" s="23">
        <v>51000000000</v>
      </c>
      <c r="C4533" s="23">
        <v>0</v>
      </c>
      <c r="D4533" s="23">
        <v>0</v>
      </c>
      <c r="E4533" s="23">
        <v>0</v>
      </c>
      <c r="F4533" s="23">
        <f t="shared" si="281"/>
        <v>51000000000</v>
      </c>
      <c r="G4533" s="24">
        <f t="shared" si="282"/>
        <v>0</v>
      </c>
      <c r="H4533" s="25">
        <f t="shared" si="283"/>
        <v>0</v>
      </c>
      <c r="I4533" s="25">
        <f t="shared" si="284"/>
        <v>0</v>
      </c>
    </row>
    <row r="4534" spans="1:9" ht="22.5" x14ac:dyDescent="0.2">
      <c r="A4534" s="22" t="s">
        <v>1687</v>
      </c>
      <c r="B4534" s="23">
        <v>20000000000</v>
      </c>
      <c r="C4534" s="23">
        <v>19268172013</v>
      </c>
      <c r="D4534" s="23">
        <v>0</v>
      </c>
      <c r="E4534" s="23">
        <v>0</v>
      </c>
      <c r="F4534" s="23">
        <f t="shared" si="281"/>
        <v>731827987</v>
      </c>
      <c r="G4534" s="24">
        <f t="shared" si="282"/>
        <v>96.340860065000001</v>
      </c>
      <c r="H4534" s="25">
        <f t="shared" si="283"/>
        <v>0</v>
      </c>
      <c r="I4534" s="25">
        <f t="shared" si="284"/>
        <v>0</v>
      </c>
    </row>
    <row r="4535" spans="1:9" ht="33.75" x14ac:dyDescent="0.2">
      <c r="A4535" s="22" t="s">
        <v>1688</v>
      </c>
      <c r="B4535" s="23">
        <v>75000000000</v>
      </c>
      <c r="C4535" s="23">
        <v>0</v>
      </c>
      <c r="D4535" s="23">
        <v>0</v>
      </c>
      <c r="E4535" s="23">
        <v>0</v>
      </c>
      <c r="F4535" s="23">
        <f t="shared" si="281"/>
        <v>75000000000</v>
      </c>
      <c r="G4535" s="24">
        <f t="shared" si="282"/>
        <v>0</v>
      </c>
      <c r="H4535" s="25">
        <f t="shared" si="283"/>
        <v>0</v>
      </c>
      <c r="I4535" s="25">
        <f t="shared" si="284"/>
        <v>0</v>
      </c>
    </row>
    <row r="4536" spans="1:9" ht="22.5" x14ac:dyDescent="0.2">
      <c r="A4536" s="22" t="s">
        <v>1689</v>
      </c>
      <c r="B4536" s="23">
        <v>5000000000</v>
      </c>
      <c r="C4536" s="23">
        <v>0</v>
      </c>
      <c r="D4536" s="23">
        <v>0</v>
      </c>
      <c r="E4536" s="23">
        <v>0</v>
      </c>
      <c r="F4536" s="23">
        <f t="shared" si="281"/>
        <v>5000000000</v>
      </c>
      <c r="G4536" s="24">
        <f t="shared" si="282"/>
        <v>0</v>
      </c>
      <c r="H4536" s="25">
        <f t="shared" si="283"/>
        <v>0</v>
      </c>
      <c r="I4536" s="25">
        <f t="shared" si="284"/>
        <v>0</v>
      </c>
    </row>
    <row r="4537" spans="1:9" x14ac:dyDescent="0.2">
      <c r="A4537" s="22" t="s">
        <v>1690</v>
      </c>
      <c r="B4537" s="23">
        <v>50000000000</v>
      </c>
      <c r="C4537" s="23">
        <v>0</v>
      </c>
      <c r="D4537" s="23">
        <v>0</v>
      </c>
      <c r="E4537" s="23">
        <v>0</v>
      </c>
      <c r="F4537" s="23">
        <f t="shared" si="281"/>
        <v>50000000000</v>
      </c>
      <c r="G4537" s="24">
        <f t="shared" si="282"/>
        <v>0</v>
      </c>
      <c r="H4537" s="25">
        <f t="shared" si="283"/>
        <v>0</v>
      </c>
      <c r="I4537" s="25">
        <f t="shared" si="284"/>
        <v>0</v>
      </c>
    </row>
    <row r="4538" spans="1:9" ht="22.5" x14ac:dyDescent="0.2">
      <c r="A4538" s="22" t="s">
        <v>1691</v>
      </c>
      <c r="B4538" s="23">
        <v>600000000000</v>
      </c>
      <c r="C4538" s="23">
        <v>31495273015</v>
      </c>
      <c r="D4538" s="23">
        <v>167649537</v>
      </c>
      <c r="E4538" s="23">
        <v>167649537</v>
      </c>
      <c r="F4538" s="23">
        <f t="shared" si="281"/>
        <v>568504726985</v>
      </c>
      <c r="G4538" s="24">
        <f t="shared" si="282"/>
        <v>5.2492121691666664</v>
      </c>
      <c r="H4538" s="25">
        <f t="shared" si="283"/>
        <v>2.7941589499999999E-2</v>
      </c>
      <c r="I4538" s="25">
        <f t="shared" si="284"/>
        <v>2.7941589499999999E-2</v>
      </c>
    </row>
    <row r="4539" spans="1:9" ht="22.5" x14ac:dyDescent="0.2">
      <c r="A4539" s="22" t="s">
        <v>1692</v>
      </c>
      <c r="B4539" s="23">
        <v>733138497458</v>
      </c>
      <c r="C4539" s="23">
        <v>25119425921</v>
      </c>
      <c r="D4539" s="23">
        <v>597223355.09000003</v>
      </c>
      <c r="E4539" s="23">
        <v>586115887.09000003</v>
      </c>
      <c r="F4539" s="23">
        <f t="shared" si="281"/>
        <v>708019071537</v>
      </c>
      <c r="G4539" s="24">
        <f t="shared" si="282"/>
        <v>3.4262865758783922</v>
      </c>
      <c r="H4539" s="25">
        <f t="shared" si="283"/>
        <v>8.1461191461196417E-2</v>
      </c>
      <c r="I4539" s="25">
        <f t="shared" si="284"/>
        <v>7.9946134205505615E-2</v>
      </c>
    </row>
    <row r="4540" spans="1:9" ht="22.5" x14ac:dyDescent="0.2">
      <c r="A4540" s="22" t="s">
        <v>1693</v>
      </c>
      <c r="B4540" s="23">
        <v>33000000000</v>
      </c>
      <c r="C4540" s="23">
        <v>370091404</v>
      </c>
      <c r="D4540" s="23">
        <v>85650973.519999996</v>
      </c>
      <c r="E4540" s="23">
        <v>85650973.519999996</v>
      </c>
      <c r="F4540" s="23">
        <f t="shared" si="281"/>
        <v>32629908596</v>
      </c>
      <c r="G4540" s="24">
        <f t="shared" si="282"/>
        <v>1.1214891030303031</v>
      </c>
      <c r="H4540" s="25">
        <f t="shared" si="283"/>
        <v>0.2595484046060606</v>
      </c>
      <c r="I4540" s="25">
        <f t="shared" si="284"/>
        <v>0.2595484046060606</v>
      </c>
    </row>
    <row r="4541" spans="1:9" ht="22.5" x14ac:dyDescent="0.2">
      <c r="A4541" s="22" t="s">
        <v>1694</v>
      </c>
      <c r="B4541" s="23">
        <v>2000000000</v>
      </c>
      <c r="C4541" s="23">
        <v>0</v>
      </c>
      <c r="D4541" s="23">
        <v>0</v>
      </c>
      <c r="E4541" s="23">
        <v>0</v>
      </c>
      <c r="F4541" s="23">
        <f t="shared" si="281"/>
        <v>2000000000</v>
      </c>
      <c r="G4541" s="24">
        <f t="shared" si="282"/>
        <v>0</v>
      </c>
      <c r="H4541" s="25">
        <f t="shared" si="283"/>
        <v>0</v>
      </c>
      <c r="I4541" s="25">
        <f t="shared" si="284"/>
        <v>0</v>
      </c>
    </row>
    <row r="4542" spans="1:9" ht="22.5" x14ac:dyDescent="0.2">
      <c r="A4542" s="22" t="s">
        <v>1695</v>
      </c>
      <c r="B4542" s="23">
        <v>1000000000</v>
      </c>
      <c r="C4542" s="23">
        <v>233249733.33000001</v>
      </c>
      <c r="D4542" s="23">
        <v>2132100</v>
      </c>
      <c r="E4542" s="23">
        <v>2132100</v>
      </c>
      <c r="F4542" s="23">
        <f t="shared" si="281"/>
        <v>766750266.66999996</v>
      </c>
      <c r="G4542" s="24">
        <f t="shared" si="282"/>
        <v>23.324973333000003</v>
      </c>
      <c r="H4542" s="25">
        <f t="shared" si="283"/>
        <v>0.21321000000000001</v>
      </c>
      <c r="I4542" s="25">
        <f t="shared" si="284"/>
        <v>0.21321000000000001</v>
      </c>
    </row>
    <row r="4543" spans="1:9" ht="22.5" x14ac:dyDescent="0.2">
      <c r="A4543" s="22" t="s">
        <v>1696</v>
      </c>
      <c r="B4543" s="23">
        <v>1000000000</v>
      </c>
      <c r="C4543" s="23">
        <v>0</v>
      </c>
      <c r="D4543" s="23">
        <v>0</v>
      </c>
      <c r="E4543" s="23">
        <v>0</v>
      </c>
      <c r="F4543" s="23">
        <f t="shared" si="281"/>
        <v>1000000000</v>
      </c>
      <c r="G4543" s="24">
        <f t="shared" si="282"/>
        <v>0</v>
      </c>
      <c r="H4543" s="25">
        <f t="shared" si="283"/>
        <v>0</v>
      </c>
      <c r="I4543" s="25">
        <f t="shared" si="284"/>
        <v>0</v>
      </c>
    </row>
    <row r="4544" spans="1:9" ht="22.5" x14ac:dyDescent="0.2">
      <c r="A4544" s="22" t="s">
        <v>1697</v>
      </c>
      <c r="B4544" s="23">
        <v>2000000000</v>
      </c>
      <c r="C4544" s="23">
        <v>0</v>
      </c>
      <c r="D4544" s="23">
        <v>0</v>
      </c>
      <c r="E4544" s="23">
        <v>0</v>
      </c>
      <c r="F4544" s="23">
        <f t="shared" si="281"/>
        <v>2000000000</v>
      </c>
      <c r="G4544" s="24">
        <f t="shared" si="282"/>
        <v>0</v>
      </c>
      <c r="H4544" s="25">
        <f t="shared" si="283"/>
        <v>0</v>
      </c>
      <c r="I4544" s="25">
        <f t="shared" si="284"/>
        <v>0</v>
      </c>
    </row>
    <row r="4545" spans="1:9" x14ac:dyDescent="0.2">
      <c r="A4545" s="22" t="s">
        <v>1698</v>
      </c>
      <c r="B4545" s="23">
        <v>1600000000</v>
      </c>
      <c r="C4545" s="23">
        <v>0</v>
      </c>
      <c r="D4545" s="23">
        <v>0</v>
      </c>
      <c r="E4545" s="23">
        <v>0</v>
      </c>
      <c r="F4545" s="23">
        <f t="shared" si="281"/>
        <v>1600000000</v>
      </c>
      <c r="G4545" s="24">
        <f t="shared" si="282"/>
        <v>0</v>
      </c>
      <c r="H4545" s="25">
        <f t="shared" si="283"/>
        <v>0</v>
      </c>
      <c r="I4545" s="25">
        <f t="shared" si="284"/>
        <v>0</v>
      </c>
    </row>
    <row r="4546" spans="1:9" x14ac:dyDescent="0.2">
      <c r="A4546" s="22" t="s">
        <v>1699</v>
      </c>
      <c r="B4546" s="23">
        <v>1000000000</v>
      </c>
      <c r="C4546" s="23">
        <v>0</v>
      </c>
      <c r="D4546" s="23">
        <v>0</v>
      </c>
      <c r="E4546" s="23">
        <v>0</v>
      </c>
      <c r="F4546" s="23">
        <f t="shared" si="281"/>
        <v>1000000000</v>
      </c>
      <c r="G4546" s="24">
        <f t="shared" si="282"/>
        <v>0</v>
      </c>
      <c r="H4546" s="25">
        <f t="shared" si="283"/>
        <v>0</v>
      </c>
      <c r="I4546" s="25">
        <f t="shared" si="284"/>
        <v>0</v>
      </c>
    </row>
    <row r="4547" spans="1:9" ht="22.5" x14ac:dyDescent="0.2">
      <c r="A4547" s="22" t="s">
        <v>1700</v>
      </c>
      <c r="B4547" s="23">
        <v>2000000000</v>
      </c>
      <c r="C4547" s="23">
        <v>0</v>
      </c>
      <c r="D4547" s="23">
        <v>0</v>
      </c>
      <c r="E4547" s="23">
        <v>0</v>
      </c>
      <c r="F4547" s="23">
        <f t="shared" si="281"/>
        <v>2000000000</v>
      </c>
      <c r="G4547" s="24">
        <f t="shared" si="282"/>
        <v>0</v>
      </c>
      <c r="H4547" s="25">
        <f t="shared" si="283"/>
        <v>0</v>
      </c>
      <c r="I4547" s="25">
        <f t="shared" si="284"/>
        <v>0</v>
      </c>
    </row>
    <row r="4548" spans="1:9" x14ac:dyDescent="0.2">
      <c r="A4548" s="18" t="s">
        <v>1701</v>
      </c>
      <c r="B4548" s="19">
        <v>1544908000000</v>
      </c>
      <c r="C4548" s="19">
        <v>358653706051.41992</v>
      </c>
      <c r="D4548" s="19">
        <v>57842297075.879997</v>
      </c>
      <c r="E4548" s="19">
        <v>57142667087.879997</v>
      </c>
      <c r="F4548" s="19">
        <f t="shared" si="281"/>
        <v>1186254293948.5801</v>
      </c>
      <c r="G4548" s="20">
        <f t="shared" si="282"/>
        <v>23.21521450153795</v>
      </c>
      <c r="H4548" s="21">
        <f t="shared" si="283"/>
        <v>3.7440609457572873</v>
      </c>
      <c r="I4548" s="21">
        <f t="shared" si="284"/>
        <v>3.6987747547349099</v>
      </c>
    </row>
    <row r="4549" spans="1:9" x14ac:dyDescent="0.2">
      <c r="A4549" s="18" t="s">
        <v>17</v>
      </c>
      <c r="B4549" s="19">
        <v>548101000000</v>
      </c>
      <c r="C4549" s="19">
        <v>98365536183.669998</v>
      </c>
      <c r="D4549" s="19">
        <v>55600058488.879997</v>
      </c>
      <c r="E4549" s="19">
        <v>55147862896.879997</v>
      </c>
      <c r="F4549" s="19">
        <f t="shared" si="281"/>
        <v>449735463816.33002</v>
      </c>
      <c r="G4549" s="20">
        <f t="shared" si="282"/>
        <v>17.94660768428994</v>
      </c>
      <c r="H4549" s="21">
        <f t="shared" si="283"/>
        <v>10.144126445468991</v>
      </c>
      <c r="I4549" s="21">
        <f t="shared" si="284"/>
        <v>10.061624207377836</v>
      </c>
    </row>
    <row r="4550" spans="1:9" x14ac:dyDescent="0.2">
      <c r="A4550" s="18" t="s">
        <v>18</v>
      </c>
      <c r="B4550" s="19">
        <v>342400000000</v>
      </c>
      <c r="C4550" s="19">
        <v>51903306674</v>
      </c>
      <c r="D4550" s="19">
        <v>51902564904</v>
      </c>
      <c r="E4550" s="19">
        <v>51902564904</v>
      </c>
      <c r="F4550" s="19">
        <f t="shared" si="281"/>
        <v>290496693326</v>
      </c>
      <c r="G4550" s="20">
        <f t="shared" si="282"/>
        <v>15.158676014602804</v>
      </c>
      <c r="H4550" s="21">
        <f t="shared" si="283"/>
        <v>15.158459376168224</v>
      </c>
      <c r="I4550" s="21">
        <f t="shared" si="284"/>
        <v>15.158459376168224</v>
      </c>
    </row>
    <row r="4551" spans="1:9" x14ac:dyDescent="0.2">
      <c r="A4551" s="22" t="s">
        <v>19</v>
      </c>
      <c r="B4551" s="23">
        <v>195836000000</v>
      </c>
      <c r="C4551" s="23">
        <v>27865606319</v>
      </c>
      <c r="D4551" s="23">
        <v>27865005605</v>
      </c>
      <c r="E4551" s="23">
        <v>27865005605</v>
      </c>
      <c r="F4551" s="23">
        <f t="shared" ref="F4551:F4614" si="285">+B4551-C4551</f>
        <v>167970393681</v>
      </c>
      <c r="G4551" s="24">
        <f t="shared" ref="G4551:G4614" si="286">IFERROR(IF(C4551&gt;0,+C4551/B4551*100,0),0)</f>
        <v>14.229052022610755</v>
      </c>
      <c r="H4551" s="25">
        <f t="shared" ref="H4551:H4614" si="287">IFERROR(IF(D4551&gt;0,+D4551/B4551*100,0),0)</f>
        <v>14.22874527921322</v>
      </c>
      <c r="I4551" s="25">
        <f t="shared" ref="I4551:I4614" si="288">IFERROR(IF(E4551&gt;0,+E4551/B4551*100,0),0)</f>
        <v>14.22874527921322</v>
      </c>
    </row>
    <row r="4552" spans="1:9" x14ac:dyDescent="0.2">
      <c r="A4552" s="22" t="s">
        <v>20</v>
      </c>
      <c r="B4552" s="23">
        <v>86510000000</v>
      </c>
      <c r="C4552" s="23">
        <v>6973635231</v>
      </c>
      <c r="D4552" s="23">
        <v>6973635213</v>
      </c>
      <c r="E4552" s="23">
        <v>6973635213</v>
      </c>
      <c r="F4552" s="23">
        <f t="shared" si="285"/>
        <v>79536364769</v>
      </c>
      <c r="G4552" s="24">
        <f t="shared" si="286"/>
        <v>8.0610741313142977</v>
      </c>
      <c r="H4552" s="25">
        <f t="shared" si="287"/>
        <v>8.0610741105074553</v>
      </c>
      <c r="I4552" s="25">
        <f t="shared" si="288"/>
        <v>8.0610741105074553</v>
      </c>
    </row>
    <row r="4553" spans="1:9" x14ac:dyDescent="0.2">
      <c r="A4553" s="22" t="s">
        <v>21</v>
      </c>
      <c r="B4553" s="23">
        <v>51954000000</v>
      </c>
      <c r="C4553" s="23">
        <v>17064065124</v>
      </c>
      <c r="D4553" s="23">
        <v>17063924086</v>
      </c>
      <c r="E4553" s="23">
        <v>17063924086</v>
      </c>
      <c r="F4553" s="23">
        <f t="shared" si="285"/>
        <v>34889934876</v>
      </c>
      <c r="G4553" s="24">
        <f t="shared" si="286"/>
        <v>32.844564661046313</v>
      </c>
      <c r="H4553" s="25">
        <f t="shared" si="287"/>
        <v>32.84429319397929</v>
      </c>
      <c r="I4553" s="25">
        <f t="shared" si="288"/>
        <v>32.84429319397929</v>
      </c>
    </row>
    <row r="4554" spans="1:9" x14ac:dyDescent="0.2">
      <c r="A4554" s="22" t="s">
        <v>150</v>
      </c>
      <c r="B4554" s="23">
        <v>8100000000</v>
      </c>
      <c r="C4554" s="23">
        <v>0</v>
      </c>
      <c r="D4554" s="23">
        <v>0</v>
      </c>
      <c r="E4554" s="23">
        <v>0</v>
      </c>
      <c r="F4554" s="23">
        <f t="shared" si="285"/>
        <v>8100000000</v>
      </c>
      <c r="G4554" s="24">
        <f t="shared" si="286"/>
        <v>0</v>
      </c>
      <c r="H4554" s="25">
        <f t="shared" si="287"/>
        <v>0</v>
      </c>
      <c r="I4554" s="25">
        <f t="shared" si="288"/>
        <v>0</v>
      </c>
    </row>
    <row r="4555" spans="1:9" x14ac:dyDescent="0.2">
      <c r="A4555" s="18" t="s">
        <v>22</v>
      </c>
      <c r="B4555" s="19">
        <v>69812000000</v>
      </c>
      <c r="C4555" s="19">
        <v>27052455570.669998</v>
      </c>
      <c r="D4555" s="19">
        <v>3435275130.8800001</v>
      </c>
      <c r="E4555" s="19">
        <v>2983079538.8800001</v>
      </c>
      <c r="F4555" s="19">
        <f t="shared" si="285"/>
        <v>42759544429.330002</v>
      </c>
      <c r="G4555" s="20">
        <f t="shared" si="286"/>
        <v>38.750437705079356</v>
      </c>
      <c r="H4555" s="21">
        <f t="shared" si="287"/>
        <v>4.9207516342176136</v>
      </c>
      <c r="I4555" s="21">
        <f t="shared" si="288"/>
        <v>4.2730183047040624</v>
      </c>
    </row>
    <row r="4556" spans="1:9" x14ac:dyDescent="0.2">
      <c r="A4556" s="22" t="s">
        <v>66</v>
      </c>
      <c r="B4556" s="23">
        <v>817000000</v>
      </c>
      <c r="C4556" s="23">
        <v>0</v>
      </c>
      <c r="D4556" s="23">
        <v>0</v>
      </c>
      <c r="E4556" s="23">
        <v>0</v>
      </c>
      <c r="F4556" s="23">
        <f t="shared" si="285"/>
        <v>817000000</v>
      </c>
      <c r="G4556" s="24">
        <f t="shared" si="286"/>
        <v>0</v>
      </c>
      <c r="H4556" s="25">
        <f t="shared" si="287"/>
        <v>0</v>
      </c>
      <c r="I4556" s="25">
        <f t="shared" si="288"/>
        <v>0</v>
      </c>
    </row>
    <row r="4557" spans="1:9" x14ac:dyDescent="0.2">
      <c r="A4557" s="22" t="s">
        <v>23</v>
      </c>
      <c r="B4557" s="23">
        <v>68995000000</v>
      </c>
      <c r="C4557" s="23">
        <v>27052455570.669998</v>
      </c>
      <c r="D4557" s="23">
        <v>3435275130.8800001</v>
      </c>
      <c r="E4557" s="23">
        <v>2983079538.8800001</v>
      </c>
      <c r="F4557" s="23">
        <f t="shared" si="285"/>
        <v>41942544429.330002</v>
      </c>
      <c r="G4557" s="24">
        <f t="shared" si="286"/>
        <v>39.209298602319002</v>
      </c>
      <c r="H4557" s="25">
        <f t="shared" si="287"/>
        <v>4.979020408551345</v>
      </c>
      <c r="I4557" s="25">
        <f t="shared" si="288"/>
        <v>4.3236169851148638</v>
      </c>
    </row>
    <row r="4558" spans="1:9" x14ac:dyDescent="0.2">
      <c r="A4558" s="18" t="s">
        <v>24</v>
      </c>
      <c r="B4558" s="19">
        <v>102767000000</v>
      </c>
      <c r="C4558" s="19">
        <v>262218454</v>
      </c>
      <c r="D4558" s="19">
        <v>262218454</v>
      </c>
      <c r="E4558" s="19">
        <v>262218454</v>
      </c>
      <c r="F4558" s="19">
        <f t="shared" si="285"/>
        <v>102504781546</v>
      </c>
      <c r="G4558" s="20">
        <f t="shared" si="286"/>
        <v>0.25515822588963383</v>
      </c>
      <c r="H4558" s="21">
        <f t="shared" si="287"/>
        <v>0.25515822588963383</v>
      </c>
      <c r="I4558" s="21">
        <f t="shared" si="288"/>
        <v>0.25515822588963383</v>
      </c>
    </row>
    <row r="4559" spans="1:9" x14ac:dyDescent="0.2">
      <c r="A4559" s="22" t="s">
        <v>1702</v>
      </c>
      <c r="B4559" s="23">
        <v>76000000</v>
      </c>
      <c r="C4559" s="23">
        <v>0</v>
      </c>
      <c r="D4559" s="23">
        <v>0</v>
      </c>
      <c r="E4559" s="23">
        <v>0</v>
      </c>
      <c r="F4559" s="23">
        <f t="shared" si="285"/>
        <v>76000000</v>
      </c>
      <c r="G4559" s="24">
        <f t="shared" si="286"/>
        <v>0</v>
      </c>
      <c r="H4559" s="25">
        <f t="shared" si="287"/>
        <v>0</v>
      </c>
      <c r="I4559" s="25">
        <f t="shared" si="288"/>
        <v>0</v>
      </c>
    </row>
    <row r="4560" spans="1:9" x14ac:dyDescent="0.2">
      <c r="A4560" s="22" t="s">
        <v>1703</v>
      </c>
      <c r="B4560" s="23">
        <v>904000000</v>
      </c>
      <c r="C4560" s="23">
        <v>0</v>
      </c>
      <c r="D4560" s="23">
        <v>0</v>
      </c>
      <c r="E4560" s="23">
        <v>0</v>
      </c>
      <c r="F4560" s="23">
        <f t="shared" si="285"/>
        <v>904000000</v>
      </c>
      <c r="G4560" s="24">
        <f t="shared" si="286"/>
        <v>0</v>
      </c>
      <c r="H4560" s="25">
        <f t="shared" si="287"/>
        <v>0</v>
      </c>
      <c r="I4560" s="25">
        <f t="shared" si="288"/>
        <v>0</v>
      </c>
    </row>
    <row r="4561" spans="1:9" x14ac:dyDescent="0.2">
      <c r="A4561" s="22" t="s">
        <v>1704</v>
      </c>
      <c r="B4561" s="23">
        <v>2108000000</v>
      </c>
      <c r="C4561" s="23">
        <v>0</v>
      </c>
      <c r="D4561" s="23">
        <v>0</v>
      </c>
      <c r="E4561" s="23">
        <v>0</v>
      </c>
      <c r="F4561" s="23">
        <f t="shared" si="285"/>
        <v>2108000000</v>
      </c>
      <c r="G4561" s="24">
        <f t="shared" si="286"/>
        <v>0</v>
      </c>
      <c r="H4561" s="25">
        <f t="shared" si="287"/>
        <v>0</v>
      </c>
      <c r="I4561" s="25">
        <f t="shared" si="288"/>
        <v>0</v>
      </c>
    </row>
    <row r="4562" spans="1:9" x14ac:dyDescent="0.2">
      <c r="A4562" s="22" t="s">
        <v>75</v>
      </c>
      <c r="B4562" s="23">
        <v>72973000000</v>
      </c>
      <c r="C4562" s="23">
        <v>0</v>
      </c>
      <c r="D4562" s="23">
        <v>0</v>
      </c>
      <c r="E4562" s="23">
        <v>0</v>
      </c>
      <c r="F4562" s="23">
        <f t="shared" si="285"/>
        <v>72973000000</v>
      </c>
      <c r="G4562" s="24">
        <f t="shared" si="286"/>
        <v>0</v>
      </c>
      <c r="H4562" s="25">
        <f t="shared" si="287"/>
        <v>0</v>
      </c>
      <c r="I4562" s="25">
        <f t="shared" si="288"/>
        <v>0</v>
      </c>
    </row>
    <row r="4563" spans="1:9" x14ac:dyDescent="0.2">
      <c r="A4563" s="22" t="s">
        <v>32</v>
      </c>
      <c r="B4563" s="23">
        <v>1952000000</v>
      </c>
      <c r="C4563" s="23">
        <v>226691408</v>
      </c>
      <c r="D4563" s="23">
        <v>226691408</v>
      </c>
      <c r="E4563" s="23">
        <v>226691408</v>
      </c>
      <c r="F4563" s="23">
        <f t="shared" si="285"/>
        <v>1725308592</v>
      </c>
      <c r="G4563" s="24">
        <f t="shared" si="286"/>
        <v>11.613289344262295</v>
      </c>
      <c r="H4563" s="25">
        <f t="shared" si="287"/>
        <v>11.613289344262295</v>
      </c>
      <c r="I4563" s="25">
        <f t="shared" si="288"/>
        <v>11.613289344262295</v>
      </c>
    </row>
    <row r="4564" spans="1:9" x14ac:dyDescent="0.2">
      <c r="A4564" s="22" t="s">
        <v>35</v>
      </c>
      <c r="B4564" s="23">
        <v>13084000000</v>
      </c>
      <c r="C4564" s="23">
        <v>35527046</v>
      </c>
      <c r="D4564" s="23">
        <v>35527046</v>
      </c>
      <c r="E4564" s="23">
        <v>35527046</v>
      </c>
      <c r="F4564" s="23">
        <f t="shared" si="285"/>
        <v>13048472954</v>
      </c>
      <c r="G4564" s="24">
        <f t="shared" si="286"/>
        <v>0.27153046468969733</v>
      </c>
      <c r="H4564" s="25">
        <f t="shared" si="287"/>
        <v>0.27153046468969733</v>
      </c>
      <c r="I4564" s="25">
        <f t="shared" si="288"/>
        <v>0.27153046468969733</v>
      </c>
    </row>
    <row r="4565" spans="1:9" x14ac:dyDescent="0.2">
      <c r="A4565" s="22" t="s">
        <v>79</v>
      </c>
      <c r="B4565" s="23">
        <v>8487000000</v>
      </c>
      <c r="C4565" s="23">
        <v>0</v>
      </c>
      <c r="D4565" s="23">
        <v>0</v>
      </c>
      <c r="E4565" s="23">
        <v>0</v>
      </c>
      <c r="F4565" s="23">
        <f t="shared" si="285"/>
        <v>8487000000</v>
      </c>
      <c r="G4565" s="24">
        <f t="shared" si="286"/>
        <v>0</v>
      </c>
      <c r="H4565" s="25">
        <f t="shared" si="287"/>
        <v>0</v>
      </c>
      <c r="I4565" s="25">
        <f t="shared" si="288"/>
        <v>0</v>
      </c>
    </row>
    <row r="4566" spans="1:9" x14ac:dyDescent="0.2">
      <c r="A4566" s="22" t="s">
        <v>803</v>
      </c>
      <c r="B4566" s="23">
        <v>3183000000</v>
      </c>
      <c r="C4566" s="23">
        <v>0</v>
      </c>
      <c r="D4566" s="23">
        <v>0</v>
      </c>
      <c r="E4566" s="23">
        <v>0</v>
      </c>
      <c r="F4566" s="23">
        <f t="shared" si="285"/>
        <v>3183000000</v>
      </c>
      <c r="G4566" s="24">
        <f t="shared" si="286"/>
        <v>0</v>
      </c>
      <c r="H4566" s="25">
        <f t="shared" si="287"/>
        <v>0</v>
      </c>
      <c r="I4566" s="25">
        <f t="shared" si="288"/>
        <v>0</v>
      </c>
    </row>
    <row r="4567" spans="1:9" x14ac:dyDescent="0.2">
      <c r="A4567" s="18" t="s">
        <v>433</v>
      </c>
      <c r="B4567" s="19">
        <v>29901000000</v>
      </c>
      <c r="C4567" s="19">
        <v>19147555485</v>
      </c>
      <c r="D4567" s="19">
        <v>0</v>
      </c>
      <c r="E4567" s="19">
        <v>0</v>
      </c>
      <c r="F4567" s="19">
        <f t="shared" si="285"/>
        <v>10753444515</v>
      </c>
      <c r="G4567" s="20">
        <f t="shared" si="286"/>
        <v>64.036505417878999</v>
      </c>
      <c r="H4567" s="21">
        <f t="shared" si="287"/>
        <v>0</v>
      </c>
      <c r="I4567" s="21">
        <f t="shared" si="288"/>
        <v>0</v>
      </c>
    </row>
    <row r="4568" spans="1:9" x14ac:dyDescent="0.2">
      <c r="A4568" s="22" t="s">
        <v>435</v>
      </c>
      <c r="B4568" s="23">
        <v>29901000000</v>
      </c>
      <c r="C4568" s="23">
        <v>19147555485</v>
      </c>
      <c r="D4568" s="23">
        <v>0</v>
      </c>
      <c r="E4568" s="23">
        <v>0</v>
      </c>
      <c r="F4568" s="23">
        <f t="shared" si="285"/>
        <v>10753444515</v>
      </c>
      <c r="G4568" s="24">
        <f t="shared" si="286"/>
        <v>64.036505417878999</v>
      </c>
      <c r="H4568" s="25">
        <f t="shared" si="287"/>
        <v>0</v>
      </c>
      <c r="I4568" s="25">
        <f t="shared" si="288"/>
        <v>0</v>
      </c>
    </row>
    <row r="4569" spans="1:9" x14ac:dyDescent="0.2">
      <c r="A4569" s="18" t="s">
        <v>39</v>
      </c>
      <c r="B4569" s="19">
        <v>3221000000</v>
      </c>
      <c r="C4569" s="19">
        <v>0</v>
      </c>
      <c r="D4569" s="19">
        <v>0</v>
      </c>
      <c r="E4569" s="19">
        <v>0</v>
      </c>
      <c r="F4569" s="19">
        <f t="shared" si="285"/>
        <v>3221000000</v>
      </c>
      <c r="G4569" s="20">
        <f t="shared" si="286"/>
        <v>0</v>
      </c>
      <c r="H4569" s="21">
        <f t="shared" si="287"/>
        <v>0</v>
      </c>
      <c r="I4569" s="21">
        <f t="shared" si="288"/>
        <v>0</v>
      </c>
    </row>
    <row r="4570" spans="1:9" x14ac:dyDescent="0.2">
      <c r="A4570" s="22" t="s">
        <v>40</v>
      </c>
      <c r="B4570" s="23">
        <v>167000000</v>
      </c>
      <c r="C4570" s="23">
        <v>0</v>
      </c>
      <c r="D4570" s="23">
        <v>0</v>
      </c>
      <c r="E4570" s="23">
        <v>0</v>
      </c>
      <c r="F4570" s="23">
        <f t="shared" si="285"/>
        <v>167000000</v>
      </c>
      <c r="G4570" s="24">
        <f t="shared" si="286"/>
        <v>0</v>
      </c>
      <c r="H4570" s="25">
        <f t="shared" si="287"/>
        <v>0</v>
      </c>
      <c r="I4570" s="25">
        <f t="shared" si="288"/>
        <v>0</v>
      </c>
    </row>
    <row r="4571" spans="1:9" x14ac:dyDescent="0.2">
      <c r="A4571" s="22" t="s">
        <v>42</v>
      </c>
      <c r="B4571" s="23">
        <v>2333000000</v>
      </c>
      <c r="C4571" s="23">
        <v>0</v>
      </c>
      <c r="D4571" s="23">
        <v>0</v>
      </c>
      <c r="E4571" s="23">
        <v>0</v>
      </c>
      <c r="F4571" s="23">
        <f t="shared" si="285"/>
        <v>2333000000</v>
      </c>
      <c r="G4571" s="24">
        <f t="shared" si="286"/>
        <v>0</v>
      </c>
      <c r="H4571" s="25">
        <f t="shared" si="287"/>
        <v>0</v>
      </c>
      <c r="I4571" s="25">
        <f t="shared" si="288"/>
        <v>0</v>
      </c>
    </row>
    <row r="4572" spans="1:9" x14ac:dyDescent="0.2">
      <c r="A4572" s="22" t="s">
        <v>270</v>
      </c>
      <c r="B4572" s="23">
        <v>721000000</v>
      </c>
      <c r="C4572" s="23">
        <v>0</v>
      </c>
      <c r="D4572" s="23">
        <v>0</v>
      </c>
      <c r="E4572" s="23">
        <v>0</v>
      </c>
      <c r="F4572" s="23">
        <f t="shared" si="285"/>
        <v>721000000</v>
      </c>
      <c r="G4572" s="24">
        <f t="shared" si="286"/>
        <v>0</v>
      </c>
      <c r="H4572" s="25">
        <f t="shared" si="287"/>
        <v>0</v>
      </c>
      <c r="I4572" s="25">
        <f t="shared" si="288"/>
        <v>0</v>
      </c>
    </row>
    <row r="4573" spans="1:9" x14ac:dyDescent="0.2">
      <c r="A4573" s="18" t="s">
        <v>95</v>
      </c>
      <c r="B4573" s="19">
        <v>1284000000</v>
      </c>
      <c r="C4573" s="19">
        <v>0</v>
      </c>
      <c r="D4573" s="19">
        <v>0</v>
      </c>
      <c r="E4573" s="19">
        <v>0</v>
      </c>
      <c r="F4573" s="19">
        <f t="shared" si="285"/>
        <v>1284000000</v>
      </c>
      <c r="G4573" s="20">
        <f t="shared" si="286"/>
        <v>0</v>
      </c>
      <c r="H4573" s="21">
        <f t="shared" si="287"/>
        <v>0</v>
      </c>
      <c r="I4573" s="21">
        <f t="shared" si="288"/>
        <v>0</v>
      </c>
    </row>
    <row r="4574" spans="1:9" x14ac:dyDescent="0.2">
      <c r="A4574" s="18" t="s">
        <v>1403</v>
      </c>
      <c r="B4574" s="19">
        <v>1284000000</v>
      </c>
      <c r="C4574" s="19">
        <v>0</v>
      </c>
      <c r="D4574" s="19">
        <v>0</v>
      </c>
      <c r="E4574" s="19">
        <v>0</v>
      </c>
      <c r="F4574" s="19">
        <f t="shared" si="285"/>
        <v>1284000000</v>
      </c>
      <c r="G4574" s="20">
        <f t="shared" si="286"/>
        <v>0</v>
      </c>
      <c r="H4574" s="21">
        <f t="shared" si="287"/>
        <v>0</v>
      </c>
      <c r="I4574" s="21">
        <f t="shared" si="288"/>
        <v>0</v>
      </c>
    </row>
    <row r="4575" spans="1:9" x14ac:dyDescent="0.2">
      <c r="A4575" s="22" t="s">
        <v>1406</v>
      </c>
      <c r="B4575" s="23">
        <v>1284000000</v>
      </c>
      <c r="C4575" s="23">
        <v>0</v>
      </c>
      <c r="D4575" s="23">
        <v>0</v>
      </c>
      <c r="E4575" s="23">
        <v>0</v>
      </c>
      <c r="F4575" s="23">
        <f t="shared" si="285"/>
        <v>1284000000</v>
      </c>
      <c r="G4575" s="24">
        <f t="shared" si="286"/>
        <v>0</v>
      </c>
      <c r="H4575" s="25">
        <f t="shared" si="287"/>
        <v>0</v>
      </c>
      <c r="I4575" s="25">
        <f t="shared" si="288"/>
        <v>0</v>
      </c>
    </row>
    <row r="4576" spans="1:9" x14ac:dyDescent="0.2">
      <c r="A4576" s="18" t="s">
        <v>43</v>
      </c>
      <c r="B4576" s="19">
        <v>995523000000</v>
      </c>
      <c r="C4576" s="19">
        <v>260288169867.75</v>
      </c>
      <c r="D4576" s="19">
        <v>2242238587</v>
      </c>
      <c r="E4576" s="19">
        <v>1994804191</v>
      </c>
      <c r="F4576" s="19">
        <f t="shared" si="285"/>
        <v>735234830132.25</v>
      </c>
      <c r="G4576" s="20">
        <f t="shared" si="286"/>
        <v>26.145872055969576</v>
      </c>
      <c r="H4576" s="21">
        <f t="shared" si="287"/>
        <v>0.22523222336400064</v>
      </c>
      <c r="I4576" s="21">
        <f t="shared" si="288"/>
        <v>0.20037750920872746</v>
      </c>
    </row>
    <row r="4577" spans="1:9" x14ac:dyDescent="0.2">
      <c r="A4577" s="22" t="s">
        <v>1705</v>
      </c>
      <c r="B4577" s="23">
        <v>118187000000</v>
      </c>
      <c r="C4577" s="23">
        <v>79457859014</v>
      </c>
      <c r="D4577" s="23">
        <v>1181964539</v>
      </c>
      <c r="E4577" s="23">
        <v>1072869882</v>
      </c>
      <c r="F4577" s="23">
        <f t="shared" si="285"/>
        <v>38729140986</v>
      </c>
      <c r="G4577" s="24">
        <f t="shared" si="286"/>
        <v>67.23062520751013</v>
      </c>
      <c r="H4577" s="25">
        <f t="shared" si="287"/>
        <v>1.0000799910311624</v>
      </c>
      <c r="I4577" s="25">
        <f t="shared" si="288"/>
        <v>0.90777317471464714</v>
      </c>
    </row>
    <row r="4578" spans="1:9" ht="22.5" x14ac:dyDescent="0.2">
      <c r="A4578" s="22" t="s">
        <v>1706</v>
      </c>
      <c r="B4578" s="23">
        <v>12172000000</v>
      </c>
      <c r="C4578" s="23">
        <v>292676134</v>
      </c>
      <c r="D4578" s="23">
        <v>7841835</v>
      </c>
      <c r="E4578" s="23">
        <v>7841835</v>
      </c>
      <c r="F4578" s="23">
        <f t="shared" si="285"/>
        <v>11879323866</v>
      </c>
      <c r="G4578" s="24">
        <f t="shared" si="286"/>
        <v>2.404503236937233</v>
      </c>
      <c r="H4578" s="25">
        <f t="shared" si="287"/>
        <v>6.4425197173841611E-2</v>
      </c>
      <c r="I4578" s="25">
        <f t="shared" si="288"/>
        <v>6.4425197173841611E-2</v>
      </c>
    </row>
    <row r="4579" spans="1:9" ht="22.5" x14ac:dyDescent="0.2">
      <c r="A4579" s="22" t="s">
        <v>1707</v>
      </c>
      <c r="B4579" s="23">
        <v>1072000000</v>
      </c>
      <c r="C4579" s="23">
        <v>237129041</v>
      </c>
      <c r="D4579" s="23">
        <v>2686768</v>
      </c>
      <c r="E4579" s="23">
        <v>0</v>
      </c>
      <c r="F4579" s="23">
        <f t="shared" si="285"/>
        <v>834870959</v>
      </c>
      <c r="G4579" s="24">
        <f t="shared" si="286"/>
        <v>22.1202463619403</v>
      </c>
      <c r="H4579" s="25">
        <f t="shared" si="287"/>
        <v>0.25063134328358211</v>
      </c>
      <c r="I4579" s="25">
        <f t="shared" si="288"/>
        <v>0</v>
      </c>
    </row>
    <row r="4580" spans="1:9" ht="22.5" x14ac:dyDescent="0.2">
      <c r="A4580" s="22" t="s">
        <v>1708</v>
      </c>
      <c r="B4580" s="23">
        <v>19957000000</v>
      </c>
      <c r="C4580" s="23">
        <v>194557206</v>
      </c>
      <c r="D4580" s="23">
        <v>346561</v>
      </c>
      <c r="E4580" s="23">
        <v>346561</v>
      </c>
      <c r="F4580" s="23">
        <f t="shared" si="285"/>
        <v>19762442794</v>
      </c>
      <c r="G4580" s="24">
        <f t="shared" si="286"/>
        <v>0.97488202635666688</v>
      </c>
      <c r="H4580" s="25">
        <f t="shared" si="287"/>
        <v>1.7365385578994839E-3</v>
      </c>
      <c r="I4580" s="25">
        <f t="shared" si="288"/>
        <v>1.7365385578994839E-3</v>
      </c>
    </row>
    <row r="4581" spans="1:9" ht="22.5" x14ac:dyDescent="0.2">
      <c r="A4581" s="22" t="s">
        <v>1709</v>
      </c>
      <c r="B4581" s="23">
        <v>2148000000</v>
      </c>
      <c r="C4581" s="23">
        <v>235749656</v>
      </c>
      <c r="D4581" s="23">
        <v>5761889</v>
      </c>
      <c r="E4581" s="23">
        <v>2664061</v>
      </c>
      <c r="F4581" s="23">
        <f t="shared" si="285"/>
        <v>1912250344</v>
      </c>
      <c r="G4581" s="24">
        <f t="shared" si="286"/>
        <v>10.975309869646182</v>
      </c>
      <c r="H4581" s="25">
        <f t="shared" si="287"/>
        <v>0.26824436685288638</v>
      </c>
      <c r="I4581" s="25">
        <f t="shared" si="288"/>
        <v>0.12402518621973929</v>
      </c>
    </row>
    <row r="4582" spans="1:9" ht="22.5" x14ac:dyDescent="0.2">
      <c r="A4582" s="22" t="s">
        <v>1710</v>
      </c>
      <c r="B4582" s="23">
        <v>9999000000</v>
      </c>
      <c r="C4582" s="23">
        <v>400022397</v>
      </c>
      <c r="D4582" s="23">
        <v>2582713</v>
      </c>
      <c r="E4582" s="23">
        <v>2582713</v>
      </c>
      <c r="F4582" s="23">
        <f t="shared" si="285"/>
        <v>9598977603</v>
      </c>
      <c r="G4582" s="24">
        <f t="shared" si="286"/>
        <v>4.0006240324032403</v>
      </c>
      <c r="H4582" s="25">
        <f t="shared" si="287"/>
        <v>2.5829712971297131E-2</v>
      </c>
      <c r="I4582" s="25">
        <f t="shared" si="288"/>
        <v>2.5829712971297131E-2</v>
      </c>
    </row>
    <row r="4583" spans="1:9" ht="11.25" customHeight="1" x14ac:dyDescent="0.2">
      <c r="A4583" s="22" t="s">
        <v>1711</v>
      </c>
      <c r="B4583" s="23">
        <v>36613000000</v>
      </c>
      <c r="C4583" s="23">
        <v>2082305899</v>
      </c>
      <c r="D4583" s="23">
        <v>26344998</v>
      </c>
      <c r="E4583" s="23">
        <v>26344998</v>
      </c>
      <c r="F4583" s="23">
        <f t="shared" si="285"/>
        <v>34530694101</v>
      </c>
      <c r="G4583" s="24">
        <f t="shared" si="286"/>
        <v>5.687340286237129</v>
      </c>
      <c r="H4583" s="25">
        <f t="shared" si="287"/>
        <v>7.1955310955125223E-2</v>
      </c>
      <c r="I4583" s="25">
        <f t="shared" si="288"/>
        <v>7.1955310955125223E-2</v>
      </c>
    </row>
    <row r="4584" spans="1:9" ht="22.5" x14ac:dyDescent="0.2">
      <c r="A4584" s="22" t="s">
        <v>1712</v>
      </c>
      <c r="B4584" s="23">
        <v>11144000000</v>
      </c>
      <c r="C4584" s="23">
        <v>1291285845</v>
      </c>
      <c r="D4584" s="23">
        <v>5585363</v>
      </c>
      <c r="E4584" s="23">
        <v>4239495</v>
      </c>
      <c r="F4584" s="23">
        <f t="shared" si="285"/>
        <v>9852714155</v>
      </c>
      <c r="G4584" s="24">
        <f t="shared" si="286"/>
        <v>11.587274273151472</v>
      </c>
      <c r="H4584" s="25">
        <f t="shared" si="287"/>
        <v>5.0119912060301509E-2</v>
      </c>
      <c r="I4584" s="25">
        <f t="shared" si="288"/>
        <v>3.8042848169418525E-2</v>
      </c>
    </row>
    <row r="4585" spans="1:9" ht="22.5" x14ac:dyDescent="0.2">
      <c r="A4585" s="22" t="s">
        <v>1713</v>
      </c>
      <c r="B4585" s="23">
        <v>50892000000</v>
      </c>
      <c r="C4585" s="23">
        <v>21418410510</v>
      </c>
      <c r="D4585" s="23">
        <v>94826190</v>
      </c>
      <c r="E4585" s="23">
        <v>94826190</v>
      </c>
      <c r="F4585" s="23">
        <f t="shared" si="285"/>
        <v>29473589490</v>
      </c>
      <c r="G4585" s="24">
        <f t="shared" si="286"/>
        <v>42.086006661164824</v>
      </c>
      <c r="H4585" s="25">
        <f t="shared" si="287"/>
        <v>0.18632828342372082</v>
      </c>
      <c r="I4585" s="25">
        <f t="shared" si="288"/>
        <v>0.18632828342372082</v>
      </c>
    </row>
    <row r="4586" spans="1:9" ht="22.5" x14ac:dyDescent="0.2">
      <c r="A4586" s="22" t="s">
        <v>1714</v>
      </c>
      <c r="B4586" s="23">
        <v>7423000000</v>
      </c>
      <c r="C4586" s="23">
        <v>2117554154</v>
      </c>
      <c r="D4586" s="23">
        <v>24483293</v>
      </c>
      <c r="E4586" s="23">
        <v>23443610</v>
      </c>
      <c r="F4586" s="23">
        <f t="shared" si="285"/>
        <v>5305445846</v>
      </c>
      <c r="G4586" s="24">
        <f t="shared" si="286"/>
        <v>28.526931887377071</v>
      </c>
      <c r="H4586" s="25">
        <f t="shared" si="287"/>
        <v>0.32983016300687057</v>
      </c>
      <c r="I4586" s="25">
        <f t="shared" si="288"/>
        <v>0.31582392563653511</v>
      </c>
    </row>
    <row r="4587" spans="1:9" ht="22.5" x14ac:dyDescent="0.2">
      <c r="A4587" s="22" t="s">
        <v>1715</v>
      </c>
      <c r="B4587" s="23">
        <v>12909000000</v>
      </c>
      <c r="C4587" s="23">
        <v>416898602.33999997</v>
      </c>
      <c r="D4587" s="23">
        <v>2458892</v>
      </c>
      <c r="E4587" s="23">
        <v>2458892</v>
      </c>
      <c r="F4587" s="23">
        <f t="shared" si="285"/>
        <v>12492101397.66</v>
      </c>
      <c r="G4587" s="24">
        <f t="shared" si="286"/>
        <v>3.2295189584011155</v>
      </c>
      <c r="H4587" s="25">
        <f t="shared" si="287"/>
        <v>1.9047889069641336E-2</v>
      </c>
      <c r="I4587" s="25">
        <f t="shared" si="288"/>
        <v>1.9047889069641336E-2</v>
      </c>
    </row>
    <row r="4588" spans="1:9" ht="22.5" x14ac:dyDescent="0.2">
      <c r="A4588" s="22" t="s">
        <v>1716</v>
      </c>
      <c r="B4588" s="23">
        <v>17473000000</v>
      </c>
      <c r="C4588" s="23">
        <v>132412997.5</v>
      </c>
      <c r="D4588" s="23">
        <v>4029745</v>
      </c>
      <c r="E4588" s="23">
        <v>4029745</v>
      </c>
      <c r="F4588" s="23">
        <f t="shared" si="285"/>
        <v>17340587002.5</v>
      </c>
      <c r="G4588" s="24">
        <f t="shared" si="286"/>
        <v>0.75781490013163166</v>
      </c>
      <c r="H4588" s="25">
        <f t="shared" si="287"/>
        <v>2.3062696732100957E-2</v>
      </c>
      <c r="I4588" s="25">
        <f t="shared" si="288"/>
        <v>2.3062696732100957E-2</v>
      </c>
    </row>
    <row r="4589" spans="1:9" ht="22.5" x14ac:dyDescent="0.2">
      <c r="A4589" s="22" t="s">
        <v>1717</v>
      </c>
      <c r="B4589" s="23">
        <v>18120000000</v>
      </c>
      <c r="C4589" s="23">
        <v>3522481298</v>
      </c>
      <c r="D4589" s="23">
        <v>38836800</v>
      </c>
      <c r="E4589" s="23">
        <v>35997125</v>
      </c>
      <c r="F4589" s="23">
        <f t="shared" si="285"/>
        <v>14597518702</v>
      </c>
      <c r="G4589" s="24">
        <f t="shared" si="286"/>
        <v>19.439742262693159</v>
      </c>
      <c r="H4589" s="25">
        <f t="shared" si="287"/>
        <v>0.21433112582781455</v>
      </c>
      <c r="I4589" s="25">
        <f t="shared" si="288"/>
        <v>0.19865963024282562</v>
      </c>
    </row>
    <row r="4590" spans="1:9" ht="22.5" x14ac:dyDescent="0.2">
      <c r="A4590" s="22" t="s">
        <v>1718</v>
      </c>
      <c r="B4590" s="23">
        <v>10000000000</v>
      </c>
      <c r="C4590" s="23">
        <v>6832030235.4700003</v>
      </c>
      <c r="D4590" s="23">
        <v>0</v>
      </c>
      <c r="E4590" s="23">
        <v>0</v>
      </c>
      <c r="F4590" s="23">
        <f t="shared" si="285"/>
        <v>3167969764.5299997</v>
      </c>
      <c r="G4590" s="24">
        <f t="shared" si="286"/>
        <v>68.320302354700004</v>
      </c>
      <c r="H4590" s="25">
        <f t="shared" si="287"/>
        <v>0</v>
      </c>
      <c r="I4590" s="25">
        <f t="shared" si="288"/>
        <v>0</v>
      </c>
    </row>
    <row r="4591" spans="1:9" ht="22.5" x14ac:dyDescent="0.2">
      <c r="A4591" s="22" t="s">
        <v>1719</v>
      </c>
      <c r="B4591" s="23">
        <v>17622000000</v>
      </c>
      <c r="C4591" s="23">
        <v>2141583603</v>
      </c>
      <c r="D4591" s="23">
        <v>25437915</v>
      </c>
      <c r="E4591" s="23">
        <v>25437915</v>
      </c>
      <c r="F4591" s="23">
        <f t="shared" si="285"/>
        <v>15480416397</v>
      </c>
      <c r="G4591" s="24">
        <f t="shared" si="286"/>
        <v>12.152897531494721</v>
      </c>
      <c r="H4591" s="25">
        <f t="shared" si="287"/>
        <v>0.14435316649642493</v>
      </c>
      <c r="I4591" s="25">
        <f t="shared" si="288"/>
        <v>0.14435316649642493</v>
      </c>
    </row>
    <row r="4592" spans="1:9" ht="22.5" x14ac:dyDescent="0.2">
      <c r="A4592" s="22" t="s">
        <v>1720</v>
      </c>
      <c r="B4592" s="23">
        <v>7722000000</v>
      </c>
      <c r="C4592" s="23">
        <v>193138763.24000001</v>
      </c>
      <c r="D4592" s="23">
        <v>1527696</v>
      </c>
      <c r="E4592" s="23">
        <v>1527696</v>
      </c>
      <c r="F4592" s="23">
        <f t="shared" si="285"/>
        <v>7528861236.7600002</v>
      </c>
      <c r="G4592" s="24">
        <f t="shared" si="286"/>
        <v>2.5011494851074851</v>
      </c>
      <c r="H4592" s="25">
        <f t="shared" si="287"/>
        <v>1.9783682983682986E-2</v>
      </c>
      <c r="I4592" s="25">
        <f t="shared" si="288"/>
        <v>1.9783682983682986E-2</v>
      </c>
    </row>
    <row r="4593" spans="1:9" ht="22.5" x14ac:dyDescent="0.2">
      <c r="A4593" s="22" t="s">
        <v>1721</v>
      </c>
      <c r="B4593" s="23">
        <v>17914000000</v>
      </c>
      <c r="C4593" s="23">
        <v>197616566</v>
      </c>
      <c r="D4593" s="23">
        <v>0</v>
      </c>
      <c r="E4593" s="23">
        <v>0</v>
      </c>
      <c r="F4593" s="23">
        <f t="shared" si="285"/>
        <v>17716383434</v>
      </c>
      <c r="G4593" s="24">
        <f t="shared" si="286"/>
        <v>1.1031403706598191</v>
      </c>
      <c r="H4593" s="25">
        <f t="shared" si="287"/>
        <v>0</v>
      </c>
      <c r="I4593" s="25">
        <f t="shared" si="288"/>
        <v>0</v>
      </c>
    </row>
    <row r="4594" spans="1:9" ht="22.5" x14ac:dyDescent="0.2">
      <c r="A4594" s="22" t="s">
        <v>1722</v>
      </c>
      <c r="B4594" s="23">
        <v>26556000000</v>
      </c>
      <c r="C4594" s="23">
        <v>948825741</v>
      </c>
      <c r="D4594" s="23">
        <v>43231786</v>
      </c>
      <c r="E4594" s="23">
        <v>39771587</v>
      </c>
      <c r="F4594" s="23">
        <f t="shared" si="285"/>
        <v>25607174259</v>
      </c>
      <c r="G4594" s="24">
        <f t="shared" si="286"/>
        <v>3.5729241640307272</v>
      </c>
      <c r="H4594" s="25">
        <f t="shared" si="287"/>
        <v>0.16279479590299745</v>
      </c>
      <c r="I4594" s="25">
        <f t="shared" si="288"/>
        <v>0.14976497589998494</v>
      </c>
    </row>
    <row r="4595" spans="1:9" x14ac:dyDescent="0.2">
      <c r="A4595" s="22" t="s">
        <v>1723</v>
      </c>
      <c r="B4595" s="23">
        <v>55146000000</v>
      </c>
      <c r="C4595" s="23">
        <v>12130173043</v>
      </c>
      <c r="D4595" s="23">
        <v>27957029</v>
      </c>
      <c r="E4595" s="23">
        <v>27957029</v>
      </c>
      <c r="F4595" s="23">
        <f t="shared" si="285"/>
        <v>43015826957</v>
      </c>
      <c r="G4595" s="24">
        <f t="shared" si="286"/>
        <v>21.996469450186776</v>
      </c>
      <c r="H4595" s="25">
        <f t="shared" si="287"/>
        <v>5.0696385957277039E-2</v>
      </c>
      <c r="I4595" s="25">
        <f t="shared" si="288"/>
        <v>5.0696385957277039E-2</v>
      </c>
    </row>
    <row r="4596" spans="1:9" ht="22.5" x14ac:dyDescent="0.2">
      <c r="A4596" s="22" t="s">
        <v>1724</v>
      </c>
      <c r="B4596" s="23">
        <v>15900000000</v>
      </c>
      <c r="C4596" s="23">
        <v>2928655806</v>
      </c>
      <c r="D4596" s="23">
        <v>32806225</v>
      </c>
      <c r="E4596" s="23">
        <v>32090217</v>
      </c>
      <c r="F4596" s="23">
        <f t="shared" si="285"/>
        <v>12971344194</v>
      </c>
      <c r="G4596" s="24">
        <f t="shared" si="286"/>
        <v>18.419218905660379</v>
      </c>
      <c r="H4596" s="25">
        <f t="shared" si="287"/>
        <v>0.20632845911949688</v>
      </c>
      <c r="I4596" s="25">
        <f t="shared" si="288"/>
        <v>0.2018252641509434</v>
      </c>
    </row>
    <row r="4597" spans="1:9" ht="22.5" x14ac:dyDescent="0.2">
      <c r="A4597" s="22" t="s">
        <v>1725</v>
      </c>
      <c r="B4597" s="23">
        <v>12936000000</v>
      </c>
      <c r="C4597" s="23">
        <v>3269250064</v>
      </c>
      <c r="D4597" s="23">
        <v>32480372</v>
      </c>
      <c r="E4597" s="23">
        <v>32480372</v>
      </c>
      <c r="F4597" s="23">
        <f t="shared" si="285"/>
        <v>9666749936</v>
      </c>
      <c r="G4597" s="24">
        <f t="shared" si="286"/>
        <v>25.272495856524429</v>
      </c>
      <c r="H4597" s="25">
        <f t="shared" si="287"/>
        <v>0.25108512677798395</v>
      </c>
      <c r="I4597" s="25">
        <f t="shared" si="288"/>
        <v>0.25108512677798395</v>
      </c>
    </row>
    <row r="4598" spans="1:9" x14ac:dyDescent="0.2">
      <c r="A4598" s="22" t="s">
        <v>1726</v>
      </c>
      <c r="B4598" s="23">
        <v>61400000000</v>
      </c>
      <c r="C4598" s="23">
        <v>15674056386</v>
      </c>
      <c r="D4598" s="23">
        <v>198544624</v>
      </c>
      <c r="E4598" s="23">
        <v>113612472</v>
      </c>
      <c r="F4598" s="23">
        <f t="shared" si="285"/>
        <v>45725943614</v>
      </c>
      <c r="G4598" s="24">
        <f t="shared" si="286"/>
        <v>25.527779130293162</v>
      </c>
      <c r="H4598" s="25">
        <f t="shared" si="287"/>
        <v>0.32336257980456029</v>
      </c>
      <c r="I4598" s="25">
        <f t="shared" si="288"/>
        <v>0.1850365993485342</v>
      </c>
    </row>
    <row r="4599" spans="1:9" ht="22.5" x14ac:dyDescent="0.2">
      <c r="A4599" s="22" t="s">
        <v>1727</v>
      </c>
      <c r="B4599" s="23">
        <v>35774000000</v>
      </c>
      <c r="C4599" s="23">
        <v>17472112752.900002</v>
      </c>
      <c r="D4599" s="23">
        <v>25164505</v>
      </c>
      <c r="E4599" s="23">
        <v>25164505</v>
      </c>
      <c r="F4599" s="23">
        <f t="shared" si="285"/>
        <v>18301887247.099998</v>
      </c>
      <c r="G4599" s="24">
        <f t="shared" si="286"/>
        <v>48.840254802090911</v>
      </c>
      <c r="H4599" s="25">
        <f t="shared" si="287"/>
        <v>7.0343000503158726E-2</v>
      </c>
      <c r="I4599" s="25">
        <f t="shared" si="288"/>
        <v>7.0343000503158726E-2</v>
      </c>
    </row>
    <row r="4600" spans="1:9" x14ac:dyDescent="0.2">
      <c r="A4600" s="22" t="s">
        <v>1728</v>
      </c>
      <c r="B4600" s="23">
        <v>25285000000</v>
      </c>
      <c r="C4600" s="23">
        <v>829371409</v>
      </c>
      <c r="D4600" s="23">
        <v>7532958</v>
      </c>
      <c r="E4600" s="23">
        <v>7532958</v>
      </c>
      <c r="F4600" s="23">
        <f t="shared" si="285"/>
        <v>24455628591</v>
      </c>
      <c r="G4600" s="24">
        <f t="shared" si="286"/>
        <v>3.2800925805813721</v>
      </c>
      <c r="H4600" s="25">
        <f t="shared" si="287"/>
        <v>2.9792200909630216E-2</v>
      </c>
      <c r="I4600" s="25">
        <f t="shared" si="288"/>
        <v>2.9792200909630216E-2</v>
      </c>
    </row>
    <row r="4601" spans="1:9" x14ac:dyDescent="0.2">
      <c r="A4601" s="22" t="s">
        <v>1729</v>
      </c>
      <c r="B4601" s="23">
        <v>34768000000</v>
      </c>
      <c r="C4601" s="23">
        <v>787372906</v>
      </c>
      <c r="D4601" s="23">
        <v>10025663</v>
      </c>
      <c r="E4601" s="23">
        <v>1150594</v>
      </c>
      <c r="F4601" s="23">
        <f t="shared" si="285"/>
        <v>33980627094</v>
      </c>
      <c r="G4601" s="24">
        <f t="shared" si="286"/>
        <v>2.2646482570179476</v>
      </c>
      <c r="H4601" s="25">
        <f t="shared" si="287"/>
        <v>2.8835892199723882E-2</v>
      </c>
      <c r="I4601" s="25">
        <f t="shared" si="288"/>
        <v>3.3093476760239302E-3</v>
      </c>
    </row>
    <row r="4602" spans="1:9" ht="22.5" x14ac:dyDescent="0.2">
      <c r="A4602" s="22" t="s">
        <v>1730</v>
      </c>
      <c r="B4602" s="23">
        <v>5810000000</v>
      </c>
      <c r="C4602" s="23">
        <v>396889737</v>
      </c>
      <c r="D4602" s="23">
        <v>0</v>
      </c>
      <c r="E4602" s="23">
        <v>0</v>
      </c>
      <c r="F4602" s="23">
        <f t="shared" si="285"/>
        <v>5413110263</v>
      </c>
      <c r="G4602" s="24">
        <f t="shared" si="286"/>
        <v>6.8311486574870903</v>
      </c>
      <c r="H4602" s="25">
        <f t="shared" si="287"/>
        <v>0</v>
      </c>
      <c r="I4602" s="25">
        <f t="shared" si="288"/>
        <v>0</v>
      </c>
    </row>
    <row r="4603" spans="1:9" x14ac:dyDescent="0.2">
      <c r="A4603" s="22" t="s">
        <v>1731</v>
      </c>
      <c r="B4603" s="23">
        <v>150810000000</v>
      </c>
      <c r="C4603" s="23">
        <v>42183991730</v>
      </c>
      <c r="D4603" s="23">
        <v>182556384</v>
      </c>
      <c r="E4603" s="23">
        <v>181994106</v>
      </c>
      <c r="F4603" s="23">
        <f t="shared" si="285"/>
        <v>108626008270</v>
      </c>
      <c r="G4603" s="24">
        <f t="shared" si="286"/>
        <v>27.971614435382268</v>
      </c>
      <c r="H4603" s="25">
        <f t="shared" si="287"/>
        <v>0.12105058285259598</v>
      </c>
      <c r="I4603" s="25">
        <f t="shared" si="288"/>
        <v>0.12067774418142033</v>
      </c>
    </row>
    <row r="4604" spans="1:9" ht="22.5" x14ac:dyDescent="0.2">
      <c r="A4604" s="22" t="s">
        <v>1732</v>
      </c>
      <c r="B4604" s="23">
        <v>16837187956</v>
      </c>
      <c r="C4604" s="23">
        <v>8766996636.6700001</v>
      </c>
      <c r="D4604" s="23">
        <v>38401447</v>
      </c>
      <c r="E4604" s="23">
        <v>38401447</v>
      </c>
      <c r="F4604" s="23">
        <f t="shared" si="285"/>
        <v>8070191319.3299999</v>
      </c>
      <c r="G4604" s="24">
        <f t="shared" si="286"/>
        <v>52.069244933182837</v>
      </c>
      <c r="H4604" s="25">
        <f t="shared" si="287"/>
        <v>0.22807518155854217</v>
      </c>
      <c r="I4604" s="25">
        <f t="shared" si="288"/>
        <v>0.22807518155854217</v>
      </c>
    </row>
    <row r="4605" spans="1:9" x14ac:dyDescent="0.2">
      <c r="A4605" s="22" t="s">
        <v>1733</v>
      </c>
      <c r="B4605" s="23">
        <v>100966000000</v>
      </c>
      <c r="C4605" s="23">
        <v>0</v>
      </c>
      <c r="D4605" s="23">
        <v>0</v>
      </c>
      <c r="E4605" s="23">
        <v>0</v>
      </c>
      <c r="F4605" s="23">
        <f t="shared" si="285"/>
        <v>100966000000</v>
      </c>
      <c r="G4605" s="24">
        <f t="shared" si="286"/>
        <v>0</v>
      </c>
      <c r="H4605" s="25">
        <f t="shared" si="287"/>
        <v>0</v>
      </c>
      <c r="I4605" s="25">
        <f t="shared" si="288"/>
        <v>0</v>
      </c>
    </row>
    <row r="4606" spans="1:9" x14ac:dyDescent="0.2">
      <c r="A4606" s="22" t="s">
        <v>1734</v>
      </c>
      <c r="B4606" s="23">
        <v>5731000000</v>
      </c>
      <c r="C4606" s="23">
        <v>779090188</v>
      </c>
      <c r="D4606" s="23">
        <v>7337461</v>
      </c>
      <c r="E4606" s="23">
        <v>5995194</v>
      </c>
      <c r="F4606" s="23">
        <f t="shared" si="285"/>
        <v>4951909812</v>
      </c>
      <c r="G4606" s="24">
        <f t="shared" si="286"/>
        <v>13.594314918862327</v>
      </c>
      <c r="H4606" s="25">
        <f t="shared" si="287"/>
        <v>0.12803107660094223</v>
      </c>
      <c r="I4606" s="25">
        <f t="shared" si="288"/>
        <v>0.10460991101029489</v>
      </c>
    </row>
    <row r="4607" spans="1:9" ht="22.5" x14ac:dyDescent="0.2">
      <c r="A4607" s="22" t="s">
        <v>1735</v>
      </c>
      <c r="B4607" s="23">
        <v>28658000000</v>
      </c>
      <c r="C4607" s="23">
        <v>10561955522</v>
      </c>
      <c r="D4607" s="23">
        <v>155147019</v>
      </c>
      <c r="E4607" s="23">
        <v>129143466</v>
      </c>
      <c r="F4607" s="23">
        <f t="shared" si="285"/>
        <v>18096044478</v>
      </c>
      <c r="G4607" s="24">
        <f t="shared" si="286"/>
        <v>36.855173152348385</v>
      </c>
      <c r="H4607" s="25">
        <f t="shared" si="287"/>
        <v>0.54137420266592229</v>
      </c>
      <c r="I4607" s="25">
        <f t="shared" si="288"/>
        <v>0.45063670179356546</v>
      </c>
    </row>
    <row r="4608" spans="1:9" ht="33.75" x14ac:dyDescent="0.2">
      <c r="A4608" s="22" t="s">
        <v>1736</v>
      </c>
      <c r="B4608" s="23">
        <v>25648812044</v>
      </c>
      <c r="C4608" s="23">
        <v>12639740514.91</v>
      </c>
      <c r="D4608" s="23">
        <v>666066</v>
      </c>
      <c r="E4608" s="23">
        <v>164800</v>
      </c>
      <c r="F4608" s="23">
        <f t="shared" si="285"/>
        <v>13009071529.09</v>
      </c>
      <c r="G4608" s="24">
        <f t="shared" si="286"/>
        <v>49.280023157512282</v>
      </c>
      <c r="H4608" s="25">
        <f t="shared" si="287"/>
        <v>2.5968688095861039E-3</v>
      </c>
      <c r="I4608" s="25">
        <f t="shared" si="288"/>
        <v>6.4252488465075521E-4</v>
      </c>
    </row>
    <row r="4609" spans="1:9" ht="22.5" x14ac:dyDescent="0.2">
      <c r="A4609" s="22" t="s">
        <v>1737</v>
      </c>
      <c r="B4609" s="23">
        <v>3024000000</v>
      </c>
      <c r="C4609" s="23">
        <v>91591033</v>
      </c>
      <c r="D4609" s="23">
        <v>0</v>
      </c>
      <c r="E4609" s="23">
        <v>0</v>
      </c>
      <c r="F4609" s="23">
        <f t="shared" si="285"/>
        <v>2932408967</v>
      </c>
      <c r="G4609" s="24">
        <f t="shared" si="286"/>
        <v>3.0288040013227513</v>
      </c>
      <c r="H4609" s="25">
        <f t="shared" si="287"/>
        <v>0</v>
      </c>
      <c r="I4609" s="25">
        <f t="shared" si="288"/>
        <v>0</v>
      </c>
    </row>
    <row r="4610" spans="1:9" x14ac:dyDescent="0.2">
      <c r="A4610" s="22" t="s">
        <v>1738</v>
      </c>
      <c r="B4610" s="23">
        <v>18906000000</v>
      </c>
      <c r="C4610" s="23">
        <v>9664384476.7199993</v>
      </c>
      <c r="D4610" s="23">
        <v>55671851</v>
      </c>
      <c r="E4610" s="23">
        <v>54734726</v>
      </c>
      <c r="F4610" s="23">
        <f t="shared" si="285"/>
        <v>9241615523.2800007</v>
      </c>
      <c r="G4610" s="24">
        <f t="shared" si="286"/>
        <v>51.118081438273556</v>
      </c>
      <c r="H4610" s="25">
        <f t="shared" si="287"/>
        <v>0.29446657674812232</v>
      </c>
      <c r="I4610" s="25">
        <f t="shared" si="288"/>
        <v>0.28950981698931555</v>
      </c>
    </row>
    <row r="4611" spans="1:9" x14ac:dyDescent="0.2">
      <c r="A4611" s="18" t="s">
        <v>1739</v>
      </c>
      <c r="B4611" s="19">
        <v>5308291292167</v>
      </c>
      <c r="C4611" s="19">
        <v>4050682373659.8506</v>
      </c>
      <c r="D4611" s="19">
        <v>133084453275.92001</v>
      </c>
      <c r="E4611" s="19">
        <v>132157951615.05002</v>
      </c>
      <c r="F4611" s="19">
        <f t="shared" si="285"/>
        <v>1257608918507.1494</v>
      </c>
      <c r="G4611" s="20">
        <f t="shared" si="286"/>
        <v>76.308592552882374</v>
      </c>
      <c r="H4611" s="21">
        <f t="shared" si="287"/>
        <v>2.507105317907131</v>
      </c>
      <c r="I4611" s="21">
        <f t="shared" si="288"/>
        <v>2.4896514592193615</v>
      </c>
    </row>
    <row r="4612" spans="1:9" x14ac:dyDescent="0.2">
      <c r="A4612" s="18" t="s">
        <v>17</v>
      </c>
      <c r="B4612" s="19">
        <v>101565565000</v>
      </c>
      <c r="C4612" s="19">
        <v>29126329117.450001</v>
      </c>
      <c r="D4612" s="19">
        <v>14170907953.75</v>
      </c>
      <c r="E4612" s="19">
        <v>13257299332.75</v>
      </c>
      <c r="F4612" s="19">
        <f t="shared" si="285"/>
        <v>72439235882.550003</v>
      </c>
      <c r="G4612" s="20">
        <f t="shared" si="286"/>
        <v>28.677366307616168</v>
      </c>
      <c r="H4612" s="21">
        <f t="shared" si="287"/>
        <v>13.952472921063356</v>
      </c>
      <c r="I4612" s="21">
        <f t="shared" si="288"/>
        <v>13.05294696361902</v>
      </c>
    </row>
    <row r="4613" spans="1:9" x14ac:dyDescent="0.2">
      <c r="A4613" s="18" t="s">
        <v>18</v>
      </c>
      <c r="B4613" s="19">
        <v>48846668000</v>
      </c>
      <c r="C4613" s="19">
        <v>7153210180</v>
      </c>
      <c r="D4613" s="19">
        <v>7153210180</v>
      </c>
      <c r="E4613" s="19">
        <v>6239601559</v>
      </c>
      <c r="F4613" s="19">
        <f t="shared" si="285"/>
        <v>41693457820</v>
      </c>
      <c r="G4613" s="20">
        <f t="shared" si="286"/>
        <v>14.644213152880766</v>
      </c>
      <c r="H4613" s="21">
        <f t="shared" si="287"/>
        <v>14.644213152880766</v>
      </c>
      <c r="I4613" s="21">
        <f t="shared" si="288"/>
        <v>12.773852986246679</v>
      </c>
    </row>
    <row r="4614" spans="1:9" x14ac:dyDescent="0.2">
      <c r="A4614" s="22" t="s">
        <v>19</v>
      </c>
      <c r="B4614" s="23">
        <v>28789591000</v>
      </c>
      <c r="C4614" s="23">
        <v>4733460582</v>
      </c>
      <c r="D4614" s="23">
        <v>4733460582</v>
      </c>
      <c r="E4614" s="23">
        <v>4733460582</v>
      </c>
      <c r="F4614" s="23">
        <f t="shared" si="285"/>
        <v>24056130418</v>
      </c>
      <c r="G4614" s="24">
        <f t="shared" si="286"/>
        <v>16.441569392215403</v>
      </c>
      <c r="H4614" s="25">
        <f t="shared" si="287"/>
        <v>16.441569392215403</v>
      </c>
      <c r="I4614" s="25">
        <f t="shared" si="288"/>
        <v>16.441569392215403</v>
      </c>
    </row>
    <row r="4615" spans="1:9" x14ac:dyDescent="0.2">
      <c r="A4615" s="22" t="s">
        <v>20</v>
      </c>
      <c r="B4615" s="23">
        <v>10389288000</v>
      </c>
      <c r="C4615" s="23">
        <v>1834131501</v>
      </c>
      <c r="D4615" s="23">
        <v>1834131501</v>
      </c>
      <c r="E4615" s="23">
        <v>920522880</v>
      </c>
      <c r="F4615" s="23">
        <f t="shared" ref="F4615:F4678" si="289">+B4615-C4615</f>
        <v>8555156499</v>
      </c>
      <c r="G4615" s="24">
        <f t="shared" ref="G4615:G4678" si="290">IFERROR(IF(C4615&gt;0,+C4615/B4615*100,0),0)</f>
        <v>17.654063502715488</v>
      </c>
      <c r="H4615" s="25">
        <f t="shared" ref="H4615:H4678" si="291">IFERROR(IF(D4615&gt;0,+D4615/B4615*100,0),0)</f>
        <v>17.654063502715488</v>
      </c>
      <c r="I4615" s="25">
        <f t="shared" ref="I4615:I4678" si="292">IFERROR(IF(E4615&gt;0,+E4615/B4615*100,0),0)</f>
        <v>8.8603076553465456</v>
      </c>
    </row>
    <row r="4616" spans="1:9" x14ac:dyDescent="0.2">
      <c r="A4616" s="22" t="s">
        <v>21</v>
      </c>
      <c r="B4616" s="23">
        <v>5077431000</v>
      </c>
      <c r="C4616" s="23">
        <v>585618097</v>
      </c>
      <c r="D4616" s="23">
        <v>585618097</v>
      </c>
      <c r="E4616" s="23">
        <v>585618097</v>
      </c>
      <c r="F4616" s="23">
        <f t="shared" si="289"/>
        <v>4491812903</v>
      </c>
      <c r="G4616" s="24">
        <f t="shared" si="290"/>
        <v>11.533748011543633</v>
      </c>
      <c r="H4616" s="25">
        <f t="shared" si="291"/>
        <v>11.533748011543633</v>
      </c>
      <c r="I4616" s="25">
        <f t="shared" si="292"/>
        <v>11.533748011543633</v>
      </c>
    </row>
    <row r="4617" spans="1:9" x14ac:dyDescent="0.2">
      <c r="A4617" s="22" t="s">
        <v>150</v>
      </c>
      <c r="B4617" s="23">
        <v>4590358000</v>
      </c>
      <c r="C4617" s="23">
        <v>0</v>
      </c>
      <c r="D4617" s="23">
        <v>0</v>
      </c>
      <c r="E4617" s="23">
        <v>0</v>
      </c>
      <c r="F4617" s="23">
        <f t="shared" si="289"/>
        <v>4590358000</v>
      </c>
      <c r="G4617" s="24">
        <f t="shared" si="290"/>
        <v>0</v>
      </c>
      <c r="H4617" s="25">
        <f t="shared" si="291"/>
        <v>0</v>
      </c>
      <c r="I4617" s="25">
        <f t="shared" si="292"/>
        <v>0</v>
      </c>
    </row>
    <row r="4618" spans="1:9" x14ac:dyDescent="0.2">
      <c r="A4618" s="18" t="s">
        <v>22</v>
      </c>
      <c r="B4618" s="19">
        <v>19419071000</v>
      </c>
      <c r="C4618" s="19">
        <v>15618832038</v>
      </c>
      <c r="D4618" s="19">
        <v>2365134775.3000002</v>
      </c>
      <c r="E4618" s="19">
        <v>2365134775.3000002</v>
      </c>
      <c r="F4618" s="19">
        <f t="shared" si="289"/>
        <v>3800238962</v>
      </c>
      <c r="G4618" s="20">
        <f t="shared" si="290"/>
        <v>80.430377117422353</v>
      </c>
      <c r="H4618" s="21">
        <f t="shared" si="291"/>
        <v>12.179443472347366</v>
      </c>
      <c r="I4618" s="21">
        <f t="shared" si="292"/>
        <v>12.179443472347366</v>
      </c>
    </row>
    <row r="4619" spans="1:9" x14ac:dyDescent="0.2">
      <c r="A4619" s="22" t="s">
        <v>66</v>
      </c>
      <c r="B4619" s="23">
        <v>20000000</v>
      </c>
      <c r="C4619" s="23">
        <v>0</v>
      </c>
      <c r="D4619" s="23">
        <v>0</v>
      </c>
      <c r="E4619" s="23">
        <v>0</v>
      </c>
      <c r="F4619" s="23">
        <f t="shared" si="289"/>
        <v>20000000</v>
      </c>
      <c r="G4619" s="24">
        <f t="shared" si="290"/>
        <v>0</v>
      </c>
      <c r="H4619" s="25">
        <f t="shared" si="291"/>
        <v>0</v>
      </c>
      <c r="I4619" s="25">
        <f t="shared" si="292"/>
        <v>0</v>
      </c>
    </row>
    <row r="4620" spans="1:9" x14ac:dyDescent="0.2">
      <c r="A4620" s="22" t="s">
        <v>23</v>
      </c>
      <c r="B4620" s="23">
        <v>19399071000</v>
      </c>
      <c r="C4620" s="23">
        <v>15618832038</v>
      </c>
      <c r="D4620" s="23">
        <v>2365134775.3000002</v>
      </c>
      <c r="E4620" s="23">
        <v>2365134775.3000002</v>
      </c>
      <c r="F4620" s="23">
        <f t="shared" si="289"/>
        <v>3780238962</v>
      </c>
      <c r="G4620" s="24">
        <f t="shared" si="290"/>
        <v>80.513299002823373</v>
      </c>
      <c r="H4620" s="25">
        <f t="shared" si="291"/>
        <v>12.192000200937459</v>
      </c>
      <c r="I4620" s="25">
        <f t="shared" si="292"/>
        <v>12.192000200937459</v>
      </c>
    </row>
    <row r="4621" spans="1:9" x14ac:dyDescent="0.2">
      <c r="A4621" s="18" t="s">
        <v>24</v>
      </c>
      <c r="B4621" s="19">
        <v>27177626000</v>
      </c>
      <c r="C4621" s="19">
        <v>1714215624</v>
      </c>
      <c r="D4621" s="19">
        <v>12491723</v>
      </c>
      <c r="E4621" s="19">
        <v>12491723</v>
      </c>
      <c r="F4621" s="19">
        <f t="shared" si="289"/>
        <v>25463410376</v>
      </c>
      <c r="G4621" s="20">
        <f t="shared" si="290"/>
        <v>6.307451666308161</v>
      </c>
      <c r="H4621" s="21">
        <f t="shared" si="291"/>
        <v>4.5963260367185864E-2</v>
      </c>
      <c r="I4621" s="21">
        <f t="shared" si="292"/>
        <v>4.5963260367185864E-2</v>
      </c>
    </row>
    <row r="4622" spans="1:9" x14ac:dyDescent="0.2">
      <c r="A4622" s="22" t="s">
        <v>75</v>
      </c>
      <c r="B4622" s="23">
        <v>18767000000</v>
      </c>
      <c r="C4622" s="23">
        <v>0</v>
      </c>
      <c r="D4622" s="23">
        <v>0</v>
      </c>
      <c r="E4622" s="23">
        <v>0</v>
      </c>
      <c r="F4622" s="23">
        <f t="shared" si="289"/>
        <v>18767000000</v>
      </c>
      <c r="G4622" s="24">
        <f t="shared" si="290"/>
        <v>0</v>
      </c>
      <c r="H4622" s="25">
        <f t="shared" si="291"/>
        <v>0</v>
      </c>
      <c r="I4622" s="25">
        <f t="shared" si="292"/>
        <v>0</v>
      </c>
    </row>
    <row r="4623" spans="1:9" x14ac:dyDescent="0.2">
      <c r="A4623" s="22" t="s">
        <v>32</v>
      </c>
      <c r="B4623" s="23">
        <v>188000000</v>
      </c>
      <c r="C4623" s="23">
        <v>14200179</v>
      </c>
      <c r="D4623" s="23">
        <v>12491723</v>
      </c>
      <c r="E4623" s="23">
        <v>12491723</v>
      </c>
      <c r="F4623" s="23">
        <f t="shared" si="289"/>
        <v>173799821</v>
      </c>
      <c r="G4623" s="24">
        <f t="shared" si="290"/>
        <v>7.5532867021276591</v>
      </c>
      <c r="H4623" s="25">
        <f t="shared" si="291"/>
        <v>6.6445335106382979</v>
      </c>
      <c r="I4623" s="25">
        <f t="shared" si="292"/>
        <v>6.6445335106382979</v>
      </c>
    </row>
    <row r="4624" spans="1:9" x14ac:dyDescent="0.2">
      <c r="A4624" s="22" t="s">
        <v>35</v>
      </c>
      <c r="B4624" s="23">
        <v>2257157000</v>
      </c>
      <c r="C4624" s="23">
        <v>0</v>
      </c>
      <c r="D4624" s="23">
        <v>0</v>
      </c>
      <c r="E4624" s="23">
        <v>0</v>
      </c>
      <c r="F4624" s="23">
        <f t="shared" si="289"/>
        <v>2257157000</v>
      </c>
      <c r="G4624" s="24">
        <f t="shared" si="290"/>
        <v>0</v>
      </c>
      <c r="H4624" s="25">
        <f t="shared" si="291"/>
        <v>0</v>
      </c>
      <c r="I4624" s="25">
        <f t="shared" si="292"/>
        <v>0</v>
      </c>
    </row>
    <row r="4625" spans="1:9" x14ac:dyDescent="0.2">
      <c r="A4625" s="22" t="s">
        <v>803</v>
      </c>
      <c r="B4625" s="23">
        <v>5965469000</v>
      </c>
      <c r="C4625" s="23">
        <v>1700015445</v>
      </c>
      <c r="D4625" s="23">
        <v>0</v>
      </c>
      <c r="E4625" s="23">
        <v>0</v>
      </c>
      <c r="F4625" s="23">
        <f t="shared" si="289"/>
        <v>4265453555</v>
      </c>
      <c r="G4625" s="24">
        <f t="shared" si="290"/>
        <v>28.497599182897439</v>
      </c>
      <c r="H4625" s="25">
        <f t="shared" si="291"/>
        <v>0</v>
      </c>
      <c r="I4625" s="25">
        <f t="shared" si="292"/>
        <v>0</v>
      </c>
    </row>
    <row r="4626" spans="1:9" x14ac:dyDescent="0.2">
      <c r="A4626" s="18" t="s">
        <v>39</v>
      </c>
      <c r="B4626" s="19">
        <v>6122200000</v>
      </c>
      <c r="C4626" s="19">
        <v>4640071275.4499998</v>
      </c>
      <c r="D4626" s="19">
        <v>4640071275.4499998</v>
      </c>
      <c r="E4626" s="19">
        <v>4640071275.4499998</v>
      </c>
      <c r="F4626" s="19">
        <f t="shared" si="289"/>
        <v>1482128724.5500002</v>
      </c>
      <c r="G4626" s="20">
        <f t="shared" si="290"/>
        <v>75.790912996145181</v>
      </c>
      <c r="H4626" s="21">
        <f t="shared" si="291"/>
        <v>75.790912996145181</v>
      </c>
      <c r="I4626" s="21">
        <f t="shared" si="292"/>
        <v>75.790912996145181</v>
      </c>
    </row>
    <row r="4627" spans="1:9" x14ac:dyDescent="0.2">
      <c r="A4627" s="22" t="s">
        <v>42</v>
      </c>
      <c r="B4627" s="23">
        <v>6122200000</v>
      </c>
      <c r="C4627" s="23">
        <v>4640071275.4499998</v>
      </c>
      <c r="D4627" s="23">
        <v>4640071275.4499998</v>
      </c>
      <c r="E4627" s="23">
        <v>4640071275.4499998</v>
      </c>
      <c r="F4627" s="23">
        <f t="shared" si="289"/>
        <v>1482128724.5500002</v>
      </c>
      <c r="G4627" s="24">
        <f t="shared" si="290"/>
        <v>75.790912996145181</v>
      </c>
      <c r="H4627" s="25">
        <f t="shared" si="291"/>
        <v>75.790912996145181</v>
      </c>
      <c r="I4627" s="25">
        <f t="shared" si="292"/>
        <v>75.790912996145181</v>
      </c>
    </row>
    <row r="4628" spans="1:9" x14ac:dyDescent="0.2">
      <c r="A4628" s="18" t="s">
        <v>95</v>
      </c>
      <c r="B4628" s="19">
        <v>969198470862</v>
      </c>
      <c r="C4628" s="19">
        <v>0</v>
      </c>
      <c r="D4628" s="19">
        <v>0</v>
      </c>
      <c r="E4628" s="19">
        <v>0</v>
      </c>
      <c r="F4628" s="19">
        <f t="shared" si="289"/>
        <v>969198470862</v>
      </c>
      <c r="G4628" s="20">
        <f t="shared" si="290"/>
        <v>0</v>
      </c>
      <c r="H4628" s="21">
        <f t="shared" si="291"/>
        <v>0</v>
      </c>
      <c r="I4628" s="21">
        <f t="shared" si="292"/>
        <v>0</v>
      </c>
    </row>
    <row r="4629" spans="1:9" x14ac:dyDescent="0.2">
      <c r="A4629" s="18" t="s">
        <v>96</v>
      </c>
      <c r="B4629" s="19">
        <v>134836170862</v>
      </c>
      <c r="C4629" s="19">
        <v>0</v>
      </c>
      <c r="D4629" s="19">
        <v>0</v>
      </c>
      <c r="E4629" s="19">
        <v>0</v>
      </c>
      <c r="F4629" s="19">
        <f t="shared" si="289"/>
        <v>134836170862</v>
      </c>
      <c r="G4629" s="20">
        <f t="shared" si="290"/>
        <v>0</v>
      </c>
      <c r="H4629" s="21">
        <f t="shared" si="291"/>
        <v>0</v>
      </c>
      <c r="I4629" s="21">
        <f t="shared" si="292"/>
        <v>0</v>
      </c>
    </row>
    <row r="4630" spans="1:9" x14ac:dyDescent="0.2">
      <c r="A4630" s="22" t="s">
        <v>97</v>
      </c>
      <c r="B4630" s="23">
        <v>134836170862</v>
      </c>
      <c r="C4630" s="23">
        <v>0</v>
      </c>
      <c r="D4630" s="23">
        <v>0</v>
      </c>
      <c r="E4630" s="23">
        <v>0</v>
      </c>
      <c r="F4630" s="23">
        <f t="shared" si="289"/>
        <v>134836170862</v>
      </c>
      <c r="G4630" s="24">
        <f t="shared" si="290"/>
        <v>0</v>
      </c>
      <c r="H4630" s="25">
        <f t="shared" si="291"/>
        <v>0</v>
      </c>
      <c r="I4630" s="25">
        <f t="shared" si="292"/>
        <v>0</v>
      </c>
    </row>
    <row r="4631" spans="1:9" x14ac:dyDescent="0.2">
      <c r="A4631" s="18" t="s">
        <v>1403</v>
      </c>
      <c r="B4631" s="19">
        <v>834362300000</v>
      </c>
      <c r="C4631" s="19">
        <v>0</v>
      </c>
      <c r="D4631" s="19">
        <v>0</v>
      </c>
      <c r="E4631" s="19">
        <v>0</v>
      </c>
      <c r="F4631" s="19">
        <f t="shared" si="289"/>
        <v>834362300000</v>
      </c>
      <c r="G4631" s="20">
        <f t="shared" si="290"/>
        <v>0</v>
      </c>
      <c r="H4631" s="21">
        <f t="shared" si="291"/>
        <v>0</v>
      </c>
      <c r="I4631" s="21">
        <f t="shared" si="292"/>
        <v>0</v>
      </c>
    </row>
    <row r="4632" spans="1:9" x14ac:dyDescent="0.2">
      <c r="A4632" s="22" t="s">
        <v>1740</v>
      </c>
      <c r="B4632" s="23">
        <v>834362300000</v>
      </c>
      <c r="C4632" s="23">
        <v>0</v>
      </c>
      <c r="D4632" s="23">
        <v>0</v>
      </c>
      <c r="E4632" s="23">
        <v>0</v>
      </c>
      <c r="F4632" s="23">
        <f t="shared" si="289"/>
        <v>834362300000</v>
      </c>
      <c r="G4632" s="24">
        <f t="shared" si="290"/>
        <v>0</v>
      </c>
      <c r="H4632" s="25">
        <f t="shared" si="291"/>
        <v>0</v>
      </c>
      <c r="I4632" s="25">
        <f t="shared" si="292"/>
        <v>0</v>
      </c>
    </row>
    <row r="4633" spans="1:9" x14ac:dyDescent="0.2">
      <c r="A4633" s="18" t="s">
        <v>43</v>
      </c>
      <c r="B4633" s="19">
        <v>4237527256305</v>
      </c>
      <c r="C4633" s="19">
        <v>4021556044542.4004</v>
      </c>
      <c r="D4633" s="19">
        <v>118913545322.17001</v>
      </c>
      <c r="E4633" s="19">
        <v>118900652282.30002</v>
      </c>
      <c r="F4633" s="19">
        <f t="shared" si="289"/>
        <v>215971211762.59961</v>
      </c>
      <c r="G4633" s="20">
        <f t="shared" si="290"/>
        <v>94.903367018082136</v>
      </c>
      <c r="H4633" s="21">
        <f t="shared" si="291"/>
        <v>2.8062013086815907</v>
      </c>
      <c r="I4633" s="21">
        <f t="shared" si="292"/>
        <v>2.805897050110727</v>
      </c>
    </row>
    <row r="4634" spans="1:9" ht="22.5" x14ac:dyDescent="0.2">
      <c r="A4634" s="22" t="s">
        <v>1741</v>
      </c>
      <c r="B4634" s="23">
        <v>197403295128</v>
      </c>
      <c r="C4634" s="23">
        <v>197403295128</v>
      </c>
      <c r="D4634" s="23">
        <v>0</v>
      </c>
      <c r="E4634" s="23">
        <v>0</v>
      </c>
      <c r="F4634" s="23">
        <f t="shared" si="289"/>
        <v>0</v>
      </c>
      <c r="G4634" s="24">
        <f t="shared" si="290"/>
        <v>100</v>
      </c>
      <c r="H4634" s="25">
        <f t="shared" si="291"/>
        <v>0</v>
      </c>
      <c r="I4634" s="25">
        <f t="shared" si="292"/>
        <v>0</v>
      </c>
    </row>
    <row r="4635" spans="1:9" ht="22.5" x14ac:dyDescent="0.2">
      <c r="A4635" s="22" t="s">
        <v>1742</v>
      </c>
      <c r="B4635" s="23">
        <v>1740600000</v>
      </c>
      <c r="C4635" s="23">
        <v>1740600000</v>
      </c>
      <c r="D4635" s="23">
        <v>0</v>
      </c>
      <c r="E4635" s="23">
        <v>0</v>
      </c>
      <c r="F4635" s="23">
        <f t="shared" si="289"/>
        <v>0</v>
      </c>
      <c r="G4635" s="24">
        <f t="shared" si="290"/>
        <v>100</v>
      </c>
      <c r="H4635" s="25">
        <f t="shared" si="291"/>
        <v>0</v>
      </c>
      <c r="I4635" s="25">
        <f t="shared" si="292"/>
        <v>0</v>
      </c>
    </row>
    <row r="4636" spans="1:9" ht="22.5" x14ac:dyDescent="0.2">
      <c r="A4636" s="22" t="s">
        <v>1743</v>
      </c>
      <c r="B4636" s="23">
        <v>152413550265</v>
      </c>
      <c r="C4636" s="23">
        <v>152413550265</v>
      </c>
      <c r="D4636" s="23">
        <v>0</v>
      </c>
      <c r="E4636" s="23">
        <v>0</v>
      </c>
      <c r="F4636" s="23">
        <f t="shared" si="289"/>
        <v>0</v>
      </c>
      <c r="G4636" s="24">
        <f t="shared" si="290"/>
        <v>100</v>
      </c>
      <c r="H4636" s="25">
        <f t="shared" si="291"/>
        <v>0</v>
      </c>
      <c r="I4636" s="25">
        <f t="shared" si="292"/>
        <v>0</v>
      </c>
    </row>
    <row r="4637" spans="1:9" ht="22.5" x14ac:dyDescent="0.2">
      <c r="A4637" s="22" t="s">
        <v>1744</v>
      </c>
      <c r="B4637" s="23">
        <v>174246806812</v>
      </c>
      <c r="C4637" s="23">
        <v>174246806812</v>
      </c>
      <c r="D4637" s="23">
        <v>0</v>
      </c>
      <c r="E4637" s="23">
        <v>0</v>
      </c>
      <c r="F4637" s="23">
        <f t="shared" si="289"/>
        <v>0</v>
      </c>
      <c r="G4637" s="24">
        <f t="shared" si="290"/>
        <v>100</v>
      </c>
      <c r="H4637" s="25">
        <f t="shared" si="291"/>
        <v>0</v>
      </c>
      <c r="I4637" s="25">
        <f t="shared" si="292"/>
        <v>0</v>
      </c>
    </row>
    <row r="4638" spans="1:9" ht="22.5" x14ac:dyDescent="0.2">
      <c r="A4638" s="22" t="s">
        <v>1745</v>
      </c>
      <c r="B4638" s="23">
        <v>251092107058</v>
      </c>
      <c r="C4638" s="23">
        <v>251092107058</v>
      </c>
      <c r="D4638" s="23">
        <v>0</v>
      </c>
      <c r="E4638" s="23">
        <v>0</v>
      </c>
      <c r="F4638" s="23">
        <f t="shared" si="289"/>
        <v>0</v>
      </c>
      <c r="G4638" s="24">
        <f t="shared" si="290"/>
        <v>100</v>
      </c>
      <c r="H4638" s="25">
        <f t="shared" si="291"/>
        <v>0</v>
      </c>
      <c r="I4638" s="25">
        <f t="shared" si="292"/>
        <v>0</v>
      </c>
    </row>
    <row r="4639" spans="1:9" ht="22.5" x14ac:dyDescent="0.2">
      <c r="A4639" s="22" t="s">
        <v>1746</v>
      </c>
      <c r="B4639" s="23">
        <v>242233026988</v>
      </c>
      <c r="C4639" s="23">
        <v>242233026988</v>
      </c>
      <c r="D4639" s="23">
        <v>8850428804</v>
      </c>
      <c r="E4639" s="23">
        <v>8850428804</v>
      </c>
      <c r="F4639" s="23">
        <f t="shared" si="289"/>
        <v>0</v>
      </c>
      <c r="G4639" s="24">
        <f t="shared" si="290"/>
        <v>100</v>
      </c>
      <c r="H4639" s="25">
        <f t="shared" si="291"/>
        <v>3.6536837746895854</v>
      </c>
      <c r="I4639" s="25">
        <f t="shared" si="292"/>
        <v>3.6536837746895854</v>
      </c>
    </row>
    <row r="4640" spans="1:9" ht="22.5" x14ac:dyDescent="0.2">
      <c r="A4640" s="22" t="s">
        <v>1747</v>
      </c>
      <c r="B4640" s="23">
        <v>172797196133</v>
      </c>
      <c r="C4640" s="23">
        <v>172797196133</v>
      </c>
      <c r="D4640" s="23">
        <v>11739643239</v>
      </c>
      <c r="E4640" s="23">
        <v>11739643239</v>
      </c>
      <c r="F4640" s="23">
        <f t="shared" si="289"/>
        <v>0</v>
      </c>
      <c r="G4640" s="24">
        <f t="shared" si="290"/>
        <v>100</v>
      </c>
      <c r="H4640" s="25">
        <f t="shared" si="291"/>
        <v>6.7938852607099784</v>
      </c>
      <c r="I4640" s="25">
        <f t="shared" si="292"/>
        <v>6.7938852607099784</v>
      </c>
    </row>
    <row r="4641" spans="1:9" ht="22.5" x14ac:dyDescent="0.2">
      <c r="A4641" s="22" t="s">
        <v>1748</v>
      </c>
      <c r="B4641" s="23">
        <v>186940477824</v>
      </c>
      <c r="C4641" s="23">
        <v>186940477824</v>
      </c>
      <c r="D4641" s="23">
        <v>17558442757</v>
      </c>
      <c r="E4641" s="23">
        <v>17558442757</v>
      </c>
      <c r="F4641" s="23">
        <f t="shared" si="289"/>
        <v>0</v>
      </c>
      <c r="G4641" s="24">
        <f t="shared" si="290"/>
        <v>100</v>
      </c>
      <c r="H4641" s="25">
        <f t="shared" si="291"/>
        <v>9.3925312277905135</v>
      </c>
      <c r="I4641" s="25">
        <f t="shared" si="292"/>
        <v>9.3925312277905135</v>
      </c>
    </row>
    <row r="4642" spans="1:9" ht="22.5" x14ac:dyDescent="0.2">
      <c r="A4642" s="22" t="s">
        <v>1749</v>
      </c>
      <c r="B4642" s="23">
        <v>203096408219</v>
      </c>
      <c r="C4642" s="23">
        <v>203096408219</v>
      </c>
      <c r="D4642" s="23">
        <v>10481033855</v>
      </c>
      <c r="E4642" s="23">
        <v>10481033855</v>
      </c>
      <c r="F4642" s="23">
        <f t="shared" si="289"/>
        <v>0</v>
      </c>
      <c r="G4642" s="24">
        <f t="shared" si="290"/>
        <v>100</v>
      </c>
      <c r="H4642" s="25">
        <f t="shared" si="291"/>
        <v>5.160619996636397</v>
      </c>
      <c r="I4642" s="25">
        <f t="shared" si="292"/>
        <v>5.160619996636397</v>
      </c>
    </row>
    <row r="4643" spans="1:9" ht="22.5" x14ac:dyDescent="0.2">
      <c r="A4643" s="22" t="s">
        <v>1750</v>
      </c>
      <c r="B4643" s="23">
        <v>232164420822</v>
      </c>
      <c r="C4643" s="23">
        <v>232164420822</v>
      </c>
      <c r="D4643" s="23">
        <v>0</v>
      </c>
      <c r="E4643" s="23">
        <v>0</v>
      </c>
      <c r="F4643" s="23">
        <f t="shared" si="289"/>
        <v>0</v>
      </c>
      <c r="G4643" s="24">
        <f t="shared" si="290"/>
        <v>100</v>
      </c>
      <c r="H4643" s="25">
        <f t="shared" si="291"/>
        <v>0</v>
      </c>
      <c r="I4643" s="25">
        <f t="shared" si="292"/>
        <v>0</v>
      </c>
    </row>
    <row r="4644" spans="1:9" ht="22.5" x14ac:dyDescent="0.2">
      <c r="A4644" s="22" t="s">
        <v>1751</v>
      </c>
      <c r="B4644" s="23">
        <v>231825213115</v>
      </c>
      <c r="C4644" s="23">
        <v>231825213115</v>
      </c>
      <c r="D4644" s="23">
        <v>0</v>
      </c>
      <c r="E4644" s="23">
        <v>0</v>
      </c>
      <c r="F4644" s="23">
        <f t="shared" si="289"/>
        <v>0</v>
      </c>
      <c r="G4644" s="24">
        <f t="shared" si="290"/>
        <v>100</v>
      </c>
      <c r="H4644" s="25">
        <f t="shared" si="291"/>
        <v>0</v>
      </c>
      <c r="I4644" s="25">
        <f t="shared" si="292"/>
        <v>0</v>
      </c>
    </row>
    <row r="4645" spans="1:9" ht="22.5" x14ac:dyDescent="0.2">
      <c r="A4645" s="22" t="s">
        <v>1752</v>
      </c>
      <c r="B4645" s="23">
        <v>126080065359</v>
      </c>
      <c r="C4645" s="23">
        <v>126080065359</v>
      </c>
      <c r="D4645" s="23">
        <v>0</v>
      </c>
      <c r="E4645" s="23">
        <v>0</v>
      </c>
      <c r="F4645" s="23">
        <f t="shared" si="289"/>
        <v>0</v>
      </c>
      <c r="G4645" s="24">
        <f t="shared" si="290"/>
        <v>100</v>
      </c>
      <c r="H4645" s="25">
        <f t="shared" si="291"/>
        <v>0</v>
      </c>
      <c r="I4645" s="25">
        <f t="shared" si="292"/>
        <v>0</v>
      </c>
    </row>
    <row r="4646" spans="1:9" ht="22.5" x14ac:dyDescent="0.2">
      <c r="A4646" s="22" t="s">
        <v>1753</v>
      </c>
      <c r="B4646" s="23">
        <v>91282312485</v>
      </c>
      <c r="C4646" s="23">
        <v>91282312485</v>
      </c>
      <c r="D4646" s="23">
        <v>0</v>
      </c>
      <c r="E4646" s="23">
        <v>0</v>
      </c>
      <c r="F4646" s="23">
        <f t="shared" si="289"/>
        <v>0</v>
      </c>
      <c r="G4646" s="24">
        <f t="shared" si="290"/>
        <v>100</v>
      </c>
      <c r="H4646" s="25">
        <f t="shared" si="291"/>
        <v>0</v>
      </c>
      <c r="I4646" s="25">
        <f t="shared" si="292"/>
        <v>0</v>
      </c>
    </row>
    <row r="4647" spans="1:9" ht="22.5" x14ac:dyDescent="0.2">
      <c r="A4647" s="22" t="s">
        <v>1754</v>
      </c>
      <c r="B4647" s="23">
        <v>175214577228</v>
      </c>
      <c r="C4647" s="23">
        <v>175214577228</v>
      </c>
      <c r="D4647" s="23">
        <v>8358018752</v>
      </c>
      <c r="E4647" s="23">
        <v>8358018752</v>
      </c>
      <c r="F4647" s="23">
        <f t="shared" si="289"/>
        <v>0</v>
      </c>
      <c r="G4647" s="24">
        <f t="shared" si="290"/>
        <v>100</v>
      </c>
      <c r="H4647" s="25">
        <f t="shared" si="291"/>
        <v>4.7701617549343691</v>
      </c>
      <c r="I4647" s="25">
        <f t="shared" si="292"/>
        <v>4.7701617549343691</v>
      </c>
    </row>
    <row r="4648" spans="1:9" ht="22.5" x14ac:dyDescent="0.2">
      <c r="A4648" s="22" t="s">
        <v>1755</v>
      </c>
      <c r="B4648" s="23">
        <v>109796058849</v>
      </c>
      <c r="C4648" s="23">
        <v>109796058849</v>
      </c>
      <c r="D4648" s="23">
        <v>19071686158</v>
      </c>
      <c r="E4648" s="23">
        <v>19071686158</v>
      </c>
      <c r="F4648" s="23">
        <f t="shared" si="289"/>
        <v>0</v>
      </c>
      <c r="G4648" s="24">
        <f t="shared" si="290"/>
        <v>100</v>
      </c>
      <c r="H4648" s="25">
        <f t="shared" si="291"/>
        <v>17.370100856014197</v>
      </c>
      <c r="I4648" s="25">
        <f t="shared" si="292"/>
        <v>17.370100856014197</v>
      </c>
    </row>
    <row r="4649" spans="1:9" ht="22.5" x14ac:dyDescent="0.2">
      <c r="A4649" s="22" t="s">
        <v>1756</v>
      </c>
      <c r="B4649" s="23">
        <v>216924287600</v>
      </c>
      <c r="C4649" s="23">
        <v>216924287600</v>
      </c>
      <c r="D4649" s="23">
        <v>14013027754</v>
      </c>
      <c r="E4649" s="23">
        <v>14013027754</v>
      </c>
      <c r="F4649" s="23">
        <f t="shared" si="289"/>
        <v>0</v>
      </c>
      <c r="G4649" s="24">
        <f t="shared" si="290"/>
        <v>100</v>
      </c>
      <c r="H4649" s="25">
        <f t="shared" si="291"/>
        <v>6.459870358011492</v>
      </c>
      <c r="I4649" s="25">
        <f t="shared" si="292"/>
        <v>6.459870358011492</v>
      </c>
    </row>
    <row r="4650" spans="1:9" ht="22.5" x14ac:dyDescent="0.2">
      <c r="A4650" s="22" t="s">
        <v>1757</v>
      </c>
      <c r="B4650" s="23">
        <v>263086153404</v>
      </c>
      <c r="C4650" s="23">
        <v>263086153404</v>
      </c>
      <c r="D4650" s="23">
        <v>0</v>
      </c>
      <c r="E4650" s="23">
        <v>0</v>
      </c>
      <c r="F4650" s="23">
        <f t="shared" si="289"/>
        <v>0</v>
      </c>
      <c r="G4650" s="24">
        <f t="shared" si="290"/>
        <v>100</v>
      </c>
      <c r="H4650" s="25">
        <f t="shared" si="291"/>
        <v>0</v>
      </c>
      <c r="I4650" s="25">
        <f t="shared" si="292"/>
        <v>0</v>
      </c>
    </row>
    <row r="4651" spans="1:9" ht="22.5" x14ac:dyDescent="0.2">
      <c r="A4651" s="22" t="s">
        <v>1758</v>
      </c>
      <c r="B4651" s="23">
        <v>138383140985</v>
      </c>
      <c r="C4651" s="23">
        <v>138383140985</v>
      </c>
      <c r="D4651" s="23">
        <v>27914520438</v>
      </c>
      <c r="E4651" s="23">
        <v>27914520438</v>
      </c>
      <c r="F4651" s="23">
        <f t="shared" si="289"/>
        <v>0</v>
      </c>
      <c r="G4651" s="24">
        <f t="shared" si="290"/>
        <v>100</v>
      </c>
      <c r="H4651" s="25">
        <f t="shared" si="291"/>
        <v>20.171908398166643</v>
      </c>
      <c r="I4651" s="25">
        <f t="shared" si="292"/>
        <v>20.171908398166643</v>
      </c>
    </row>
    <row r="4652" spans="1:9" ht="22.5" x14ac:dyDescent="0.2">
      <c r="A4652" s="22" t="s">
        <v>1759</v>
      </c>
      <c r="B4652" s="23">
        <v>325658709524</v>
      </c>
      <c r="C4652" s="23">
        <v>325658709524</v>
      </c>
      <c r="D4652" s="23">
        <v>0</v>
      </c>
      <c r="E4652" s="23">
        <v>0</v>
      </c>
      <c r="F4652" s="23">
        <f t="shared" si="289"/>
        <v>0</v>
      </c>
      <c r="G4652" s="24">
        <f t="shared" si="290"/>
        <v>100</v>
      </c>
      <c r="H4652" s="25">
        <f t="shared" si="291"/>
        <v>0</v>
      </c>
      <c r="I4652" s="25">
        <f t="shared" si="292"/>
        <v>0</v>
      </c>
    </row>
    <row r="4653" spans="1:9" ht="22.5" x14ac:dyDescent="0.2">
      <c r="A4653" s="22" t="s">
        <v>1760</v>
      </c>
      <c r="B4653" s="23">
        <v>101620433497</v>
      </c>
      <c r="C4653" s="23">
        <v>101620433497</v>
      </c>
      <c r="D4653" s="23">
        <v>89796372</v>
      </c>
      <c r="E4653" s="23">
        <v>89796372</v>
      </c>
      <c r="F4653" s="23">
        <f t="shared" si="289"/>
        <v>0</v>
      </c>
      <c r="G4653" s="24">
        <f t="shared" si="290"/>
        <v>100</v>
      </c>
      <c r="H4653" s="25">
        <f t="shared" si="291"/>
        <v>8.8364484297000098E-2</v>
      </c>
      <c r="I4653" s="25">
        <f t="shared" si="292"/>
        <v>8.8364484297000098E-2</v>
      </c>
    </row>
    <row r="4654" spans="1:9" ht="22.5" x14ac:dyDescent="0.2">
      <c r="A4654" s="22" t="s">
        <v>1761</v>
      </c>
      <c r="B4654" s="23">
        <v>331558916195</v>
      </c>
      <c r="C4654" s="23">
        <v>331558916195</v>
      </c>
      <c r="D4654" s="23">
        <v>0</v>
      </c>
      <c r="E4654" s="23">
        <v>0</v>
      </c>
      <c r="F4654" s="23">
        <f t="shared" si="289"/>
        <v>0</v>
      </c>
      <c r="G4654" s="24">
        <f t="shared" si="290"/>
        <v>100</v>
      </c>
      <c r="H4654" s="25">
        <f t="shared" si="291"/>
        <v>0</v>
      </c>
      <c r="I4654" s="25">
        <f t="shared" si="292"/>
        <v>0</v>
      </c>
    </row>
    <row r="4655" spans="1:9" ht="22.5" x14ac:dyDescent="0.2">
      <c r="A4655" s="22" t="s">
        <v>1762</v>
      </c>
      <c r="B4655" s="23">
        <v>57639326986</v>
      </c>
      <c r="C4655" s="23">
        <v>57639326986</v>
      </c>
      <c r="D4655" s="23">
        <v>0</v>
      </c>
      <c r="E4655" s="23">
        <v>0</v>
      </c>
      <c r="F4655" s="23">
        <f t="shared" si="289"/>
        <v>0</v>
      </c>
      <c r="G4655" s="24">
        <f t="shared" si="290"/>
        <v>100</v>
      </c>
      <c r="H4655" s="25">
        <f t="shared" si="291"/>
        <v>0</v>
      </c>
      <c r="I4655" s="25">
        <f t="shared" si="292"/>
        <v>0</v>
      </c>
    </row>
    <row r="4656" spans="1:9" x14ac:dyDescent="0.2">
      <c r="A4656" s="22" t="s">
        <v>1763</v>
      </c>
      <c r="B4656" s="23">
        <v>2500000000</v>
      </c>
      <c r="C4656" s="23">
        <v>1785205182.5999999</v>
      </c>
      <c r="D4656" s="23">
        <v>79295193</v>
      </c>
      <c r="E4656" s="23">
        <v>79092744</v>
      </c>
      <c r="F4656" s="23">
        <f t="shared" si="289"/>
        <v>714794817.4000001</v>
      </c>
      <c r="G4656" s="24">
        <f t="shared" si="290"/>
        <v>71.408207303999987</v>
      </c>
      <c r="H4656" s="25">
        <f t="shared" si="291"/>
        <v>3.1718077199999999</v>
      </c>
      <c r="I4656" s="25">
        <f t="shared" si="292"/>
        <v>3.1637097599999997</v>
      </c>
    </row>
    <row r="4657" spans="1:9" x14ac:dyDescent="0.2">
      <c r="A4657" s="22" t="s">
        <v>1764</v>
      </c>
      <c r="B4657" s="23">
        <v>176465214000</v>
      </c>
      <c r="C4657" s="23">
        <v>15349939570</v>
      </c>
      <c r="D4657" s="23">
        <v>0</v>
      </c>
      <c r="E4657" s="23">
        <v>0</v>
      </c>
      <c r="F4657" s="23">
        <f t="shared" si="289"/>
        <v>161115274430</v>
      </c>
      <c r="G4657" s="24">
        <f t="shared" si="290"/>
        <v>8.6985639957345935</v>
      </c>
      <c r="H4657" s="25">
        <f t="shared" si="291"/>
        <v>0</v>
      </c>
      <c r="I4657" s="25">
        <f t="shared" si="292"/>
        <v>0</v>
      </c>
    </row>
    <row r="4658" spans="1:9" x14ac:dyDescent="0.2">
      <c r="A4658" s="22" t="s">
        <v>1765</v>
      </c>
      <c r="B4658" s="23">
        <v>800000000</v>
      </c>
      <c r="C4658" s="23">
        <v>517517377.80000001</v>
      </c>
      <c r="D4658" s="23">
        <v>26749393.600000001</v>
      </c>
      <c r="E4658" s="23">
        <v>26749393.600000001</v>
      </c>
      <c r="F4658" s="23">
        <f t="shared" si="289"/>
        <v>282482622.19999999</v>
      </c>
      <c r="G4658" s="24">
        <f t="shared" si="290"/>
        <v>64.68967222500001</v>
      </c>
      <c r="H4658" s="25">
        <f t="shared" si="291"/>
        <v>3.3436741999999997</v>
      </c>
      <c r="I4658" s="25">
        <f t="shared" si="292"/>
        <v>3.3436741999999997</v>
      </c>
    </row>
    <row r="4659" spans="1:9" x14ac:dyDescent="0.2">
      <c r="A4659" s="22" t="s">
        <v>1766</v>
      </c>
      <c r="B4659" s="23">
        <v>3650000000</v>
      </c>
      <c r="C4659" s="23">
        <v>2338263772</v>
      </c>
      <c r="D4659" s="23">
        <v>106718402.59999999</v>
      </c>
      <c r="E4659" s="23">
        <v>105983758.59999999</v>
      </c>
      <c r="F4659" s="23">
        <f t="shared" si="289"/>
        <v>1311736228</v>
      </c>
      <c r="G4659" s="24">
        <f t="shared" si="290"/>
        <v>64.062021150684927</v>
      </c>
      <c r="H4659" s="25">
        <f t="shared" si="291"/>
        <v>2.9237918520547943</v>
      </c>
      <c r="I4659" s="25">
        <f t="shared" si="292"/>
        <v>2.9036646191780822</v>
      </c>
    </row>
    <row r="4660" spans="1:9" ht="22.5" x14ac:dyDescent="0.2">
      <c r="A4660" s="22" t="s">
        <v>1767</v>
      </c>
      <c r="B4660" s="23">
        <v>15000000000</v>
      </c>
      <c r="C4660" s="23">
        <v>8974778527.5999985</v>
      </c>
      <c r="D4660" s="23">
        <v>396043898.5</v>
      </c>
      <c r="E4660" s="23">
        <v>386470629.5</v>
      </c>
      <c r="F4660" s="23">
        <f t="shared" si="289"/>
        <v>6025221472.4000015</v>
      </c>
      <c r="G4660" s="24">
        <f t="shared" si="290"/>
        <v>59.831856850666654</v>
      </c>
      <c r="H4660" s="25">
        <f t="shared" si="291"/>
        <v>2.6402926566666665</v>
      </c>
      <c r="I4660" s="25">
        <f t="shared" si="292"/>
        <v>2.5764708633333333</v>
      </c>
    </row>
    <row r="4661" spans="1:9" ht="22.5" x14ac:dyDescent="0.2">
      <c r="A4661" s="22" t="s">
        <v>1768</v>
      </c>
      <c r="B4661" s="23">
        <v>15000000000</v>
      </c>
      <c r="C4661" s="23">
        <v>354262050</v>
      </c>
      <c r="D4661" s="23">
        <v>0</v>
      </c>
      <c r="E4661" s="23">
        <v>0</v>
      </c>
      <c r="F4661" s="23">
        <f t="shared" si="289"/>
        <v>14645737950</v>
      </c>
      <c r="G4661" s="24">
        <f t="shared" si="290"/>
        <v>2.3617470000000003</v>
      </c>
      <c r="H4661" s="25">
        <f t="shared" si="291"/>
        <v>0</v>
      </c>
      <c r="I4661" s="25">
        <f t="shared" si="292"/>
        <v>0</v>
      </c>
    </row>
    <row r="4662" spans="1:9" x14ac:dyDescent="0.2">
      <c r="A4662" s="22" t="s">
        <v>1769</v>
      </c>
      <c r="B4662" s="23">
        <v>1000000000</v>
      </c>
      <c r="C4662" s="23">
        <v>0</v>
      </c>
      <c r="D4662" s="23">
        <v>0</v>
      </c>
      <c r="E4662" s="23">
        <v>0</v>
      </c>
      <c r="F4662" s="23">
        <f t="shared" si="289"/>
        <v>1000000000</v>
      </c>
      <c r="G4662" s="24">
        <f t="shared" si="290"/>
        <v>0</v>
      </c>
      <c r="H4662" s="25">
        <f t="shared" si="291"/>
        <v>0</v>
      </c>
      <c r="I4662" s="25">
        <f t="shared" si="292"/>
        <v>0</v>
      </c>
    </row>
    <row r="4663" spans="1:9" ht="22.5" x14ac:dyDescent="0.2">
      <c r="A4663" s="22" t="s">
        <v>1770</v>
      </c>
      <c r="B4663" s="23">
        <v>50000000</v>
      </c>
      <c r="C4663" s="23">
        <v>0</v>
      </c>
      <c r="D4663" s="23">
        <v>0</v>
      </c>
      <c r="E4663" s="23">
        <v>0</v>
      </c>
      <c r="F4663" s="23">
        <f t="shared" si="289"/>
        <v>50000000</v>
      </c>
      <c r="G4663" s="24">
        <f t="shared" si="290"/>
        <v>0</v>
      </c>
      <c r="H4663" s="25">
        <f t="shared" si="291"/>
        <v>0</v>
      </c>
      <c r="I4663" s="25">
        <f t="shared" si="292"/>
        <v>0</v>
      </c>
    </row>
    <row r="4664" spans="1:9" ht="22.5" x14ac:dyDescent="0.2">
      <c r="A4664" s="22" t="s">
        <v>1771</v>
      </c>
      <c r="B4664" s="23">
        <v>34364957829</v>
      </c>
      <c r="C4664" s="23">
        <v>6362795042.6999998</v>
      </c>
      <c r="D4664" s="23">
        <v>200206396.47</v>
      </c>
      <c r="E4664" s="23">
        <v>198358361.59999999</v>
      </c>
      <c r="F4664" s="23">
        <f t="shared" si="289"/>
        <v>28002162786.299999</v>
      </c>
      <c r="G4664" s="24">
        <f t="shared" si="290"/>
        <v>18.515358215660449</v>
      </c>
      <c r="H4664" s="25">
        <f t="shared" si="291"/>
        <v>0.5825888030074905</v>
      </c>
      <c r="I4664" s="25">
        <f t="shared" si="292"/>
        <v>0.57721113055639706</v>
      </c>
    </row>
    <row r="4665" spans="1:9" ht="22.5" x14ac:dyDescent="0.2">
      <c r="A4665" s="22" t="s">
        <v>1772</v>
      </c>
      <c r="B4665" s="23">
        <v>4000000000</v>
      </c>
      <c r="C4665" s="23">
        <v>2211489519.6999998</v>
      </c>
      <c r="D4665" s="23">
        <v>27394773</v>
      </c>
      <c r="E4665" s="23">
        <v>26860130</v>
      </c>
      <c r="F4665" s="23">
        <f t="shared" si="289"/>
        <v>1788510480.3000002</v>
      </c>
      <c r="G4665" s="24">
        <f t="shared" si="290"/>
        <v>55.287237992499996</v>
      </c>
      <c r="H4665" s="25">
        <f t="shared" si="291"/>
        <v>0.68486932499999997</v>
      </c>
      <c r="I4665" s="25">
        <f t="shared" si="292"/>
        <v>0.67150325</v>
      </c>
    </row>
    <row r="4666" spans="1:9" ht="22.5" x14ac:dyDescent="0.2">
      <c r="A4666" s="22" t="s">
        <v>1773</v>
      </c>
      <c r="B4666" s="23">
        <v>1500000000</v>
      </c>
      <c r="C4666" s="23">
        <v>464709024</v>
      </c>
      <c r="D4666" s="23">
        <v>539136</v>
      </c>
      <c r="E4666" s="23">
        <v>539136</v>
      </c>
      <c r="F4666" s="23">
        <f t="shared" si="289"/>
        <v>1035290976</v>
      </c>
      <c r="G4666" s="24">
        <f t="shared" si="290"/>
        <v>30.9806016</v>
      </c>
      <c r="H4666" s="25">
        <f t="shared" si="291"/>
        <v>3.5942399999999999E-2</v>
      </c>
      <c r="I4666" s="25">
        <f t="shared" si="292"/>
        <v>3.5942399999999999E-2</v>
      </c>
    </row>
    <row r="4667" spans="1:9" x14ac:dyDescent="0.2">
      <c r="A4667" s="18" t="s">
        <v>1774</v>
      </c>
      <c r="B4667" s="19">
        <v>9422000000</v>
      </c>
      <c r="C4667" s="19">
        <v>0</v>
      </c>
      <c r="D4667" s="19">
        <v>0</v>
      </c>
      <c r="E4667" s="19">
        <v>0</v>
      </c>
      <c r="F4667" s="19">
        <f t="shared" si="289"/>
        <v>9422000000</v>
      </c>
      <c r="G4667" s="20">
        <f t="shared" si="290"/>
        <v>0</v>
      </c>
      <c r="H4667" s="21">
        <f t="shared" si="291"/>
        <v>0</v>
      </c>
      <c r="I4667" s="21">
        <f t="shared" si="292"/>
        <v>0</v>
      </c>
    </row>
    <row r="4668" spans="1:9" x14ac:dyDescent="0.2">
      <c r="A4668" s="18" t="s">
        <v>17</v>
      </c>
      <c r="B4668" s="19">
        <v>3550000000</v>
      </c>
      <c r="C4668" s="19">
        <v>0</v>
      </c>
      <c r="D4668" s="19">
        <v>0</v>
      </c>
      <c r="E4668" s="19">
        <v>0</v>
      </c>
      <c r="F4668" s="19">
        <f t="shared" si="289"/>
        <v>3550000000</v>
      </c>
      <c r="G4668" s="20">
        <f t="shared" si="290"/>
        <v>0</v>
      </c>
      <c r="H4668" s="21">
        <f t="shared" si="291"/>
        <v>0</v>
      </c>
      <c r="I4668" s="21">
        <f t="shared" si="292"/>
        <v>0</v>
      </c>
    </row>
    <row r="4669" spans="1:9" x14ac:dyDescent="0.2">
      <c r="A4669" s="18" t="s">
        <v>24</v>
      </c>
      <c r="B4669" s="19">
        <v>3550000000</v>
      </c>
      <c r="C4669" s="19">
        <v>0</v>
      </c>
      <c r="D4669" s="19">
        <v>0</v>
      </c>
      <c r="E4669" s="19">
        <v>0</v>
      </c>
      <c r="F4669" s="19">
        <f t="shared" si="289"/>
        <v>3550000000</v>
      </c>
      <c r="G4669" s="20">
        <f t="shared" si="290"/>
        <v>0</v>
      </c>
      <c r="H4669" s="21">
        <f t="shared" si="291"/>
        <v>0</v>
      </c>
      <c r="I4669" s="21">
        <f t="shared" si="292"/>
        <v>0</v>
      </c>
    </row>
    <row r="4670" spans="1:9" x14ac:dyDescent="0.2">
      <c r="A4670" s="22" t="s">
        <v>75</v>
      </c>
      <c r="B4670" s="23">
        <v>3550000000</v>
      </c>
      <c r="C4670" s="23">
        <v>0</v>
      </c>
      <c r="D4670" s="23">
        <v>0</v>
      </c>
      <c r="E4670" s="23">
        <v>0</v>
      </c>
      <c r="F4670" s="23">
        <f t="shared" si="289"/>
        <v>3550000000</v>
      </c>
      <c r="G4670" s="24">
        <f t="shared" si="290"/>
        <v>0</v>
      </c>
      <c r="H4670" s="25">
        <f t="shared" si="291"/>
        <v>0</v>
      </c>
      <c r="I4670" s="25">
        <f t="shared" si="292"/>
        <v>0</v>
      </c>
    </row>
    <row r="4671" spans="1:9" x14ac:dyDescent="0.2">
      <c r="A4671" s="18" t="s">
        <v>43</v>
      </c>
      <c r="B4671" s="19">
        <v>5872000000</v>
      </c>
      <c r="C4671" s="19">
        <v>0</v>
      </c>
      <c r="D4671" s="19">
        <v>0</v>
      </c>
      <c r="E4671" s="19">
        <v>0</v>
      </c>
      <c r="F4671" s="19">
        <f t="shared" si="289"/>
        <v>5872000000</v>
      </c>
      <c r="G4671" s="20">
        <f t="shared" si="290"/>
        <v>0</v>
      </c>
      <c r="H4671" s="21">
        <f t="shared" si="291"/>
        <v>0</v>
      </c>
      <c r="I4671" s="21">
        <f t="shared" si="292"/>
        <v>0</v>
      </c>
    </row>
    <row r="4672" spans="1:9" ht="22.5" x14ac:dyDescent="0.2">
      <c r="A4672" s="22" t="s">
        <v>1775</v>
      </c>
      <c r="B4672" s="23">
        <v>3875000000</v>
      </c>
      <c r="C4672" s="23">
        <v>0</v>
      </c>
      <c r="D4672" s="23">
        <v>0</v>
      </c>
      <c r="E4672" s="23">
        <v>0</v>
      </c>
      <c r="F4672" s="23">
        <f t="shared" si="289"/>
        <v>3875000000</v>
      </c>
      <c r="G4672" s="24">
        <f t="shared" si="290"/>
        <v>0</v>
      </c>
      <c r="H4672" s="25">
        <f t="shared" si="291"/>
        <v>0</v>
      </c>
      <c r="I4672" s="25">
        <f t="shared" si="292"/>
        <v>0</v>
      </c>
    </row>
    <row r="4673" spans="1:9" ht="22.5" x14ac:dyDescent="0.2">
      <c r="A4673" s="22" t="s">
        <v>1776</v>
      </c>
      <c r="B4673" s="23">
        <v>1997000000</v>
      </c>
      <c r="C4673" s="23">
        <v>0</v>
      </c>
      <c r="D4673" s="23">
        <v>0</v>
      </c>
      <c r="E4673" s="23">
        <v>0</v>
      </c>
      <c r="F4673" s="23">
        <f t="shared" si="289"/>
        <v>1997000000</v>
      </c>
      <c r="G4673" s="24">
        <f t="shared" si="290"/>
        <v>0</v>
      </c>
      <c r="H4673" s="25">
        <f t="shared" si="291"/>
        <v>0</v>
      </c>
      <c r="I4673" s="25">
        <f t="shared" si="292"/>
        <v>0</v>
      </c>
    </row>
    <row r="4674" spans="1:9" x14ac:dyDescent="0.2">
      <c r="A4674" s="18" t="s">
        <v>1777</v>
      </c>
      <c r="B4674" s="19">
        <v>1210000000</v>
      </c>
      <c r="C4674" s="19">
        <v>0</v>
      </c>
      <c r="D4674" s="19">
        <v>0</v>
      </c>
      <c r="E4674" s="19">
        <v>0</v>
      </c>
      <c r="F4674" s="19">
        <f t="shared" si="289"/>
        <v>1210000000</v>
      </c>
      <c r="G4674" s="20">
        <f t="shared" si="290"/>
        <v>0</v>
      </c>
      <c r="H4674" s="21">
        <f t="shared" si="291"/>
        <v>0</v>
      </c>
      <c r="I4674" s="21">
        <f t="shared" si="292"/>
        <v>0</v>
      </c>
    </row>
    <row r="4675" spans="1:9" x14ac:dyDescent="0.2">
      <c r="A4675" s="18" t="s">
        <v>17</v>
      </c>
      <c r="B4675" s="19">
        <v>1210000000</v>
      </c>
      <c r="C4675" s="19">
        <v>0</v>
      </c>
      <c r="D4675" s="19">
        <v>0</v>
      </c>
      <c r="E4675" s="19">
        <v>0</v>
      </c>
      <c r="F4675" s="19">
        <f t="shared" si="289"/>
        <v>1210000000</v>
      </c>
      <c r="G4675" s="20">
        <f t="shared" si="290"/>
        <v>0</v>
      </c>
      <c r="H4675" s="21">
        <f t="shared" si="291"/>
        <v>0</v>
      </c>
      <c r="I4675" s="21">
        <f t="shared" si="292"/>
        <v>0</v>
      </c>
    </row>
    <row r="4676" spans="1:9" x14ac:dyDescent="0.2">
      <c r="A4676" s="18" t="s">
        <v>24</v>
      </c>
      <c r="B4676" s="19">
        <v>1210000000</v>
      </c>
      <c r="C4676" s="19">
        <v>0</v>
      </c>
      <c r="D4676" s="19">
        <v>0</v>
      </c>
      <c r="E4676" s="19">
        <v>0</v>
      </c>
      <c r="F4676" s="19">
        <f t="shared" si="289"/>
        <v>1210000000</v>
      </c>
      <c r="G4676" s="20">
        <f t="shared" si="290"/>
        <v>0</v>
      </c>
      <c r="H4676" s="21">
        <f t="shared" si="291"/>
        <v>0</v>
      </c>
      <c r="I4676" s="21">
        <f t="shared" si="292"/>
        <v>0</v>
      </c>
    </row>
    <row r="4677" spans="1:9" x14ac:dyDescent="0.2">
      <c r="A4677" s="22" t="s">
        <v>75</v>
      </c>
      <c r="B4677" s="23">
        <v>1210000000</v>
      </c>
      <c r="C4677" s="23">
        <v>0</v>
      </c>
      <c r="D4677" s="23">
        <v>0</v>
      </c>
      <c r="E4677" s="23">
        <v>0</v>
      </c>
      <c r="F4677" s="23">
        <f t="shared" si="289"/>
        <v>1210000000</v>
      </c>
      <c r="G4677" s="24">
        <f t="shared" si="290"/>
        <v>0</v>
      </c>
      <c r="H4677" s="25">
        <f t="shared" si="291"/>
        <v>0</v>
      </c>
      <c r="I4677" s="25">
        <f t="shared" si="292"/>
        <v>0</v>
      </c>
    </row>
    <row r="4678" spans="1:9" x14ac:dyDescent="0.2">
      <c r="A4678" s="18" t="s">
        <v>1778</v>
      </c>
      <c r="B4678" s="19">
        <v>164072828000</v>
      </c>
      <c r="C4678" s="19">
        <v>13283789297.450001</v>
      </c>
      <c r="D4678" s="19">
        <v>2392145854.8299999</v>
      </c>
      <c r="E4678" s="19">
        <v>2392145854.8299999</v>
      </c>
      <c r="F4678" s="19">
        <f t="shared" si="289"/>
        <v>150789038702.54999</v>
      </c>
      <c r="G4678" s="20">
        <f t="shared" si="290"/>
        <v>8.0962761837993078</v>
      </c>
      <c r="H4678" s="21">
        <f t="shared" si="291"/>
        <v>1.4579780722923847</v>
      </c>
      <c r="I4678" s="21">
        <f t="shared" si="292"/>
        <v>1.4579780722923847</v>
      </c>
    </row>
    <row r="4679" spans="1:9" x14ac:dyDescent="0.2">
      <c r="A4679" s="18" t="s">
        <v>17</v>
      </c>
      <c r="B4679" s="19">
        <v>20136828000</v>
      </c>
      <c r="C4679" s="19">
        <v>5283789297.4499998</v>
      </c>
      <c r="D4679" s="19">
        <v>2334477694.8299999</v>
      </c>
      <c r="E4679" s="19">
        <v>2334477694.8299999</v>
      </c>
      <c r="F4679" s="19">
        <f t="shared" ref="F4679:F4742" si="293">+B4679-C4679</f>
        <v>14853038702.549999</v>
      </c>
      <c r="G4679" s="20">
        <f t="shared" ref="G4679:G4742" si="294">IFERROR(IF(C4679&gt;0,+C4679/B4679*100,0),0)</f>
        <v>26.239432036912664</v>
      </c>
      <c r="H4679" s="21">
        <f t="shared" ref="H4679:H4742" si="295">IFERROR(IF(D4679&gt;0,+D4679/B4679*100,0),0)</f>
        <v>11.593075606694361</v>
      </c>
      <c r="I4679" s="21">
        <f t="shared" ref="I4679:I4742" si="296">IFERROR(IF(E4679&gt;0,+E4679/B4679*100,0),0)</f>
        <v>11.593075606694361</v>
      </c>
    </row>
    <row r="4680" spans="1:9" x14ac:dyDescent="0.2">
      <c r="A4680" s="18" t="s">
        <v>18</v>
      </c>
      <c r="B4680" s="19">
        <v>13839954000</v>
      </c>
      <c r="C4680" s="19">
        <v>1891267690</v>
      </c>
      <c r="D4680" s="19">
        <v>1891267690</v>
      </c>
      <c r="E4680" s="19">
        <v>1891267690</v>
      </c>
      <c r="F4680" s="19">
        <f t="shared" si="293"/>
        <v>11948686310</v>
      </c>
      <c r="G4680" s="20">
        <f t="shared" si="294"/>
        <v>13.665274393253041</v>
      </c>
      <c r="H4680" s="21">
        <f t="shared" si="295"/>
        <v>13.665274393253041</v>
      </c>
      <c r="I4680" s="21">
        <f t="shared" si="296"/>
        <v>13.665274393253041</v>
      </c>
    </row>
    <row r="4681" spans="1:9" x14ac:dyDescent="0.2">
      <c r="A4681" s="22" t="s">
        <v>19</v>
      </c>
      <c r="B4681" s="23">
        <v>9038689000</v>
      </c>
      <c r="C4681" s="23">
        <v>1232795483</v>
      </c>
      <c r="D4681" s="23">
        <v>1232795483</v>
      </c>
      <c r="E4681" s="23">
        <v>1232795483</v>
      </c>
      <c r="F4681" s="23">
        <f t="shared" si="293"/>
        <v>7805893517</v>
      </c>
      <c r="G4681" s="24">
        <f t="shared" si="294"/>
        <v>13.63909614546977</v>
      </c>
      <c r="H4681" s="25">
        <f t="shared" si="295"/>
        <v>13.63909614546977</v>
      </c>
      <c r="I4681" s="25">
        <f t="shared" si="296"/>
        <v>13.63909614546977</v>
      </c>
    </row>
    <row r="4682" spans="1:9" x14ac:dyDescent="0.2">
      <c r="A4682" s="22" t="s">
        <v>20</v>
      </c>
      <c r="B4682" s="23">
        <v>3122405000</v>
      </c>
      <c r="C4682" s="23">
        <v>504536390</v>
      </c>
      <c r="D4682" s="23">
        <v>504536390</v>
      </c>
      <c r="E4682" s="23">
        <v>504536390</v>
      </c>
      <c r="F4682" s="23">
        <f t="shared" si="293"/>
        <v>2617868610</v>
      </c>
      <c r="G4682" s="24">
        <f t="shared" si="294"/>
        <v>16.158582566963606</v>
      </c>
      <c r="H4682" s="25">
        <f t="shared" si="295"/>
        <v>16.158582566963606</v>
      </c>
      <c r="I4682" s="25">
        <f t="shared" si="296"/>
        <v>16.158582566963606</v>
      </c>
    </row>
    <row r="4683" spans="1:9" x14ac:dyDescent="0.2">
      <c r="A4683" s="22" t="s">
        <v>21</v>
      </c>
      <c r="B4683" s="23">
        <v>1354486000</v>
      </c>
      <c r="C4683" s="23">
        <v>153935817</v>
      </c>
      <c r="D4683" s="23">
        <v>153935817</v>
      </c>
      <c r="E4683" s="23">
        <v>153935817</v>
      </c>
      <c r="F4683" s="23">
        <f t="shared" si="293"/>
        <v>1200550183</v>
      </c>
      <c r="G4683" s="24">
        <f t="shared" si="294"/>
        <v>11.36488800917839</v>
      </c>
      <c r="H4683" s="25">
        <f t="shared" si="295"/>
        <v>11.36488800917839</v>
      </c>
      <c r="I4683" s="25">
        <f t="shared" si="296"/>
        <v>11.36488800917839</v>
      </c>
    </row>
    <row r="4684" spans="1:9" x14ac:dyDescent="0.2">
      <c r="A4684" s="22" t="s">
        <v>150</v>
      </c>
      <c r="B4684" s="23">
        <v>324374000</v>
      </c>
      <c r="C4684" s="23">
        <v>0</v>
      </c>
      <c r="D4684" s="23">
        <v>0</v>
      </c>
      <c r="E4684" s="23">
        <v>0</v>
      </c>
      <c r="F4684" s="23">
        <f t="shared" si="293"/>
        <v>324374000</v>
      </c>
      <c r="G4684" s="24">
        <f t="shared" si="294"/>
        <v>0</v>
      </c>
      <c r="H4684" s="25">
        <f t="shared" si="295"/>
        <v>0</v>
      </c>
      <c r="I4684" s="25">
        <f t="shared" si="296"/>
        <v>0</v>
      </c>
    </row>
    <row r="4685" spans="1:9" x14ac:dyDescent="0.2">
      <c r="A4685" s="18" t="s">
        <v>22</v>
      </c>
      <c r="B4685" s="19">
        <v>5172000000</v>
      </c>
      <c r="C4685" s="19">
        <v>3388567374.4499998</v>
      </c>
      <c r="D4685" s="19">
        <v>439255771.82999998</v>
      </c>
      <c r="E4685" s="19">
        <v>439255771.82999998</v>
      </c>
      <c r="F4685" s="19">
        <f t="shared" si="293"/>
        <v>1783432625.5500002</v>
      </c>
      <c r="G4685" s="20">
        <f t="shared" si="294"/>
        <v>65.517543976218093</v>
      </c>
      <c r="H4685" s="21">
        <f t="shared" si="295"/>
        <v>8.4929576919953593</v>
      </c>
      <c r="I4685" s="21">
        <f t="shared" si="296"/>
        <v>8.4929576919953593</v>
      </c>
    </row>
    <row r="4686" spans="1:9" x14ac:dyDescent="0.2">
      <c r="A4686" s="22" t="s">
        <v>66</v>
      </c>
      <c r="B4686" s="23">
        <v>107000000</v>
      </c>
      <c r="C4686" s="23">
        <v>0</v>
      </c>
      <c r="D4686" s="23">
        <v>0</v>
      </c>
      <c r="E4686" s="23">
        <v>0</v>
      </c>
      <c r="F4686" s="23">
        <f t="shared" si="293"/>
        <v>107000000</v>
      </c>
      <c r="G4686" s="24">
        <f t="shared" si="294"/>
        <v>0</v>
      </c>
      <c r="H4686" s="25">
        <f t="shared" si="295"/>
        <v>0</v>
      </c>
      <c r="I4686" s="25">
        <f t="shared" si="296"/>
        <v>0</v>
      </c>
    </row>
    <row r="4687" spans="1:9" x14ac:dyDescent="0.2">
      <c r="A4687" s="22" t="s">
        <v>23</v>
      </c>
      <c r="B4687" s="23">
        <v>5065000000</v>
      </c>
      <c r="C4687" s="23">
        <v>3388567374.4499998</v>
      </c>
      <c r="D4687" s="23">
        <v>439255771.82999998</v>
      </c>
      <c r="E4687" s="23">
        <v>439255771.82999998</v>
      </c>
      <c r="F4687" s="23">
        <f t="shared" si="293"/>
        <v>1676432625.5500002</v>
      </c>
      <c r="G4687" s="24">
        <f t="shared" si="294"/>
        <v>66.901626346495561</v>
      </c>
      <c r="H4687" s="25">
        <f t="shared" si="295"/>
        <v>8.6723745672260613</v>
      </c>
      <c r="I4687" s="25">
        <f t="shared" si="296"/>
        <v>8.6723745672260613</v>
      </c>
    </row>
    <row r="4688" spans="1:9" x14ac:dyDescent="0.2">
      <c r="A4688" s="18" t="s">
        <v>24</v>
      </c>
      <c r="B4688" s="19">
        <v>889004000</v>
      </c>
      <c r="C4688" s="19">
        <v>3954233</v>
      </c>
      <c r="D4688" s="19">
        <v>3954233</v>
      </c>
      <c r="E4688" s="19">
        <v>3954233</v>
      </c>
      <c r="F4688" s="19">
        <f t="shared" si="293"/>
        <v>885049767</v>
      </c>
      <c r="G4688" s="20">
        <f t="shared" si="294"/>
        <v>0.44479361172728132</v>
      </c>
      <c r="H4688" s="21">
        <f t="shared" si="295"/>
        <v>0.44479361172728132</v>
      </c>
      <c r="I4688" s="21">
        <f t="shared" si="296"/>
        <v>0.44479361172728132</v>
      </c>
    </row>
    <row r="4689" spans="1:9" x14ac:dyDescent="0.2">
      <c r="A4689" s="22" t="s">
        <v>75</v>
      </c>
      <c r="B4689" s="23">
        <v>815874000</v>
      </c>
      <c r="C4689" s="23">
        <v>0</v>
      </c>
      <c r="D4689" s="23">
        <v>0</v>
      </c>
      <c r="E4689" s="23">
        <v>0</v>
      </c>
      <c r="F4689" s="23">
        <f t="shared" si="293"/>
        <v>815874000</v>
      </c>
      <c r="G4689" s="24">
        <f t="shared" si="294"/>
        <v>0</v>
      </c>
      <c r="H4689" s="25">
        <f t="shared" si="295"/>
        <v>0</v>
      </c>
      <c r="I4689" s="25">
        <f t="shared" si="296"/>
        <v>0</v>
      </c>
    </row>
    <row r="4690" spans="1:9" x14ac:dyDescent="0.2">
      <c r="A4690" s="22" t="s">
        <v>32</v>
      </c>
      <c r="B4690" s="23">
        <v>62830000</v>
      </c>
      <c r="C4690" s="23">
        <v>3954233</v>
      </c>
      <c r="D4690" s="23">
        <v>3954233</v>
      </c>
      <c r="E4690" s="23">
        <v>3954233</v>
      </c>
      <c r="F4690" s="23">
        <f t="shared" si="293"/>
        <v>58875767</v>
      </c>
      <c r="G4690" s="24">
        <f t="shared" si="294"/>
        <v>6.2935428935222024</v>
      </c>
      <c r="H4690" s="25">
        <f t="shared" si="295"/>
        <v>6.2935428935222024</v>
      </c>
      <c r="I4690" s="25">
        <f t="shared" si="296"/>
        <v>6.2935428935222024</v>
      </c>
    </row>
    <row r="4691" spans="1:9" x14ac:dyDescent="0.2">
      <c r="A4691" s="22" t="s">
        <v>35</v>
      </c>
      <c r="B4691" s="23">
        <v>10300000</v>
      </c>
      <c r="C4691" s="23">
        <v>0</v>
      </c>
      <c r="D4691" s="23">
        <v>0</v>
      </c>
      <c r="E4691" s="23">
        <v>0</v>
      </c>
      <c r="F4691" s="23">
        <f t="shared" si="293"/>
        <v>10300000</v>
      </c>
      <c r="G4691" s="24">
        <f t="shared" si="294"/>
        <v>0</v>
      </c>
      <c r="H4691" s="25">
        <f t="shared" si="295"/>
        <v>0</v>
      </c>
      <c r="I4691" s="25">
        <f t="shared" si="296"/>
        <v>0</v>
      </c>
    </row>
    <row r="4692" spans="1:9" x14ac:dyDescent="0.2">
      <c r="A4692" s="18" t="s">
        <v>39</v>
      </c>
      <c r="B4692" s="19">
        <v>235870000</v>
      </c>
      <c r="C4692" s="19">
        <v>0</v>
      </c>
      <c r="D4692" s="19">
        <v>0</v>
      </c>
      <c r="E4692" s="19">
        <v>0</v>
      </c>
      <c r="F4692" s="19">
        <f t="shared" si="293"/>
        <v>235870000</v>
      </c>
      <c r="G4692" s="20">
        <f t="shared" si="294"/>
        <v>0</v>
      </c>
      <c r="H4692" s="21">
        <f t="shared" si="295"/>
        <v>0</v>
      </c>
      <c r="I4692" s="21">
        <f t="shared" si="296"/>
        <v>0</v>
      </c>
    </row>
    <row r="4693" spans="1:9" x14ac:dyDescent="0.2">
      <c r="A4693" s="22" t="s">
        <v>40</v>
      </c>
      <c r="B4693" s="23">
        <v>2060000</v>
      </c>
      <c r="C4693" s="23">
        <v>0</v>
      </c>
      <c r="D4693" s="23">
        <v>0</v>
      </c>
      <c r="E4693" s="23">
        <v>0</v>
      </c>
      <c r="F4693" s="23">
        <f t="shared" si="293"/>
        <v>2060000</v>
      </c>
      <c r="G4693" s="24">
        <f t="shared" si="294"/>
        <v>0</v>
      </c>
      <c r="H4693" s="25">
        <f t="shared" si="295"/>
        <v>0</v>
      </c>
      <c r="I4693" s="25">
        <f t="shared" si="296"/>
        <v>0</v>
      </c>
    </row>
    <row r="4694" spans="1:9" x14ac:dyDescent="0.2">
      <c r="A4694" s="22" t="s">
        <v>42</v>
      </c>
      <c r="B4694" s="23">
        <v>233810000</v>
      </c>
      <c r="C4694" s="23">
        <v>0</v>
      </c>
      <c r="D4694" s="23">
        <v>0</v>
      </c>
      <c r="E4694" s="23">
        <v>0</v>
      </c>
      <c r="F4694" s="23">
        <f t="shared" si="293"/>
        <v>233810000</v>
      </c>
      <c r="G4694" s="24">
        <f t="shared" si="294"/>
        <v>0</v>
      </c>
      <c r="H4694" s="25">
        <f t="shared" si="295"/>
        <v>0</v>
      </c>
      <c r="I4694" s="25">
        <f t="shared" si="296"/>
        <v>0</v>
      </c>
    </row>
    <row r="4695" spans="1:9" x14ac:dyDescent="0.2">
      <c r="A4695" s="18" t="s">
        <v>43</v>
      </c>
      <c r="B4695" s="19">
        <v>143936000000</v>
      </c>
      <c r="C4695" s="19">
        <v>8000000000</v>
      </c>
      <c r="D4695" s="19">
        <v>57668160</v>
      </c>
      <c r="E4695" s="19">
        <v>57668160</v>
      </c>
      <c r="F4695" s="19">
        <f t="shared" si="293"/>
        <v>135936000000</v>
      </c>
      <c r="G4695" s="20">
        <f t="shared" si="294"/>
        <v>5.5580257892396627</v>
      </c>
      <c r="H4695" s="21">
        <f t="shared" si="295"/>
        <v>4.0065140062249892E-2</v>
      </c>
      <c r="I4695" s="21">
        <f t="shared" si="296"/>
        <v>4.0065140062249892E-2</v>
      </c>
    </row>
    <row r="4696" spans="1:9" ht="22.5" x14ac:dyDescent="0.2">
      <c r="A4696" s="22" t="s">
        <v>1779</v>
      </c>
      <c r="B4696" s="23">
        <v>34486000000</v>
      </c>
      <c r="C4696" s="23">
        <v>0</v>
      </c>
      <c r="D4696" s="23">
        <v>0</v>
      </c>
      <c r="E4696" s="23">
        <v>0</v>
      </c>
      <c r="F4696" s="23">
        <f t="shared" si="293"/>
        <v>34486000000</v>
      </c>
      <c r="G4696" s="24">
        <f t="shared" si="294"/>
        <v>0</v>
      </c>
      <c r="H4696" s="25">
        <f t="shared" si="295"/>
        <v>0</v>
      </c>
      <c r="I4696" s="25">
        <f t="shared" si="296"/>
        <v>0</v>
      </c>
    </row>
    <row r="4697" spans="1:9" x14ac:dyDescent="0.2">
      <c r="A4697" s="22" t="s">
        <v>1780</v>
      </c>
      <c r="B4697" s="23">
        <v>50600000000</v>
      </c>
      <c r="C4697" s="23">
        <v>0</v>
      </c>
      <c r="D4697" s="23">
        <v>0</v>
      </c>
      <c r="E4697" s="23">
        <v>0</v>
      </c>
      <c r="F4697" s="23">
        <f t="shared" si="293"/>
        <v>50600000000</v>
      </c>
      <c r="G4697" s="24">
        <f t="shared" si="294"/>
        <v>0</v>
      </c>
      <c r="H4697" s="25">
        <f t="shared" si="295"/>
        <v>0</v>
      </c>
      <c r="I4697" s="25">
        <f t="shared" si="296"/>
        <v>0</v>
      </c>
    </row>
    <row r="4698" spans="1:9" x14ac:dyDescent="0.2">
      <c r="A4698" s="22" t="s">
        <v>1781</v>
      </c>
      <c r="B4698" s="23">
        <v>13700000000</v>
      </c>
      <c r="C4698" s="23">
        <v>0</v>
      </c>
      <c r="D4698" s="23">
        <v>0</v>
      </c>
      <c r="E4698" s="23">
        <v>0</v>
      </c>
      <c r="F4698" s="23">
        <f t="shared" si="293"/>
        <v>13700000000</v>
      </c>
      <c r="G4698" s="24">
        <f t="shared" si="294"/>
        <v>0</v>
      </c>
      <c r="H4698" s="25">
        <f t="shared" si="295"/>
        <v>0</v>
      </c>
      <c r="I4698" s="25">
        <f t="shared" si="296"/>
        <v>0</v>
      </c>
    </row>
    <row r="4699" spans="1:9" ht="22.5" x14ac:dyDescent="0.2">
      <c r="A4699" s="22" t="s">
        <v>1782</v>
      </c>
      <c r="B4699" s="23">
        <v>37150000000</v>
      </c>
      <c r="C4699" s="23">
        <v>0</v>
      </c>
      <c r="D4699" s="23">
        <v>0</v>
      </c>
      <c r="E4699" s="23">
        <v>0</v>
      </c>
      <c r="F4699" s="23">
        <f t="shared" si="293"/>
        <v>37150000000</v>
      </c>
      <c r="G4699" s="24">
        <f t="shared" si="294"/>
        <v>0</v>
      </c>
      <c r="H4699" s="25">
        <f t="shared" si="295"/>
        <v>0</v>
      </c>
      <c r="I4699" s="25">
        <f t="shared" si="296"/>
        <v>0</v>
      </c>
    </row>
    <row r="4700" spans="1:9" x14ac:dyDescent="0.2">
      <c r="A4700" s="22" t="s">
        <v>1783</v>
      </c>
      <c r="B4700" s="23">
        <v>8000000000</v>
      </c>
      <c r="C4700" s="23">
        <v>8000000000</v>
      </c>
      <c r="D4700" s="23">
        <v>57668160</v>
      </c>
      <c r="E4700" s="23">
        <v>57668160</v>
      </c>
      <c r="F4700" s="23">
        <f t="shared" si="293"/>
        <v>0</v>
      </c>
      <c r="G4700" s="24">
        <f t="shared" si="294"/>
        <v>100</v>
      </c>
      <c r="H4700" s="25">
        <f t="shared" si="295"/>
        <v>0.72085200000000005</v>
      </c>
      <c r="I4700" s="25">
        <f t="shared" si="296"/>
        <v>0.72085200000000005</v>
      </c>
    </row>
    <row r="4701" spans="1:9" x14ac:dyDescent="0.2">
      <c r="A4701" s="18" t="s">
        <v>1784</v>
      </c>
      <c r="B4701" s="19">
        <v>54658262000</v>
      </c>
      <c r="C4701" s="19">
        <v>17413564466.040001</v>
      </c>
      <c r="D4701" s="19">
        <v>3491196942.96</v>
      </c>
      <c r="E4701" s="19">
        <v>3468821345.9700003</v>
      </c>
      <c r="F4701" s="19">
        <f t="shared" si="293"/>
        <v>37244697533.959999</v>
      </c>
      <c r="G4701" s="20">
        <f t="shared" si="294"/>
        <v>31.85897946414762</v>
      </c>
      <c r="H4701" s="21">
        <f t="shared" si="295"/>
        <v>6.3873178824456591</v>
      </c>
      <c r="I4701" s="21">
        <f t="shared" si="296"/>
        <v>6.3463806184872835</v>
      </c>
    </row>
    <row r="4702" spans="1:9" x14ac:dyDescent="0.2">
      <c r="A4702" s="18" t="s">
        <v>17</v>
      </c>
      <c r="B4702" s="19">
        <v>42233338000</v>
      </c>
      <c r="C4702" s="19">
        <v>13239350496.040001</v>
      </c>
      <c r="D4702" s="19">
        <v>3437411539.96</v>
      </c>
      <c r="E4702" s="19">
        <v>3418535942.9700003</v>
      </c>
      <c r="F4702" s="19">
        <f t="shared" si="293"/>
        <v>28993987503.959999</v>
      </c>
      <c r="G4702" s="20">
        <f t="shared" si="294"/>
        <v>31.348103472285331</v>
      </c>
      <c r="H4702" s="21">
        <f t="shared" si="295"/>
        <v>8.1390950910865723</v>
      </c>
      <c r="I4702" s="21">
        <f t="shared" si="296"/>
        <v>8.094401496206622</v>
      </c>
    </row>
    <row r="4703" spans="1:9" x14ac:dyDescent="0.2">
      <c r="A4703" s="18" t="s">
        <v>18</v>
      </c>
      <c r="B4703" s="19">
        <v>21923840000</v>
      </c>
      <c r="C4703" s="19">
        <v>2515361660</v>
      </c>
      <c r="D4703" s="19">
        <v>2515168917</v>
      </c>
      <c r="E4703" s="19">
        <v>2515168917</v>
      </c>
      <c r="F4703" s="19">
        <f t="shared" si="293"/>
        <v>19408478340</v>
      </c>
      <c r="G4703" s="20">
        <f t="shared" si="294"/>
        <v>11.473180154571462</v>
      </c>
      <c r="H4703" s="21">
        <f t="shared" si="295"/>
        <v>11.47230100657549</v>
      </c>
      <c r="I4703" s="21">
        <f t="shared" si="296"/>
        <v>11.47230100657549</v>
      </c>
    </row>
    <row r="4704" spans="1:9" x14ac:dyDescent="0.2">
      <c r="A4704" s="22" t="s">
        <v>19</v>
      </c>
      <c r="B4704" s="23">
        <v>13688495000</v>
      </c>
      <c r="C4704" s="23">
        <v>1897740333</v>
      </c>
      <c r="D4704" s="23">
        <v>1897547590</v>
      </c>
      <c r="E4704" s="23">
        <v>1897547590</v>
      </c>
      <c r="F4704" s="23">
        <f t="shared" si="293"/>
        <v>11790754667</v>
      </c>
      <c r="G4704" s="24">
        <f t="shared" si="294"/>
        <v>13.863761742981973</v>
      </c>
      <c r="H4704" s="25">
        <f t="shared" si="295"/>
        <v>13.862353677303457</v>
      </c>
      <c r="I4704" s="25">
        <f t="shared" si="296"/>
        <v>13.862353677303457</v>
      </c>
    </row>
    <row r="4705" spans="1:9" x14ac:dyDescent="0.2">
      <c r="A4705" s="22" t="s">
        <v>20</v>
      </c>
      <c r="B4705" s="23">
        <v>4899068000</v>
      </c>
      <c r="C4705" s="23">
        <v>383143295</v>
      </c>
      <c r="D4705" s="23">
        <v>383143295</v>
      </c>
      <c r="E4705" s="23">
        <v>383143295</v>
      </c>
      <c r="F4705" s="23">
        <f t="shared" si="293"/>
        <v>4515924705</v>
      </c>
      <c r="G4705" s="24">
        <f t="shared" si="294"/>
        <v>7.8207384547428207</v>
      </c>
      <c r="H4705" s="25">
        <f t="shared" si="295"/>
        <v>7.8207384547428207</v>
      </c>
      <c r="I4705" s="25">
        <f t="shared" si="296"/>
        <v>7.8207384547428207</v>
      </c>
    </row>
    <row r="4706" spans="1:9" x14ac:dyDescent="0.2">
      <c r="A4706" s="22" t="s">
        <v>21</v>
      </c>
      <c r="B4706" s="23">
        <v>2842709000</v>
      </c>
      <c r="C4706" s="23">
        <v>234478032</v>
      </c>
      <c r="D4706" s="23">
        <v>234478032</v>
      </c>
      <c r="E4706" s="23">
        <v>234478032</v>
      </c>
      <c r="F4706" s="23">
        <f t="shared" si="293"/>
        <v>2608230968</v>
      </c>
      <c r="G4706" s="24">
        <f t="shared" si="294"/>
        <v>8.2484008035996652</v>
      </c>
      <c r="H4706" s="25">
        <f t="shared" si="295"/>
        <v>8.2484008035996652</v>
      </c>
      <c r="I4706" s="25">
        <f t="shared" si="296"/>
        <v>8.2484008035996652</v>
      </c>
    </row>
    <row r="4707" spans="1:9" x14ac:dyDescent="0.2">
      <c r="A4707" s="22" t="s">
        <v>150</v>
      </c>
      <c r="B4707" s="23">
        <v>493568000</v>
      </c>
      <c r="C4707" s="23">
        <v>0</v>
      </c>
      <c r="D4707" s="23">
        <v>0</v>
      </c>
      <c r="E4707" s="23">
        <v>0</v>
      </c>
      <c r="F4707" s="23">
        <f t="shared" si="293"/>
        <v>493568000</v>
      </c>
      <c r="G4707" s="24">
        <f t="shared" si="294"/>
        <v>0</v>
      </c>
      <c r="H4707" s="25">
        <f t="shared" si="295"/>
        <v>0</v>
      </c>
      <c r="I4707" s="25">
        <f t="shared" si="296"/>
        <v>0</v>
      </c>
    </row>
    <row r="4708" spans="1:9" x14ac:dyDescent="0.2">
      <c r="A4708" s="18" t="s">
        <v>22</v>
      </c>
      <c r="B4708" s="19">
        <v>15119316650</v>
      </c>
      <c r="C4708" s="19">
        <v>10665566636.040001</v>
      </c>
      <c r="D4708" s="19">
        <v>863820422.96000004</v>
      </c>
      <c r="E4708" s="19">
        <v>844944825.97000003</v>
      </c>
      <c r="F4708" s="19">
        <f t="shared" si="293"/>
        <v>4453750013.9599991</v>
      </c>
      <c r="G4708" s="20">
        <f t="shared" si="294"/>
        <v>70.542650061105775</v>
      </c>
      <c r="H4708" s="21">
        <f t="shared" si="295"/>
        <v>5.7133562511900964</v>
      </c>
      <c r="I4708" s="21">
        <f t="shared" si="296"/>
        <v>5.5885120044099352</v>
      </c>
    </row>
    <row r="4709" spans="1:9" x14ac:dyDescent="0.2">
      <c r="A4709" s="22" t="s">
        <v>23</v>
      </c>
      <c r="B4709" s="23">
        <v>15119316650</v>
      </c>
      <c r="C4709" s="23">
        <v>10665566636.040001</v>
      </c>
      <c r="D4709" s="23">
        <v>863820422.96000004</v>
      </c>
      <c r="E4709" s="23">
        <v>844944825.97000003</v>
      </c>
      <c r="F4709" s="23">
        <f t="shared" si="293"/>
        <v>4453750013.9599991</v>
      </c>
      <c r="G4709" s="24">
        <f t="shared" si="294"/>
        <v>70.542650061105775</v>
      </c>
      <c r="H4709" s="25">
        <f t="shared" si="295"/>
        <v>5.7133562511900964</v>
      </c>
      <c r="I4709" s="25">
        <f t="shared" si="296"/>
        <v>5.5885120044099352</v>
      </c>
    </row>
    <row r="4710" spans="1:9" x14ac:dyDescent="0.2">
      <c r="A4710" s="18" t="s">
        <v>24</v>
      </c>
      <c r="B4710" s="19">
        <v>5098511350</v>
      </c>
      <c r="C4710" s="19">
        <v>57722200</v>
      </c>
      <c r="D4710" s="19">
        <v>57722200</v>
      </c>
      <c r="E4710" s="19">
        <v>57722200</v>
      </c>
      <c r="F4710" s="19">
        <f t="shared" si="293"/>
        <v>5040789150</v>
      </c>
      <c r="G4710" s="20">
        <f t="shared" si="294"/>
        <v>1.1321383054290934</v>
      </c>
      <c r="H4710" s="21">
        <f t="shared" si="295"/>
        <v>1.1321383054290934</v>
      </c>
      <c r="I4710" s="21">
        <f t="shared" si="296"/>
        <v>1.1321383054290934</v>
      </c>
    </row>
    <row r="4711" spans="1:9" x14ac:dyDescent="0.2">
      <c r="A4711" s="22" t="s">
        <v>1704</v>
      </c>
      <c r="B4711" s="23">
        <v>117000000</v>
      </c>
      <c r="C4711" s="23">
        <v>0</v>
      </c>
      <c r="D4711" s="23">
        <v>0</v>
      </c>
      <c r="E4711" s="23">
        <v>0</v>
      </c>
      <c r="F4711" s="23">
        <f t="shared" si="293"/>
        <v>117000000</v>
      </c>
      <c r="G4711" s="24">
        <f t="shared" si="294"/>
        <v>0</v>
      </c>
      <c r="H4711" s="25">
        <f t="shared" si="295"/>
        <v>0</v>
      </c>
      <c r="I4711" s="25">
        <f t="shared" si="296"/>
        <v>0</v>
      </c>
    </row>
    <row r="4712" spans="1:9" x14ac:dyDescent="0.2">
      <c r="A4712" s="22" t="s">
        <v>75</v>
      </c>
      <c r="B4712" s="23">
        <v>4840162000</v>
      </c>
      <c r="C4712" s="23">
        <v>0</v>
      </c>
      <c r="D4712" s="23">
        <v>0</v>
      </c>
      <c r="E4712" s="23">
        <v>0</v>
      </c>
      <c r="F4712" s="23">
        <f t="shared" si="293"/>
        <v>4840162000</v>
      </c>
      <c r="G4712" s="24">
        <f t="shared" si="294"/>
        <v>0</v>
      </c>
      <c r="H4712" s="25">
        <f t="shared" si="295"/>
        <v>0</v>
      </c>
      <c r="I4712" s="25">
        <f t="shared" si="296"/>
        <v>0</v>
      </c>
    </row>
    <row r="4713" spans="1:9" x14ac:dyDescent="0.2">
      <c r="A4713" s="22" t="s">
        <v>32</v>
      </c>
      <c r="B4713" s="23">
        <v>99683350</v>
      </c>
      <c r="C4713" s="23">
        <v>16723588</v>
      </c>
      <c r="D4713" s="23">
        <v>16723588</v>
      </c>
      <c r="E4713" s="23">
        <v>16723588</v>
      </c>
      <c r="F4713" s="23">
        <f t="shared" si="293"/>
        <v>82959762</v>
      </c>
      <c r="G4713" s="24">
        <f t="shared" si="294"/>
        <v>16.776711456828046</v>
      </c>
      <c r="H4713" s="25">
        <f t="shared" si="295"/>
        <v>16.776711456828046</v>
      </c>
      <c r="I4713" s="25">
        <f t="shared" si="296"/>
        <v>16.776711456828046</v>
      </c>
    </row>
    <row r="4714" spans="1:9" x14ac:dyDescent="0.2">
      <c r="A4714" s="22" t="s">
        <v>79</v>
      </c>
      <c r="B4714" s="23">
        <v>41666000</v>
      </c>
      <c r="C4714" s="23">
        <v>40998612</v>
      </c>
      <c r="D4714" s="23">
        <v>40998612</v>
      </c>
      <c r="E4714" s="23">
        <v>40998612</v>
      </c>
      <c r="F4714" s="23">
        <f t="shared" si="293"/>
        <v>667388</v>
      </c>
      <c r="G4714" s="24">
        <f t="shared" si="294"/>
        <v>98.398243171890755</v>
      </c>
      <c r="H4714" s="25">
        <f t="shared" si="295"/>
        <v>98.398243171890755</v>
      </c>
      <c r="I4714" s="25">
        <f t="shared" si="296"/>
        <v>98.398243171890755</v>
      </c>
    </row>
    <row r="4715" spans="1:9" x14ac:dyDescent="0.2">
      <c r="A4715" s="18" t="s">
        <v>39</v>
      </c>
      <c r="B4715" s="19">
        <v>91670000</v>
      </c>
      <c r="C4715" s="19">
        <v>700000</v>
      </c>
      <c r="D4715" s="19">
        <v>700000</v>
      </c>
      <c r="E4715" s="19">
        <v>700000</v>
      </c>
      <c r="F4715" s="19">
        <f t="shared" si="293"/>
        <v>90970000</v>
      </c>
      <c r="G4715" s="20">
        <f t="shared" si="294"/>
        <v>0.76360859605105269</v>
      </c>
      <c r="H4715" s="21">
        <f t="shared" si="295"/>
        <v>0.76360859605105269</v>
      </c>
      <c r="I4715" s="21">
        <f t="shared" si="296"/>
        <v>0.76360859605105269</v>
      </c>
    </row>
    <row r="4716" spans="1:9" x14ac:dyDescent="0.2">
      <c r="A4716" s="22" t="s">
        <v>40</v>
      </c>
      <c r="B4716" s="23">
        <v>1030000</v>
      </c>
      <c r="C4716" s="23">
        <v>0</v>
      </c>
      <c r="D4716" s="23">
        <v>0</v>
      </c>
      <c r="E4716" s="23">
        <v>0</v>
      </c>
      <c r="F4716" s="23">
        <f t="shared" si="293"/>
        <v>1030000</v>
      </c>
      <c r="G4716" s="24">
        <f t="shared" si="294"/>
        <v>0</v>
      </c>
      <c r="H4716" s="25">
        <f t="shared" si="295"/>
        <v>0</v>
      </c>
      <c r="I4716" s="25">
        <f t="shared" si="296"/>
        <v>0</v>
      </c>
    </row>
    <row r="4717" spans="1:9" x14ac:dyDescent="0.2">
      <c r="A4717" s="22" t="s">
        <v>41</v>
      </c>
      <c r="B4717" s="23">
        <v>10300000</v>
      </c>
      <c r="C4717" s="23">
        <v>700000</v>
      </c>
      <c r="D4717" s="23">
        <v>700000</v>
      </c>
      <c r="E4717" s="23">
        <v>700000</v>
      </c>
      <c r="F4717" s="23">
        <f t="shared" si="293"/>
        <v>9600000</v>
      </c>
      <c r="G4717" s="24">
        <f t="shared" si="294"/>
        <v>6.7961165048543686</v>
      </c>
      <c r="H4717" s="25">
        <f t="shared" si="295"/>
        <v>6.7961165048543686</v>
      </c>
      <c r="I4717" s="25">
        <f t="shared" si="296"/>
        <v>6.7961165048543686</v>
      </c>
    </row>
    <row r="4718" spans="1:9" x14ac:dyDescent="0.2">
      <c r="A4718" s="22" t="s">
        <v>42</v>
      </c>
      <c r="B4718" s="23">
        <v>80340000</v>
      </c>
      <c r="C4718" s="23">
        <v>0</v>
      </c>
      <c r="D4718" s="23">
        <v>0</v>
      </c>
      <c r="E4718" s="23">
        <v>0</v>
      </c>
      <c r="F4718" s="23">
        <f t="shared" si="293"/>
        <v>80340000</v>
      </c>
      <c r="G4718" s="24">
        <f t="shared" si="294"/>
        <v>0</v>
      </c>
      <c r="H4718" s="25">
        <f t="shared" si="295"/>
        <v>0</v>
      </c>
      <c r="I4718" s="25">
        <f t="shared" si="296"/>
        <v>0</v>
      </c>
    </row>
    <row r="4719" spans="1:9" x14ac:dyDescent="0.2">
      <c r="A4719" s="18" t="s">
        <v>43</v>
      </c>
      <c r="B4719" s="19">
        <v>12424924000</v>
      </c>
      <c r="C4719" s="19">
        <v>4174213970</v>
      </c>
      <c r="D4719" s="19">
        <v>53785403</v>
      </c>
      <c r="E4719" s="19">
        <v>50285403</v>
      </c>
      <c r="F4719" s="19">
        <f t="shared" si="293"/>
        <v>8250710030</v>
      </c>
      <c r="G4719" s="20">
        <f t="shared" si="294"/>
        <v>33.595488954298638</v>
      </c>
      <c r="H4719" s="21">
        <f t="shared" si="295"/>
        <v>0.43288315485873397</v>
      </c>
      <c r="I4719" s="21">
        <f t="shared" si="296"/>
        <v>0.40471396847175889</v>
      </c>
    </row>
    <row r="4720" spans="1:9" x14ac:dyDescent="0.2">
      <c r="A4720" s="22" t="s">
        <v>1785</v>
      </c>
      <c r="B4720" s="23">
        <v>7667721848</v>
      </c>
      <c r="C4720" s="23">
        <v>3873284637</v>
      </c>
      <c r="D4720" s="23">
        <v>48157237</v>
      </c>
      <c r="E4720" s="23">
        <v>44657237</v>
      </c>
      <c r="F4720" s="23">
        <f t="shared" si="293"/>
        <v>3794437211</v>
      </c>
      <c r="G4720" s="24">
        <f t="shared" si="294"/>
        <v>50.514151579589225</v>
      </c>
      <c r="H4720" s="25">
        <f t="shared" si="295"/>
        <v>0.6280514337196651</v>
      </c>
      <c r="I4720" s="25">
        <f t="shared" si="296"/>
        <v>0.5824055421578459</v>
      </c>
    </row>
    <row r="4721" spans="1:9" ht="22.5" x14ac:dyDescent="0.2">
      <c r="A4721" s="22" t="s">
        <v>1786</v>
      </c>
      <c r="B4721" s="23">
        <v>4757202152</v>
      </c>
      <c r="C4721" s="23">
        <v>300929333</v>
      </c>
      <c r="D4721" s="23">
        <v>5628166</v>
      </c>
      <c r="E4721" s="23">
        <v>5628166</v>
      </c>
      <c r="F4721" s="23">
        <f t="shared" si="293"/>
        <v>4456272819</v>
      </c>
      <c r="G4721" s="24">
        <f t="shared" si="294"/>
        <v>6.3257629880934267</v>
      </c>
      <c r="H4721" s="25">
        <f t="shared" si="295"/>
        <v>0.11830832115540504</v>
      </c>
      <c r="I4721" s="25">
        <f t="shared" si="296"/>
        <v>0.11830832115540504</v>
      </c>
    </row>
    <row r="4722" spans="1:9" x14ac:dyDescent="0.2">
      <c r="A4722" s="26" t="s">
        <v>1787</v>
      </c>
      <c r="B4722" s="27">
        <v>5436515040727</v>
      </c>
      <c r="C4722" s="27">
        <v>2292479548785.4102</v>
      </c>
      <c r="D4722" s="27">
        <v>413038960315.04993</v>
      </c>
      <c r="E4722" s="27">
        <v>411760099494.04993</v>
      </c>
      <c r="F4722" s="27">
        <f t="shared" si="293"/>
        <v>3144035491941.5898</v>
      </c>
      <c r="G4722" s="28">
        <f t="shared" si="294"/>
        <v>42.16818185200583</v>
      </c>
      <c r="H4722" s="29">
        <f t="shared" si="295"/>
        <v>7.5974950353455863</v>
      </c>
      <c r="I4722" s="29">
        <f t="shared" si="296"/>
        <v>7.5739714947792578</v>
      </c>
    </row>
    <row r="4723" spans="1:9" x14ac:dyDescent="0.2">
      <c r="A4723" s="18" t="s">
        <v>1788</v>
      </c>
      <c r="B4723" s="19">
        <v>3683107715278</v>
      </c>
      <c r="C4723" s="19">
        <v>932862422327.63</v>
      </c>
      <c r="D4723" s="19">
        <v>389446958034.77991</v>
      </c>
      <c r="E4723" s="19">
        <v>388168097213.77991</v>
      </c>
      <c r="F4723" s="19">
        <f t="shared" si="293"/>
        <v>2750245292950.3701</v>
      </c>
      <c r="G4723" s="20">
        <f t="shared" si="294"/>
        <v>25.328133045308395</v>
      </c>
      <c r="H4723" s="21">
        <f t="shared" si="295"/>
        <v>10.573868269431934</v>
      </c>
      <c r="I4723" s="21">
        <f t="shared" si="296"/>
        <v>10.539145939273217</v>
      </c>
    </row>
    <row r="4724" spans="1:9" x14ac:dyDescent="0.2">
      <c r="A4724" s="18" t="s">
        <v>17</v>
      </c>
      <c r="B4724" s="19">
        <v>2701584700242</v>
      </c>
      <c r="C4724" s="19">
        <v>392984079205.63</v>
      </c>
      <c r="D4724" s="19">
        <v>383721657233.21997</v>
      </c>
      <c r="E4724" s="19">
        <v>382453114055.21997</v>
      </c>
      <c r="F4724" s="19">
        <f t="shared" si="293"/>
        <v>2308600621036.3701</v>
      </c>
      <c r="G4724" s="20">
        <f t="shared" si="294"/>
        <v>14.546428219349467</v>
      </c>
      <c r="H4724" s="21">
        <f t="shared" si="295"/>
        <v>14.203576782132624</v>
      </c>
      <c r="I4724" s="21">
        <f t="shared" si="296"/>
        <v>14.156621260882954</v>
      </c>
    </row>
    <row r="4725" spans="1:9" x14ac:dyDescent="0.2">
      <c r="A4725" s="18" t="s">
        <v>18</v>
      </c>
      <c r="B4725" s="19">
        <v>41338332000</v>
      </c>
      <c r="C4725" s="19">
        <v>5421850019</v>
      </c>
      <c r="D4725" s="19">
        <v>5421850019</v>
      </c>
      <c r="E4725" s="19">
        <v>5421850019</v>
      </c>
      <c r="F4725" s="19">
        <f t="shared" si="293"/>
        <v>35916481981</v>
      </c>
      <c r="G4725" s="20">
        <f t="shared" si="294"/>
        <v>13.115792913463464</v>
      </c>
      <c r="H4725" s="21">
        <f t="shared" si="295"/>
        <v>13.115792913463464</v>
      </c>
      <c r="I4725" s="21">
        <f t="shared" si="296"/>
        <v>13.115792913463464</v>
      </c>
    </row>
    <row r="4726" spans="1:9" x14ac:dyDescent="0.2">
      <c r="A4726" s="22" t="s">
        <v>19</v>
      </c>
      <c r="B4726" s="23">
        <v>26741681793</v>
      </c>
      <c r="C4726" s="23">
        <v>3504415276</v>
      </c>
      <c r="D4726" s="23">
        <v>3504415276</v>
      </c>
      <c r="E4726" s="23">
        <v>3504415276</v>
      </c>
      <c r="F4726" s="23">
        <f t="shared" si="293"/>
        <v>23237266517</v>
      </c>
      <c r="G4726" s="24">
        <f t="shared" si="294"/>
        <v>13.10469290273781</v>
      </c>
      <c r="H4726" s="25">
        <f t="shared" si="295"/>
        <v>13.10469290273781</v>
      </c>
      <c r="I4726" s="25">
        <f t="shared" si="296"/>
        <v>13.10469290273781</v>
      </c>
    </row>
    <row r="4727" spans="1:9" x14ac:dyDescent="0.2">
      <c r="A4727" s="22" t="s">
        <v>20</v>
      </c>
      <c r="B4727" s="23">
        <v>10159272958</v>
      </c>
      <c r="C4727" s="23">
        <v>1425649179</v>
      </c>
      <c r="D4727" s="23">
        <v>1425649179</v>
      </c>
      <c r="E4727" s="23">
        <v>1425649179</v>
      </c>
      <c r="F4727" s="23">
        <f t="shared" si="293"/>
        <v>8733623779</v>
      </c>
      <c r="G4727" s="24">
        <f t="shared" si="294"/>
        <v>14.032984298126976</v>
      </c>
      <c r="H4727" s="25">
        <f t="shared" si="295"/>
        <v>14.032984298126976</v>
      </c>
      <c r="I4727" s="25">
        <f t="shared" si="296"/>
        <v>14.032984298126976</v>
      </c>
    </row>
    <row r="4728" spans="1:9" x14ac:dyDescent="0.2">
      <c r="A4728" s="22" t="s">
        <v>21</v>
      </c>
      <c r="B4728" s="23">
        <v>4437377249</v>
      </c>
      <c r="C4728" s="23">
        <v>491785564</v>
      </c>
      <c r="D4728" s="23">
        <v>491785564</v>
      </c>
      <c r="E4728" s="23">
        <v>491785564</v>
      </c>
      <c r="F4728" s="23">
        <f t="shared" si="293"/>
        <v>3945591685</v>
      </c>
      <c r="G4728" s="24">
        <f t="shared" si="294"/>
        <v>11.082798157646568</v>
      </c>
      <c r="H4728" s="25">
        <f t="shared" si="295"/>
        <v>11.082798157646568</v>
      </c>
      <c r="I4728" s="25">
        <f t="shared" si="296"/>
        <v>11.082798157646568</v>
      </c>
    </row>
    <row r="4729" spans="1:9" x14ac:dyDescent="0.2">
      <c r="A4729" s="18" t="s">
        <v>22</v>
      </c>
      <c r="B4729" s="19">
        <v>12414936869</v>
      </c>
      <c r="C4729" s="19">
        <v>9542623349.6300011</v>
      </c>
      <c r="D4729" s="19">
        <v>280201377.22000003</v>
      </c>
      <c r="E4729" s="19">
        <v>280201377.22000003</v>
      </c>
      <c r="F4729" s="19">
        <f t="shared" si="293"/>
        <v>2872313519.3699989</v>
      </c>
      <c r="G4729" s="20">
        <f t="shared" si="294"/>
        <v>76.864050541069247</v>
      </c>
      <c r="H4729" s="21">
        <f t="shared" si="295"/>
        <v>2.2569698112574432</v>
      </c>
      <c r="I4729" s="21">
        <f t="shared" si="296"/>
        <v>2.2569698112574432</v>
      </c>
    </row>
    <row r="4730" spans="1:9" x14ac:dyDescent="0.2">
      <c r="A4730" s="22" t="s">
        <v>66</v>
      </c>
      <c r="B4730" s="23">
        <v>186949441</v>
      </c>
      <c r="C4730" s="23">
        <v>8000000</v>
      </c>
      <c r="D4730" s="23">
        <v>8000000</v>
      </c>
      <c r="E4730" s="23">
        <v>8000000</v>
      </c>
      <c r="F4730" s="23">
        <f t="shared" si="293"/>
        <v>178949441</v>
      </c>
      <c r="G4730" s="24">
        <f t="shared" si="294"/>
        <v>4.279231837874284</v>
      </c>
      <c r="H4730" s="25">
        <f t="shared" si="295"/>
        <v>4.279231837874284</v>
      </c>
      <c r="I4730" s="25">
        <f t="shared" si="296"/>
        <v>4.279231837874284</v>
      </c>
    </row>
    <row r="4731" spans="1:9" x14ac:dyDescent="0.2">
      <c r="A4731" s="22" t="s">
        <v>23</v>
      </c>
      <c r="B4731" s="23">
        <v>12227987428</v>
      </c>
      <c r="C4731" s="23">
        <v>9534623349.6300011</v>
      </c>
      <c r="D4731" s="23">
        <v>272201377.22000003</v>
      </c>
      <c r="E4731" s="23">
        <v>272201377.22000003</v>
      </c>
      <c r="F4731" s="23">
        <f t="shared" si="293"/>
        <v>2693364078.3699989</v>
      </c>
      <c r="G4731" s="24">
        <f t="shared" si="294"/>
        <v>77.973774554243846</v>
      </c>
      <c r="H4731" s="25">
        <f t="shared" si="295"/>
        <v>2.2260521514497587</v>
      </c>
      <c r="I4731" s="25">
        <f t="shared" si="296"/>
        <v>2.2260521514497587</v>
      </c>
    </row>
    <row r="4732" spans="1:9" x14ac:dyDescent="0.2">
      <c r="A4732" s="18" t="s">
        <v>24</v>
      </c>
      <c r="B4732" s="19">
        <v>2643205436373</v>
      </c>
      <c r="C4732" s="19">
        <v>378018605837</v>
      </c>
      <c r="D4732" s="19">
        <v>378018605837</v>
      </c>
      <c r="E4732" s="19">
        <v>376750062659</v>
      </c>
      <c r="F4732" s="19">
        <f t="shared" si="293"/>
        <v>2265186830536</v>
      </c>
      <c r="G4732" s="20">
        <f t="shared" si="294"/>
        <v>14.301521956451339</v>
      </c>
      <c r="H4732" s="21">
        <f t="shared" si="295"/>
        <v>14.301521956451339</v>
      </c>
      <c r="I4732" s="21">
        <f t="shared" si="296"/>
        <v>14.253529350180798</v>
      </c>
    </row>
    <row r="4733" spans="1:9" x14ac:dyDescent="0.2">
      <c r="A4733" s="22" t="s">
        <v>1789</v>
      </c>
      <c r="B4733" s="23">
        <v>2464113427548</v>
      </c>
      <c r="C4733" s="23">
        <v>205141049446</v>
      </c>
      <c r="D4733" s="23">
        <v>205141049446</v>
      </c>
      <c r="E4733" s="23">
        <v>203872506268</v>
      </c>
      <c r="F4733" s="23">
        <f t="shared" si="293"/>
        <v>2258972378102</v>
      </c>
      <c r="G4733" s="24">
        <f t="shared" si="294"/>
        <v>8.3251463651221851</v>
      </c>
      <c r="H4733" s="25">
        <f t="shared" si="295"/>
        <v>8.3251463651221851</v>
      </c>
      <c r="I4733" s="25">
        <f t="shared" si="296"/>
        <v>8.2736656514578666</v>
      </c>
    </row>
    <row r="4734" spans="1:9" x14ac:dyDescent="0.2">
      <c r="A4734" s="22" t="s">
        <v>77</v>
      </c>
      <c r="B4734" s="23">
        <v>17600000</v>
      </c>
      <c r="C4734" s="23">
        <v>571099</v>
      </c>
      <c r="D4734" s="23">
        <v>571099</v>
      </c>
      <c r="E4734" s="23">
        <v>571099</v>
      </c>
      <c r="F4734" s="23">
        <f t="shared" si="293"/>
        <v>17028901</v>
      </c>
      <c r="G4734" s="24">
        <f t="shared" si="294"/>
        <v>3.2448806818181817</v>
      </c>
      <c r="H4734" s="25">
        <f t="shared" si="295"/>
        <v>3.2448806818181817</v>
      </c>
      <c r="I4734" s="25">
        <f t="shared" si="296"/>
        <v>3.2448806818181817</v>
      </c>
    </row>
    <row r="4735" spans="1:9" x14ac:dyDescent="0.2">
      <c r="A4735" s="22" t="s">
        <v>32</v>
      </c>
      <c r="B4735" s="23">
        <v>210908825</v>
      </c>
      <c r="C4735" s="23">
        <v>29671935</v>
      </c>
      <c r="D4735" s="23">
        <v>29671935</v>
      </c>
      <c r="E4735" s="23">
        <v>29671935</v>
      </c>
      <c r="F4735" s="23">
        <f t="shared" si="293"/>
        <v>181236890</v>
      </c>
      <c r="G4735" s="24">
        <f t="shared" si="294"/>
        <v>14.06860760805054</v>
      </c>
      <c r="H4735" s="25">
        <f t="shared" si="295"/>
        <v>14.06860760805054</v>
      </c>
      <c r="I4735" s="25">
        <f t="shared" si="296"/>
        <v>14.06860760805054</v>
      </c>
    </row>
    <row r="4736" spans="1:9" x14ac:dyDescent="0.2">
      <c r="A4736" s="22" t="s">
        <v>35</v>
      </c>
      <c r="B4736" s="23">
        <v>178863500000</v>
      </c>
      <c r="C4736" s="23">
        <v>172847313357</v>
      </c>
      <c r="D4736" s="23">
        <v>172847313357</v>
      </c>
      <c r="E4736" s="23">
        <v>172847313357</v>
      </c>
      <c r="F4736" s="23">
        <f t="shared" si="293"/>
        <v>6016186643</v>
      </c>
      <c r="G4736" s="24">
        <f t="shared" si="294"/>
        <v>96.636436923687626</v>
      </c>
      <c r="H4736" s="25">
        <f t="shared" si="295"/>
        <v>96.636436923687626</v>
      </c>
      <c r="I4736" s="25">
        <f t="shared" si="296"/>
        <v>96.636436923687626</v>
      </c>
    </row>
    <row r="4737" spans="1:9" x14ac:dyDescent="0.2">
      <c r="A4737" s="18" t="s">
        <v>39</v>
      </c>
      <c r="B4737" s="19">
        <v>4625995000</v>
      </c>
      <c r="C4737" s="19">
        <v>1000000</v>
      </c>
      <c r="D4737" s="19">
        <v>1000000</v>
      </c>
      <c r="E4737" s="19">
        <v>1000000</v>
      </c>
      <c r="F4737" s="19">
        <f t="shared" si="293"/>
        <v>4624995000</v>
      </c>
      <c r="G4737" s="20">
        <f t="shared" si="294"/>
        <v>2.1616971051633214E-2</v>
      </c>
      <c r="H4737" s="21">
        <f t="shared" si="295"/>
        <v>2.1616971051633214E-2</v>
      </c>
      <c r="I4737" s="21">
        <f t="shared" si="296"/>
        <v>2.1616971051633214E-2</v>
      </c>
    </row>
    <row r="4738" spans="1:9" x14ac:dyDescent="0.2">
      <c r="A4738" s="22" t="s">
        <v>40</v>
      </c>
      <c r="B4738" s="23">
        <v>180000000</v>
      </c>
      <c r="C4738" s="23">
        <v>1000000</v>
      </c>
      <c r="D4738" s="23">
        <v>1000000</v>
      </c>
      <c r="E4738" s="23">
        <v>1000000</v>
      </c>
      <c r="F4738" s="23">
        <f t="shared" si="293"/>
        <v>179000000</v>
      </c>
      <c r="G4738" s="24">
        <f t="shared" si="294"/>
        <v>0.55555555555555558</v>
      </c>
      <c r="H4738" s="25">
        <f t="shared" si="295"/>
        <v>0.55555555555555558</v>
      </c>
      <c r="I4738" s="25">
        <f t="shared" si="296"/>
        <v>0.55555555555555558</v>
      </c>
    </row>
    <row r="4739" spans="1:9" x14ac:dyDescent="0.2">
      <c r="A4739" s="22" t="s">
        <v>42</v>
      </c>
      <c r="B4739" s="23">
        <v>4445995000</v>
      </c>
      <c r="C4739" s="23">
        <v>0</v>
      </c>
      <c r="D4739" s="23">
        <v>0</v>
      </c>
      <c r="E4739" s="23">
        <v>0</v>
      </c>
      <c r="F4739" s="23">
        <f t="shared" si="293"/>
        <v>4445995000</v>
      </c>
      <c r="G4739" s="24">
        <f t="shared" si="294"/>
        <v>0</v>
      </c>
      <c r="H4739" s="25">
        <f t="shared" si="295"/>
        <v>0</v>
      </c>
      <c r="I4739" s="25">
        <f t="shared" si="296"/>
        <v>0</v>
      </c>
    </row>
    <row r="4740" spans="1:9" x14ac:dyDescent="0.2">
      <c r="A4740" s="18" t="s">
        <v>43</v>
      </c>
      <c r="B4740" s="19">
        <v>981523015036</v>
      </c>
      <c r="C4740" s="19">
        <v>539878343122</v>
      </c>
      <c r="D4740" s="19">
        <v>5725300801.5600004</v>
      </c>
      <c r="E4740" s="19">
        <v>5714983158.5600004</v>
      </c>
      <c r="F4740" s="19">
        <f t="shared" si="293"/>
        <v>441644671914</v>
      </c>
      <c r="G4740" s="20">
        <f t="shared" si="294"/>
        <v>55.004145073684143</v>
      </c>
      <c r="H4740" s="21">
        <f t="shared" si="295"/>
        <v>0.58330785053980727</v>
      </c>
      <c r="I4740" s="21">
        <f t="shared" si="296"/>
        <v>0.58225666347216398</v>
      </c>
    </row>
    <row r="4741" spans="1:9" ht="22.5" x14ac:dyDescent="0.2">
      <c r="A4741" s="22" t="s">
        <v>1790</v>
      </c>
      <c r="B4741" s="23">
        <v>5108000000</v>
      </c>
      <c r="C4741" s="23">
        <v>1956584360</v>
      </c>
      <c r="D4741" s="23">
        <v>32642949</v>
      </c>
      <c r="E4741" s="23">
        <v>32642949</v>
      </c>
      <c r="F4741" s="23">
        <f t="shared" si="293"/>
        <v>3151415640</v>
      </c>
      <c r="G4741" s="24">
        <f t="shared" si="294"/>
        <v>38.304314017227874</v>
      </c>
      <c r="H4741" s="25">
        <f t="shared" si="295"/>
        <v>0.63905538371182458</v>
      </c>
      <c r="I4741" s="25">
        <f t="shared" si="296"/>
        <v>0.63905538371182458</v>
      </c>
    </row>
    <row r="4742" spans="1:9" x14ac:dyDescent="0.2">
      <c r="A4742" s="22" t="s">
        <v>1791</v>
      </c>
      <c r="B4742" s="23">
        <v>11625000000</v>
      </c>
      <c r="C4742" s="23">
        <v>8297159202</v>
      </c>
      <c r="D4742" s="23">
        <v>216606618.93000001</v>
      </c>
      <c r="E4742" s="23">
        <v>216606618.93000001</v>
      </c>
      <c r="F4742" s="23">
        <f t="shared" si="293"/>
        <v>3327840798</v>
      </c>
      <c r="G4742" s="24">
        <f t="shared" si="294"/>
        <v>71.373412490322579</v>
      </c>
      <c r="H4742" s="25">
        <f t="shared" si="295"/>
        <v>1.8632827434838712</v>
      </c>
      <c r="I4742" s="25">
        <f t="shared" si="296"/>
        <v>1.8632827434838712</v>
      </c>
    </row>
    <row r="4743" spans="1:9" x14ac:dyDescent="0.2">
      <c r="A4743" s="22" t="s">
        <v>1792</v>
      </c>
      <c r="B4743" s="23">
        <v>2750000000</v>
      </c>
      <c r="C4743" s="23">
        <v>2530337690</v>
      </c>
      <c r="D4743" s="23">
        <v>51213397</v>
      </c>
      <c r="E4743" s="23">
        <v>51213397</v>
      </c>
      <c r="F4743" s="23">
        <f t="shared" ref="F4743:F4786" si="297">+B4743-C4743</f>
        <v>219662310</v>
      </c>
      <c r="G4743" s="24">
        <f t="shared" ref="G4743:G4786" si="298">IFERROR(IF(C4743&gt;0,+C4743/B4743*100,0),0)</f>
        <v>92.01227963636363</v>
      </c>
      <c r="H4743" s="25">
        <f t="shared" ref="H4743:H4786" si="299">IFERROR(IF(D4743&gt;0,+D4743/B4743*100,0),0)</f>
        <v>1.8623053454545453</v>
      </c>
      <c r="I4743" s="25">
        <f t="shared" ref="I4743:I4786" si="300">IFERROR(IF(E4743&gt;0,+E4743/B4743*100,0),0)</f>
        <v>1.8623053454545453</v>
      </c>
    </row>
    <row r="4744" spans="1:9" x14ac:dyDescent="0.2">
      <c r="A4744" s="22" t="s">
        <v>1793</v>
      </c>
      <c r="B4744" s="23">
        <v>745000000</v>
      </c>
      <c r="C4744" s="23">
        <v>0</v>
      </c>
      <c r="D4744" s="23">
        <v>0</v>
      </c>
      <c r="E4744" s="23">
        <v>0</v>
      </c>
      <c r="F4744" s="23">
        <f t="shared" si="297"/>
        <v>745000000</v>
      </c>
      <c r="G4744" s="24">
        <f t="shared" si="298"/>
        <v>0</v>
      </c>
      <c r="H4744" s="25">
        <f t="shared" si="299"/>
        <v>0</v>
      </c>
      <c r="I4744" s="25">
        <f t="shared" si="300"/>
        <v>0</v>
      </c>
    </row>
    <row r="4745" spans="1:9" ht="22.5" x14ac:dyDescent="0.2">
      <c r="A4745" s="22" t="s">
        <v>1794</v>
      </c>
      <c r="B4745" s="23">
        <v>16840000000</v>
      </c>
      <c r="C4745" s="23">
        <v>10900850034</v>
      </c>
      <c r="D4745" s="23">
        <v>4198574062.6700001</v>
      </c>
      <c r="E4745" s="23">
        <v>4198574062.6700001</v>
      </c>
      <c r="F4745" s="23">
        <f t="shared" si="297"/>
        <v>5939149966</v>
      </c>
      <c r="G4745" s="24">
        <f t="shared" si="298"/>
        <v>64.731888562945372</v>
      </c>
      <c r="H4745" s="25">
        <f t="shared" si="299"/>
        <v>24.932150015855107</v>
      </c>
      <c r="I4745" s="25">
        <f t="shared" si="300"/>
        <v>24.932150015855107</v>
      </c>
    </row>
    <row r="4746" spans="1:9" ht="22.5" x14ac:dyDescent="0.2">
      <c r="A4746" s="22" t="s">
        <v>1795</v>
      </c>
      <c r="B4746" s="23">
        <v>4160000000</v>
      </c>
      <c r="C4746" s="23">
        <v>2005208190</v>
      </c>
      <c r="D4746" s="23">
        <v>63669444</v>
      </c>
      <c r="E4746" s="23">
        <v>63669444</v>
      </c>
      <c r="F4746" s="23">
        <f t="shared" si="297"/>
        <v>2154791810</v>
      </c>
      <c r="G4746" s="24">
        <f t="shared" si="298"/>
        <v>48.202119951923081</v>
      </c>
      <c r="H4746" s="25">
        <f t="shared" si="299"/>
        <v>1.5305154807692309</v>
      </c>
      <c r="I4746" s="25">
        <f t="shared" si="300"/>
        <v>1.5305154807692309</v>
      </c>
    </row>
    <row r="4747" spans="1:9" ht="22.5" x14ac:dyDescent="0.2">
      <c r="A4747" s="22" t="s">
        <v>1796</v>
      </c>
      <c r="B4747" s="23">
        <v>27788000000</v>
      </c>
      <c r="C4747" s="23">
        <v>27295173252</v>
      </c>
      <c r="D4747" s="23">
        <v>17770029</v>
      </c>
      <c r="E4747" s="23">
        <v>17770029</v>
      </c>
      <c r="F4747" s="23">
        <f t="shared" si="297"/>
        <v>492826748</v>
      </c>
      <c r="G4747" s="24">
        <f t="shared" si="298"/>
        <v>98.226476363898087</v>
      </c>
      <c r="H4747" s="25">
        <f t="shared" si="299"/>
        <v>6.3948571325752129E-2</v>
      </c>
      <c r="I4747" s="25">
        <f t="shared" si="300"/>
        <v>6.3948571325752129E-2</v>
      </c>
    </row>
    <row r="4748" spans="1:9" x14ac:dyDescent="0.2">
      <c r="A4748" s="22" t="s">
        <v>1797</v>
      </c>
      <c r="B4748" s="23">
        <v>73465000000</v>
      </c>
      <c r="C4748" s="23">
        <v>41992691789</v>
      </c>
      <c r="D4748" s="23">
        <v>18953557</v>
      </c>
      <c r="E4748" s="23">
        <v>18953557</v>
      </c>
      <c r="F4748" s="23">
        <f t="shared" si="297"/>
        <v>31472308211</v>
      </c>
      <c r="G4748" s="24">
        <f t="shared" si="298"/>
        <v>57.16013310964405</v>
      </c>
      <c r="H4748" s="25">
        <f t="shared" si="299"/>
        <v>2.5799437827536926E-2</v>
      </c>
      <c r="I4748" s="25">
        <f t="shared" si="300"/>
        <v>2.5799437827536926E-2</v>
      </c>
    </row>
    <row r="4749" spans="1:9" ht="22.5" x14ac:dyDescent="0.2">
      <c r="A4749" s="22" t="s">
        <v>1798</v>
      </c>
      <c r="B4749" s="23">
        <v>40000000000</v>
      </c>
      <c r="C4749" s="23">
        <v>40000000000</v>
      </c>
      <c r="D4749" s="23">
        <v>0</v>
      </c>
      <c r="E4749" s="23">
        <v>0</v>
      </c>
      <c r="F4749" s="23">
        <f t="shared" si="297"/>
        <v>0</v>
      </c>
      <c r="G4749" s="24">
        <f t="shared" si="298"/>
        <v>100</v>
      </c>
      <c r="H4749" s="25">
        <f t="shared" si="299"/>
        <v>0</v>
      </c>
      <c r="I4749" s="25">
        <f t="shared" si="300"/>
        <v>0</v>
      </c>
    </row>
    <row r="4750" spans="1:9" ht="22.5" x14ac:dyDescent="0.2">
      <c r="A4750" s="22" t="s">
        <v>1799</v>
      </c>
      <c r="B4750" s="23">
        <v>88580107940</v>
      </c>
      <c r="C4750" s="23">
        <v>88580107940</v>
      </c>
      <c r="D4750" s="23">
        <v>0</v>
      </c>
      <c r="E4750" s="23">
        <v>0</v>
      </c>
      <c r="F4750" s="23">
        <f t="shared" si="297"/>
        <v>0</v>
      </c>
      <c r="G4750" s="24">
        <f t="shared" si="298"/>
        <v>100</v>
      </c>
      <c r="H4750" s="25">
        <f t="shared" si="299"/>
        <v>0</v>
      </c>
      <c r="I4750" s="25">
        <f t="shared" si="300"/>
        <v>0</v>
      </c>
    </row>
    <row r="4751" spans="1:9" x14ac:dyDescent="0.2">
      <c r="A4751" s="22" t="s">
        <v>1800</v>
      </c>
      <c r="B4751" s="23">
        <v>16730000000</v>
      </c>
      <c r="C4751" s="23">
        <v>12371973326</v>
      </c>
      <c r="D4751" s="23">
        <v>374514696.81999999</v>
      </c>
      <c r="E4751" s="23">
        <v>367849296.81999999</v>
      </c>
      <c r="F4751" s="23">
        <f t="shared" si="297"/>
        <v>4358026674</v>
      </c>
      <c r="G4751" s="24">
        <f t="shared" si="298"/>
        <v>73.950826814106392</v>
      </c>
      <c r="H4751" s="25">
        <f t="shared" si="299"/>
        <v>2.2385815709503887</v>
      </c>
      <c r="I4751" s="25">
        <f t="shared" si="300"/>
        <v>2.198740566766288</v>
      </c>
    </row>
    <row r="4752" spans="1:9" x14ac:dyDescent="0.2">
      <c r="A4752" s="22" t="s">
        <v>1801</v>
      </c>
      <c r="B4752" s="23">
        <v>31500000000</v>
      </c>
      <c r="C4752" s="23">
        <v>0</v>
      </c>
      <c r="D4752" s="23">
        <v>0</v>
      </c>
      <c r="E4752" s="23">
        <v>0</v>
      </c>
      <c r="F4752" s="23">
        <f t="shared" si="297"/>
        <v>31500000000</v>
      </c>
      <c r="G4752" s="24">
        <f t="shared" si="298"/>
        <v>0</v>
      </c>
      <c r="H4752" s="25">
        <f t="shared" si="299"/>
        <v>0</v>
      </c>
      <c r="I4752" s="25">
        <f t="shared" si="300"/>
        <v>0</v>
      </c>
    </row>
    <row r="4753" spans="1:9" ht="22.5" x14ac:dyDescent="0.2">
      <c r="A4753" s="22" t="s">
        <v>1802</v>
      </c>
      <c r="B4753" s="23">
        <v>2470000000</v>
      </c>
      <c r="C4753" s="23">
        <v>1578686581</v>
      </c>
      <c r="D4753" s="23">
        <v>44226326.539999999</v>
      </c>
      <c r="E4753" s="23">
        <v>44226326.539999999</v>
      </c>
      <c r="F4753" s="23">
        <f t="shared" si="297"/>
        <v>891313419</v>
      </c>
      <c r="G4753" s="24">
        <f t="shared" si="298"/>
        <v>63.914436477732792</v>
      </c>
      <c r="H4753" s="25">
        <f t="shared" si="299"/>
        <v>1.7905395360323886</v>
      </c>
      <c r="I4753" s="25">
        <f t="shared" si="300"/>
        <v>1.7905395360323886</v>
      </c>
    </row>
    <row r="4754" spans="1:9" ht="22.5" x14ac:dyDescent="0.2">
      <c r="A4754" s="22" t="s">
        <v>1803</v>
      </c>
      <c r="B4754" s="23">
        <v>7000000000</v>
      </c>
      <c r="C4754" s="23">
        <v>5856156149</v>
      </c>
      <c r="D4754" s="23">
        <v>52311371.600000001</v>
      </c>
      <c r="E4754" s="23">
        <v>52311371.600000001</v>
      </c>
      <c r="F4754" s="23">
        <f t="shared" si="297"/>
        <v>1143843851</v>
      </c>
      <c r="G4754" s="24">
        <f t="shared" si="298"/>
        <v>83.659373557142857</v>
      </c>
      <c r="H4754" s="25">
        <f t="shared" si="299"/>
        <v>0.74730530857142863</v>
      </c>
      <c r="I4754" s="25">
        <f t="shared" si="300"/>
        <v>0.74730530857142863</v>
      </c>
    </row>
    <row r="4755" spans="1:9" ht="22.5" x14ac:dyDescent="0.2">
      <c r="A4755" s="22" t="s">
        <v>1804</v>
      </c>
      <c r="B4755" s="23">
        <v>31031907096</v>
      </c>
      <c r="C4755" s="23">
        <v>10419005330</v>
      </c>
      <c r="D4755" s="23">
        <v>437165346</v>
      </c>
      <c r="E4755" s="23">
        <v>434938407</v>
      </c>
      <c r="F4755" s="23">
        <f t="shared" si="297"/>
        <v>20612901766</v>
      </c>
      <c r="G4755" s="24">
        <f t="shared" si="298"/>
        <v>33.575137028374918</v>
      </c>
      <c r="H4755" s="25">
        <f t="shared" si="299"/>
        <v>1.4087608107603238</v>
      </c>
      <c r="I4755" s="25">
        <f t="shared" si="300"/>
        <v>1.4015845228412127</v>
      </c>
    </row>
    <row r="4756" spans="1:9" x14ac:dyDescent="0.2">
      <c r="A4756" s="22" t="s">
        <v>1805</v>
      </c>
      <c r="B4756" s="23">
        <v>3000000000</v>
      </c>
      <c r="C4756" s="23">
        <v>2622622644</v>
      </c>
      <c r="D4756" s="23">
        <v>47630881</v>
      </c>
      <c r="E4756" s="23">
        <v>47630881</v>
      </c>
      <c r="F4756" s="23">
        <f t="shared" si="297"/>
        <v>377377356</v>
      </c>
      <c r="G4756" s="24">
        <f t="shared" si="298"/>
        <v>87.420754799999997</v>
      </c>
      <c r="H4756" s="25">
        <f t="shared" si="299"/>
        <v>1.5876960333333332</v>
      </c>
      <c r="I4756" s="25">
        <f t="shared" si="300"/>
        <v>1.5876960333333332</v>
      </c>
    </row>
    <row r="4757" spans="1:9" x14ac:dyDescent="0.2">
      <c r="A4757" s="22" t="s">
        <v>1806</v>
      </c>
      <c r="B4757" s="23">
        <v>4932000000</v>
      </c>
      <c r="C4757" s="23">
        <v>2896913243</v>
      </c>
      <c r="D4757" s="23">
        <v>130870884</v>
      </c>
      <c r="E4757" s="23">
        <v>129445580</v>
      </c>
      <c r="F4757" s="23">
        <f t="shared" si="297"/>
        <v>2035086757</v>
      </c>
      <c r="G4757" s="24">
        <f t="shared" si="298"/>
        <v>58.737089274128138</v>
      </c>
      <c r="H4757" s="25">
        <f t="shared" si="299"/>
        <v>2.6535053527980534</v>
      </c>
      <c r="I4757" s="25">
        <f t="shared" si="300"/>
        <v>2.6246062449310625</v>
      </c>
    </row>
    <row r="4758" spans="1:9" ht="22.5" x14ac:dyDescent="0.2">
      <c r="A4758" s="22" t="s">
        <v>1807</v>
      </c>
      <c r="B4758" s="23">
        <v>613798000000</v>
      </c>
      <c r="C4758" s="23">
        <v>280574873392</v>
      </c>
      <c r="D4758" s="23">
        <v>39151238</v>
      </c>
      <c r="E4758" s="23">
        <v>39151238</v>
      </c>
      <c r="F4758" s="23">
        <f t="shared" si="297"/>
        <v>333223126608</v>
      </c>
      <c r="G4758" s="24">
        <f t="shared" si="298"/>
        <v>45.711272013268207</v>
      </c>
      <c r="H4758" s="25">
        <f t="shared" si="299"/>
        <v>6.3785215983108443E-3</v>
      </c>
      <c r="I4758" s="25">
        <f t="shared" si="300"/>
        <v>6.3785215983108443E-3</v>
      </c>
    </row>
    <row r="4759" spans="1:9" x14ac:dyDescent="0.2">
      <c r="A4759" s="18" t="s">
        <v>1808</v>
      </c>
      <c r="B4759" s="19">
        <v>24498607000</v>
      </c>
      <c r="C4759" s="19">
        <v>7716465106.5100002</v>
      </c>
      <c r="D4759" s="19">
        <v>1960272289</v>
      </c>
      <c r="E4759" s="19">
        <v>1960272289</v>
      </c>
      <c r="F4759" s="19">
        <f t="shared" si="297"/>
        <v>16782141893.49</v>
      </c>
      <c r="G4759" s="20">
        <f t="shared" si="298"/>
        <v>31.497566806594353</v>
      </c>
      <c r="H4759" s="21">
        <f t="shared" si="299"/>
        <v>8.0015663298733681</v>
      </c>
      <c r="I4759" s="21">
        <f t="shared" si="300"/>
        <v>8.0015663298733681</v>
      </c>
    </row>
    <row r="4760" spans="1:9" x14ac:dyDescent="0.2">
      <c r="A4760" s="18" t="s">
        <v>17</v>
      </c>
      <c r="B4760" s="19">
        <v>14498607000</v>
      </c>
      <c r="C4760" s="19">
        <v>1628065460</v>
      </c>
      <c r="D4760" s="19">
        <v>1530608062</v>
      </c>
      <c r="E4760" s="19">
        <v>1530608062</v>
      </c>
      <c r="F4760" s="19">
        <f t="shared" si="297"/>
        <v>12870541540</v>
      </c>
      <c r="G4760" s="20">
        <f t="shared" si="298"/>
        <v>11.229116424771014</v>
      </c>
      <c r="H4760" s="21">
        <f t="shared" si="299"/>
        <v>10.556931862488582</v>
      </c>
      <c r="I4760" s="21">
        <f t="shared" si="300"/>
        <v>10.556931862488582</v>
      </c>
    </row>
    <row r="4761" spans="1:9" x14ac:dyDescent="0.2">
      <c r="A4761" s="18" t="s">
        <v>18</v>
      </c>
      <c r="B4761" s="19">
        <v>10003436000</v>
      </c>
      <c r="C4761" s="19">
        <v>1472751361</v>
      </c>
      <c r="D4761" s="19">
        <v>1472751361</v>
      </c>
      <c r="E4761" s="19">
        <v>1472751361</v>
      </c>
      <c r="F4761" s="19">
        <f t="shared" si="297"/>
        <v>8530684639</v>
      </c>
      <c r="G4761" s="20">
        <f t="shared" si="298"/>
        <v>14.722454974470772</v>
      </c>
      <c r="H4761" s="21">
        <f t="shared" si="299"/>
        <v>14.722454974470772</v>
      </c>
      <c r="I4761" s="21">
        <f t="shared" si="300"/>
        <v>14.722454974470772</v>
      </c>
    </row>
    <row r="4762" spans="1:9" x14ac:dyDescent="0.2">
      <c r="A4762" s="22" t="s">
        <v>19</v>
      </c>
      <c r="B4762" s="23">
        <v>6651698000</v>
      </c>
      <c r="C4762" s="23">
        <v>991712585</v>
      </c>
      <c r="D4762" s="23">
        <v>991712585</v>
      </c>
      <c r="E4762" s="23">
        <v>991712585</v>
      </c>
      <c r="F4762" s="23">
        <f t="shared" si="297"/>
        <v>5659985415</v>
      </c>
      <c r="G4762" s="24">
        <f t="shared" si="298"/>
        <v>14.909164321651405</v>
      </c>
      <c r="H4762" s="25">
        <f t="shared" si="299"/>
        <v>14.909164321651405</v>
      </c>
      <c r="I4762" s="25">
        <f t="shared" si="300"/>
        <v>14.909164321651405</v>
      </c>
    </row>
    <row r="4763" spans="1:9" x14ac:dyDescent="0.2">
      <c r="A4763" s="22" t="s">
        <v>20</v>
      </c>
      <c r="B4763" s="23">
        <v>2386952000</v>
      </c>
      <c r="C4763" s="23">
        <v>397597304</v>
      </c>
      <c r="D4763" s="23">
        <v>397597304</v>
      </c>
      <c r="E4763" s="23">
        <v>397597304</v>
      </c>
      <c r="F4763" s="23">
        <f t="shared" si="297"/>
        <v>1989354696</v>
      </c>
      <c r="G4763" s="24">
        <f t="shared" si="298"/>
        <v>16.65711350710027</v>
      </c>
      <c r="H4763" s="25">
        <f t="shared" si="299"/>
        <v>16.65711350710027</v>
      </c>
      <c r="I4763" s="25">
        <f t="shared" si="300"/>
        <v>16.65711350710027</v>
      </c>
    </row>
    <row r="4764" spans="1:9" x14ac:dyDescent="0.2">
      <c r="A4764" s="22" t="s">
        <v>21</v>
      </c>
      <c r="B4764" s="23">
        <v>889330000</v>
      </c>
      <c r="C4764" s="23">
        <v>83441472</v>
      </c>
      <c r="D4764" s="23">
        <v>83441472</v>
      </c>
      <c r="E4764" s="23">
        <v>83441472</v>
      </c>
      <c r="F4764" s="23">
        <f t="shared" si="297"/>
        <v>805888528</v>
      </c>
      <c r="G4764" s="24">
        <f t="shared" si="298"/>
        <v>9.3825095296459136</v>
      </c>
      <c r="H4764" s="25">
        <f t="shared" si="299"/>
        <v>9.3825095296459136</v>
      </c>
      <c r="I4764" s="25">
        <f t="shared" si="300"/>
        <v>9.3825095296459136</v>
      </c>
    </row>
    <row r="4765" spans="1:9" x14ac:dyDescent="0.2">
      <c r="A4765" s="22" t="s">
        <v>150</v>
      </c>
      <c r="B4765" s="23">
        <v>75456000</v>
      </c>
      <c r="C4765" s="23">
        <v>0</v>
      </c>
      <c r="D4765" s="23">
        <v>0</v>
      </c>
      <c r="E4765" s="23">
        <v>0</v>
      </c>
      <c r="F4765" s="23">
        <f t="shared" si="297"/>
        <v>75456000</v>
      </c>
      <c r="G4765" s="24">
        <f t="shared" si="298"/>
        <v>0</v>
      </c>
      <c r="H4765" s="25">
        <f t="shared" si="299"/>
        <v>0</v>
      </c>
      <c r="I4765" s="25">
        <f t="shared" si="300"/>
        <v>0</v>
      </c>
    </row>
    <row r="4766" spans="1:9" x14ac:dyDescent="0.2">
      <c r="A4766" s="18" t="s">
        <v>22</v>
      </c>
      <c r="B4766" s="19">
        <v>918760000</v>
      </c>
      <c r="C4766" s="19">
        <v>136668072</v>
      </c>
      <c r="D4766" s="19">
        <v>39210674</v>
      </c>
      <c r="E4766" s="19">
        <v>39210674</v>
      </c>
      <c r="F4766" s="19">
        <f t="shared" si="297"/>
        <v>782091928</v>
      </c>
      <c r="G4766" s="20">
        <f t="shared" si="298"/>
        <v>14.875274500413601</v>
      </c>
      <c r="H4766" s="21">
        <f t="shared" si="299"/>
        <v>4.2677820105359396</v>
      </c>
      <c r="I4766" s="21">
        <f t="shared" si="300"/>
        <v>4.2677820105359396</v>
      </c>
    </row>
    <row r="4767" spans="1:9" x14ac:dyDescent="0.2">
      <c r="A4767" s="22" t="s">
        <v>23</v>
      </c>
      <c r="B4767" s="23">
        <v>918760000</v>
      </c>
      <c r="C4767" s="23">
        <v>136668072</v>
      </c>
      <c r="D4767" s="23">
        <v>39210674</v>
      </c>
      <c r="E4767" s="23">
        <v>39210674</v>
      </c>
      <c r="F4767" s="23">
        <f t="shared" si="297"/>
        <v>782091928</v>
      </c>
      <c r="G4767" s="24">
        <f t="shared" si="298"/>
        <v>14.875274500413601</v>
      </c>
      <c r="H4767" s="25">
        <f t="shared" si="299"/>
        <v>4.2677820105359396</v>
      </c>
      <c r="I4767" s="25">
        <f t="shared" si="300"/>
        <v>4.2677820105359396</v>
      </c>
    </row>
    <row r="4768" spans="1:9" x14ac:dyDescent="0.2">
      <c r="A4768" s="18" t="s">
        <v>24</v>
      </c>
      <c r="B4768" s="19">
        <v>3488881000</v>
      </c>
      <c r="C4768" s="19">
        <v>18646027</v>
      </c>
      <c r="D4768" s="19">
        <v>18646027</v>
      </c>
      <c r="E4768" s="19">
        <v>18646027</v>
      </c>
      <c r="F4768" s="19">
        <f t="shared" si="297"/>
        <v>3470234973</v>
      </c>
      <c r="G4768" s="20">
        <f t="shared" si="298"/>
        <v>0.53444147278167409</v>
      </c>
      <c r="H4768" s="21">
        <f t="shared" si="299"/>
        <v>0.53444147278167409</v>
      </c>
      <c r="I4768" s="21">
        <f t="shared" si="300"/>
        <v>0.53444147278167409</v>
      </c>
    </row>
    <row r="4769" spans="1:9" x14ac:dyDescent="0.2">
      <c r="A4769" s="22" t="s">
        <v>995</v>
      </c>
      <c r="B4769" s="23">
        <v>2515598000</v>
      </c>
      <c r="C4769" s="23">
        <v>0</v>
      </c>
      <c r="D4769" s="23">
        <v>0</v>
      </c>
      <c r="E4769" s="23">
        <v>0</v>
      </c>
      <c r="F4769" s="23">
        <f t="shared" si="297"/>
        <v>2515598000</v>
      </c>
      <c r="G4769" s="24">
        <f t="shared" si="298"/>
        <v>0</v>
      </c>
      <c r="H4769" s="25">
        <f t="shared" si="299"/>
        <v>0</v>
      </c>
      <c r="I4769" s="25">
        <f t="shared" si="300"/>
        <v>0</v>
      </c>
    </row>
    <row r="4770" spans="1:9" x14ac:dyDescent="0.2">
      <c r="A4770" s="22" t="s">
        <v>119</v>
      </c>
      <c r="B4770" s="23">
        <v>810000000</v>
      </c>
      <c r="C4770" s="23">
        <v>0</v>
      </c>
      <c r="D4770" s="23">
        <v>0</v>
      </c>
      <c r="E4770" s="23">
        <v>0</v>
      </c>
      <c r="F4770" s="23">
        <f t="shared" si="297"/>
        <v>810000000</v>
      </c>
      <c r="G4770" s="24">
        <f t="shared" si="298"/>
        <v>0</v>
      </c>
      <c r="H4770" s="25">
        <f t="shared" si="299"/>
        <v>0</v>
      </c>
      <c r="I4770" s="25">
        <f t="shared" si="300"/>
        <v>0</v>
      </c>
    </row>
    <row r="4771" spans="1:9" x14ac:dyDescent="0.2">
      <c r="A4771" s="22" t="s">
        <v>32</v>
      </c>
      <c r="B4771" s="23">
        <v>63283000</v>
      </c>
      <c r="C4771" s="23">
        <v>18646027</v>
      </c>
      <c r="D4771" s="23">
        <v>18646027</v>
      </c>
      <c r="E4771" s="23">
        <v>18646027</v>
      </c>
      <c r="F4771" s="23">
        <f t="shared" si="297"/>
        <v>44636973</v>
      </c>
      <c r="G4771" s="24">
        <f t="shared" si="298"/>
        <v>29.464511796216993</v>
      </c>
      <c r="H4771" s="25">
        <f t="shared" si="299"/>
        <v>29.464511796216993</v>
      </c>
      <c r="I4771" s="25">
        <f t="shared" si="300"/>
        <v>29.464511796216993</v>
      </c>
    </row>
    <row r="4772" spans="1:9" x14ac:dyDescent="0.2">
      <c r="A4772" s="22" t="s">
        <v>35</v>
      </c>
      <c r="B4772" s="23">
        <v>100000000</v>
      </c>
      <c r="C4772" s="23">
        <v>0</v>
      </c>
      <c r="D4772" s="23">
        <v>0</v>
      </c>
      <c r="E4772" s="23">
        <v>0</v>
      </c>
      <c r="F4772" s="23">
        <f t="shared" si="297"/>
        <v>100000000</v>
      </c>
      <c r="G4772" s="24">
        <f t="shared" si="298"/>
        <v>0</v>
      </c>
      <c r="H4772" s="25">
        <f t="shared" si="299"/>
        <v>0</v>
      </c>
      <c r="I4772" s="25">
        <f t="shared" si="300"/>
        <v>0</v>
      </c>
    </row>
    <row r="4773" spans="1:9" x14ac:dyDescent="0.2">
      <c r="A4773" s="18" t="s">
        <v>39</v>
      </c>
      <c r="B4773" s="19">
        <v>87530000</v>
      </c>
      <c r="C4773" s="19">
        <v>0</v>
      </c>
      <c r="D4773" s="19">
        <v>0</v>
      </c>
      <c r="E4773" s="19">
        <v>0</v>
      </c>
      <c r="F4773" s="19">
        <f t="shared" si="297"/>
        <v>87530000</v>
      </c>
      <c r="G4773" s="20">
        <f t="shared" si="298"/>
        <v>0</v>
      </c>
      <c r="H4773" s="21">
        <f t="shared" si="299"/>
        <v>0</v>
      </c>
      <c r="I4773" s="21">
        <f t="shared" si="300"/>
        <v>0</v>
      </c>
    </row>
    <row r="4774" spans="1:9" x14ac:dyDescent="0.2">
      <c r="A4774" s="22" t="s">
        <v>40</v>
      </c>
      <c r="B4774" s="23">
        <v>52530000</v>
      </c>
      <c r="C4774" s="23">
        <v>0</v>
      </c>
      <c r="D4774" s="23">
        <v>0</v>
      </c>
      <c r="E4774" s="23">
        <v>0</v>
      </c>
      <c r="F4774" s="23">
        <f t="shared" si="297"/>
        <v>52530000</v>
      </c>
      <c r="G4774" s="24">
        <f t="shared" si="298"/>
        <v>0</v>
      </c>
      <c r="H4774" s="25">
        <f t="shared" si="299"/>
        <v>0</v>
      </c>
      <c r="I4774" s="25">
        <f t="shared" si="300"/>
        <v>0</v>
      </c>
    </row>
    <row r="4775" spans="1:9" x14ac:dyDescent="0.2">
      <c r="A4775" s="22" t="s">
        <v>42</v>
      </c>
      <c r="B4775" s="23">
        <v>35000000</v>
      </c>
      <c r="C4775" s="23">
        <v>0</v>
      </c>
      <c r="D4775" s="23">
        <v>0</v>
      </c>
      <c r="E4775" s="23">
        <v>0</v>
      </c>
      <c r="F4775" s="23">
        <f t="shared" si="297"/>
        <v>35000000</v>
      </c>
      <c r="G4775" s="24">
        <f t="shared" si="298"/>
        <v>0</v>
      </c>
      <c r="H4775" s="25">
        <f t="shared" si="299"/>
        <v>0</v>
      </c>
      <c r="I4775" s="25">
        <f t="shared" si="300"/>
        <v>0</v>
      </c>
    </row>
    <row r="4776" spans="1:9" x14ac:dyDescent="0.2">
      <c r="A4776" s="18" t="s">
        <v>43</v>
      </c>
      <c r="B4776" s="19">
        <v>10000000000</v>
      </c>
      <c r="C4776" s="19">
        <v>6088399646.5100002</v>
      </c>
      <c r="D4776" s="19">
        <v>429664227</v>
      </c>
      <c r="E4776" s="19">
        <v>429664227</v>
      </c>
      <c r="F4776" s="19">
        <f t="shared" si="297"/>
        <v>3911600353.4899998</v>
      </c>
      <c r="G4776" s="20">
        <f t="shared" si="298"/>
        <v>60.883996465099997</v>
      </c>
      <c r="H4776" s="21">
        <f t="shared" si="299"/>
        <v>4.2966422699999995</v>
      </c>
      <c r="I4776" s="21">
        <f t="shared" si="300"/>
        <v>4.2966422699999995</v>
      </c>
    </row>
    <row r="4777" spans="1:9" ht="22.5" x14ac:dyDescent="0.2">
      <c r="A4777" s="22" t="s">
        <v>1809</v>
      </c>
      <c r="B4777" s="23">
        <v>6000000000</v>
      </c>
      <c r="C4777" s="23">
        <v>4213719086</v>
      </c>
      <c r="D4777" s="23">
        <v>281244413</v>
      </c>
      <c r="E4777" s="23">
        <v>281244413</v>
      </c>
      <c r="F4777" s="23">
        <f t="shared" si="297"/>
        <v>1786280914</v>
      </c>
      <c r="G4777" s="24">
        <f t="shared" si="298"/>
        <v>70.22865143333334</v>
      </c>
      <c r="H4777" s="25">
        <f t="shared" si="299"/>
        <v>4.6874068833333329</v>
      </c>
      <c r="I4777" s="25">
        <f t="shared" si="300"/>
        <v>4.6874068833333329</v>
      </c>
    </row>
    <row r="4778" spans="1:9" ht="22.5" x14ac:dyDescent="0.2">
      <c r="A4778" s="22" t="s">
        <v>1810</v>
      </c>
      <c r="B4778" s="23">
        <v>1000000000</v>
      </c>
      <c r="C4778" s="23">
        <v>711966466</v>
      </c>
      <c r="D4778" s="23">
        <v>62419814</v>
      </c>
      <c r="E4778" s="23">
        <v>62419814</v>
      </c>
      <c r="F4778" s="23">
        <f t="shared" si="297"/>
        <v>288033534</v>
      </c>
      <c r="G4778" s="24">
        <f t="shared" si="298"/>
        <v>71.196646600000008</v>
      </c>
      <c r="H4778" s="25">
        <f t="shared" si="299"/>
        <v>6.2419813999999993</v>
      </c>
      <c r="I4778" s="25">
        <f t="shared" si="300"/>
        <v>6.2419813999999993</v>
      </c>
    </row>
    <row r="4779" spans="1:9" ht="22.5" x14ac:dyDescent="0.2">
      <c r="A4779" s="22" t="s">
        <v>1811</v>
      </c>
      <c r="B4779" s="23">
        <v>3000000000</v>
      </c>
      <c r="C4779" s="23">
        <v>1162714094.51</v>
      </c>
      <c r="D4779" s="23">
        <v>86000000</v>
      </c>
      <c r="E4779" s="23">
        <v>86000000</v>
      </c>
      <c r="F4779" s="23">
        <f t="shared" si="297"/>
        <v>1837285905.49</v>
      </c>
      <c r="G4779" s="24">
        <f t="shared" si="298"/>
        <v>38.757136483666663</v>
      </c>
      <c r="H4779" s="25">
        <f t="shared" si="299"/>
        <v>2.8666666666666667</v>
      </c>
      <c r="I4779" s="25">
        <f t="shared" si="300"/>
        <v>2.8666666666666667</v>
      </c>
    </row>
    <row r="4780" spans="1:9" x14ac:dyDescent="0.2">
      <c r="A4780" s="18" t="s">
        <v>1812</v>
      </c>
      <c r="B4780" s="19">
        <v>1728908718449</v>
      </c>
      <c r="C4780" s="19">
        <v>1351900661351.27</v>
      </c>
      <c r="D4780" s="19">
        <v>21631729991.27</v>
      </c>
      <c r="E4780" s="19">
        <v>21631729991.27</v>
      </c>
      <c r="F4780" s="19">
        <f t="shared" si="297"/>
        <v>377008057097.72998</v>
      </c>
      <c r="G4780" s="20">
        <f t="shared" si="298"/>
        <v>78.193871482356627</v>
      </c>
      <c r="H4780" s="21">
        <f t="shared" si="299"/>
        <v>1.2511782583105819</v>
      </c>
      <c r="I4780" s="21">
        <f t="shared" si="300"/>
        <v>1.2511782583105819</v>
      </c>
    </row>
    <row r="4781" spans="1:9" x14ac:dyDescent="0.2">
      <c r="A4781" s="18" t="s">
        <v>17</v>
      </c>
      <c r="B4781" s="19">
        <v>2669000000</v>
      </c>
      <c r="C4781" s="19">
        <v>855187342.26999998</v>
      </c>
      <c r="D4781" s="19">
        <v>855187342.26999998</v>
      </c>
      <c r="E4781" s="19">
        <v>855187342.26999998</v>
      </c>
      <c r="F4781" s="19">
        <f t="shared" si="297"/>
        <v>1813812657.73</v>
      </c>
      <c r="G4781" s="20">
        <f t="shared" si="298"/>
        <v>32.041489032221804</v>
      </c>
      <c r="H4781" s="21">
        <f t="shared" si="299"/>
        <v>32.041489032221804</v>
      </c>
      <c r="I4781" s="21">
        <f t="shared" si="300"/>
        <v>32.041489032221804</v>
      </c>
    </row>
    <row r="4782" spans="1:9" x14ac:dyDescent="0.2">
      <c r="A4782" s="18" t="s">
        <v>39</v>
      </c>
      <c r="B4782" s="19">
        <v>2669000000</v>
      </c>
      <c r="C4782" s="19">
        <v>855187342.26999998</v>
      </c>
      <c r="D4782" s="19">
        <v>855187342.26999998</v>
      </c>
      <c r="E4782" s="19">
        <v>855187342.26999998</v>
      </c>
      <c r="F4782" s="19">
        <f t="shared" si="297"/>
        <v>1813812657.73</v>
      </c>
      <c r="G4782" s="20">
        <f t="shared" si="298"/>
        <v>32.041489032221804</v>
      </c>
      <c r="H4782" s="21">
        <f t="shared" si="299"/>
        <v>32.041489032221804</v>
      </c>
      <c r="I4782" s="21">
        <f t="shared" si="300"/>
        <v>32.041489032221804</v>
      </c>
    </row>
    <row r="4783" spans="1:9" x14ac:dyDescent="0.2">
      <c r="A4783" s="22" t="s">
        <v>42</v>
      </c>
      <c r="B4783" s="23">
        <v>2669000000</v>
      </c>
      <c r="C4783" s="23">
        <v>855187342.26999998</v>
      </c>
      <c r="D4783" s="23">
        <v>855187342.26999998</v>
      </c>
      <c r="E4783" s="23">
        <v>855187342.26999998</v>
      </c>
      <c r="F4783" s="23">
        <f t="shared" si="297"/>
        <v>1813812657.73</v>
      </c>
      <c r="G4783" s="24">
        <f t="shared" si="298"/>
        <v>32.041489032221804</v>
      </c>
      <c r="H4783" s="25">
        <f t="shared" si="299"/>
        <v>32.041489032221804</v>
      </c>
      <c r="I4783" s="25">
        <f t="shared" si="300"/>
        <v>32.041489032221804</v>
      </c>
    </row>
    <row r="4784" spans="1:9" x14ac:dyDescent="0.2">
      <c r="A4784" s="18" t="s">
        <v>43</v>
      </c>
      <c r="B4784" s="19">
        <v>1726239718449</v>
      </c>
      <c r="C4784" s="19">
        <v>1351045474009</v>
      </c>
      <c r="D4784" s="19">
        <v>20776542649</v>
      </c>
      <c r="E4784" s="19">
        <v>20776542649</v>
      </c>
      <c r="F4784" s="19">
        <f t="shared" si="297"/>
        <v>375194244440</v>
      </c>
      <c r="G4784" s="20">
        <f t="shared" si="298"/>
        <v>78.265229305631649</v>
      </c>
      <c r="H4784" s="21">
        <f t="shared" si="299"/>
        <v>1.2035722748673288</v>
      </c>
      <c r="I4784" s="21">
        <f t="shared" si="300"/>
        <v>1.2035722748673288</v>
      </c>
    </row>
    <row r="4785" spans="1:9" ht="22.5" x14ac:dyDescent="0.2">
      <c r="A4785" s="22" t="s">
        <v>1813</v>
      </c>
      <c r="B4785" s="23">
        <v>597216027895</v>
      </c>
      <c r="C4785" s="23">
        <v>597216027895</v>
      </c>
      <c r="D4785" s="23">
        <v>20776542649</v>
      </c>
      <c r="E4785" s="23">
        <v>20776542649</v>
      </c>
      <c r="F4785" s="23">
        <f t="shared" si="297"/>
        <v>0</v>
      </c>
      <c r="G4785" s="24">
        <f t="shared" si="298"/>
        <v>100</v>
      </c>
      <c r="H4785" s="25">
        <f t="shared" si="299"/>
        <v>3.4788990379630005</v>
      </c>
      <c r="I4785" s="25">
        <f t="shared" si="300"/>
        <v>3.4788990379630005</v>
      </c>
    </row>
    <row r="4786" spans="1:9" x14ac:dyDescent="0.2">
      <c r="A4786" s="31" t="s">
        <v>1814</v>
      </c>
      <c r="B4786" s="32">
        <v>1129023690554</v>
      </c>
      <c r="C4786" s="32">
        <v>753829446114</v>
      </c>
      <c r="D4786" s="32">
        <v>0</v>
      </c>
      <c r="E4786" s="32">
        <v>0</v>
      </c>
      <c r="F4786" s="32">
        <f t="shared" si="297"/>
        <v>375194244440</v>
      </c>
      <c r="G4786" s="33">
        <f t="shared" si="298"/>
        <v>66.768257603532106</v>
      </c>
      <c r="H4786" s="34">
        <f t="shared" si="299"/>
        <v>0</v>
      </c>
      <c r="I4786" s="34">
        <f t="shared" si="300"/>
        <v>0</v>
      </c>
    </row>
    <row r="4787" spans="1:9" x14ac:dyDescent="0.2">
      <c r="A4787" s="1" t="s">
        <v>1815</v>
      </c>
    </row>
    <row r="4788" spans="1:9" x14ac:dyDescent="0.2"/>
  </sheetData>
  <mergeCells count="11">
    <mergeCell ref="G5:I5"/>
    <mergeCell ref="A1:I1"/>
    <mergeCell ref="A2:I2"/>
    <mergeCell ref="A3:I3"/>
    <mergeCell ref="A4:I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CUA7</vt:lpstr>
      <vt:lpstr>'CUA7'!Área_de_impresión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cp:lastPrinted>2021-03-23T21:47:22Z</cp:lastPrinted>
  <dcterms:created xsi:type="dcterms:W3CDTF">2021-03-23T21:45:43Z</dcterms:created>
  <dcterms:modified xsi:type="dcterms:W3CDTF">2021-03-23T21:57:44Z</dcterms:modified>
</cp:coreProperties>
</file>